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0B1E6939-059E-4A35-A086-1A3867C717D6}" xr6:coauthVersionLast="47" xr6:coauthVersionMax="47" xr10:uidLastSave="{00000000-0000-0000-0000-000000000000}"/>
  <bookViews>
    <workbookView xWindow="-108" yWindow="-108" windowWidth="23256" windowHeight="12456" activeTab="5" xr2:uid="{2FDFE6AA-1B36-42F6-BCEB-51F956113B00}"/>
  </bookViews>
  <sheets>
    <sheet name="W or L" sheetId="1" r:id="rId1"/>
    <sheet name="compared" sheetId="2" r:id="rId2"/>
    <sheet name="Cardinals" sheetId="3" r:id="rId3"/>
    <sheet name="Lions" sheetId="4" r:id="rId4"/>
    <sheet name="Patriots" sheetId="5" r:id="rId5"/>
    <sheet name="Packer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I5" i="6" s="1"/>
  <c r="J4" i="5"/>
  <c r="M4" i="5" s="1"/>
  <c r="J5" i="4"/>
  <c r="L5" i="4" s="1"/>
  <c r="M5" i="3"/>
  <c r="J5" i="3"/>
  <c r="AB6" i="1"/>
  <c r="AA6" i="1"/>
  <c r="Z6" i="1"/>
  <c r="Y6" i="1"/>
  <c r="AB3" i="1"/>
  <c r="AA3" i="1"/>
  <c r="Z3" i="1"/>
  <c r="Y3" i="1"/>
  <c r="X3" i="1"/>
</calcChain>
</file>

<file path=xl/sharedStrings.xml><?xml version="1.0" encoding="utf-8"?>
<sst xmlns="http://schemas.openxmlformats.org/spreadsheetml/2006/main" count="725" uniqueCount="63">
  <si>
    <t>year</t>
  </si>
  <si>
    <t>total</t>
  </si>
  <si>
    <t>home</t>
  </si>
  <si>
    <t>away</t>
  </si>
  <si>
    <t>week</t>
  </si>
  <si>
    <t>weekly attendance</t>
  </si>
  <si>
    <t>weekly_attendance</t>
  </si>
  <si>
    <t>Year</t>
  </si>
  <si>
    <t>Winning Teams</t>
  </si>
  <si>
    <t>Losing Teams</t>
  </si>
  <si>
    <t>Descriptive Data</t>
  </si>
  <si>
    <t>Winning teams per year</t>
  </si>
  <si>
    <t>Obs</t>
  </si>
  <si>
    <t>Mean</t>
  </si>
  <si>
    <t>Std.dev</t>
  </si>
  <si>
    <t>Min</t>
  </si>
  <si>
    <t>Max</t>
  </si>
  <si>
    <t>Packers &amp; Patriots</t>
  </si>
  <si>
    <t>Losing teams per year</t>
  </si>
  <si>
    <t>Lions &amp; Cardinals</t>
  </si>
  <si>
    <t>PACKERS</t>
  </si>
  <si>
    <t>PATRIOTS</t>
  </si>
  <si>
    <t>LIONS</t>
  </si>
  <si>
    <t>CARDINALS</t>
  </si>
  <si>
    <t>team</t>
  </si>
  <si>
    <t>team_name</t>
  </si>
  <si>
    <t>Arizona</t>
  </si>
  <si>
    <t>Cardinals</t>
  </si>
  <si>
    <t>Average Home Attendance per year</t>
  </si>
  <si>
    <t>Average Home Attendance per week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</si>
  <si>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</si>
  <si>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</si>
  <si>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</si>
  <si>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</si>
  <si>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</si>
  <si>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</si>
  <si>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</si>
  <si>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</si>
  <si>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</si>
  <si>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</si>
  <si>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</si>
  <si>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</si>
  <si>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</si>
  <si>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</si>
  <si>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</si>
  <si>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</si>
  <si>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</si>
  <si>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</si>
  <si>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</si>
  <si>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</si>
  <si>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</si>
  <si>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</si>
  <si>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</si>
  <si>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</si>
  <si>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</si>
  <si>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</si>
  <si>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year</t>
  </si>
  <si>
    <t>Residuals</t>
  </si>
  <si>
    <t>Standard Residuals</t>
  </si>
  <si>
    <t>Detroit</t>
  </si>
  <si>
    <t>Lions</t>
  </si>
  <si>
    <t>New England</t>
  </si>
  <si>
    <t>Patriots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</si>
</sst>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Continuous"/>
    </xf>
    <xf numFmtId="0" fontId="0" fillId="0" borderId="2" xfId="0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50C154F-C4A6-47E0-8F28-43F0F748DF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Packers Home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[1]Packers!$E$2:$E$92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[1]Packers!$C$2:$C$92</c:f>
              <c:numCache>
                <c:formatCode>General</c:formatCode>
                <c:ptCount val="9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D-4D39-B58D-561B5AEE73DF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[1]Packers!$E$2:$E$92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[1]Packers!$O$56:$O$241</c:f>
              <c:numCache>
                <c:formatCode>General</c:formatCode>
                <c:ptCount val="186"/>
                <c:pt idx="0">
                  <c:v>2000.2654642724492</c:v>
                </c:pt>
                <c:pt idx="1">
                  <c:v>2000.2654642724492</c:v>
                </c:pt>
                <c:pt idx="2">
                  <c:v>2000.2654642724492</c:v>
                </c:pt>
                <c:pt idx="3">
                  <c:v>2000.2654642724492</c:v>
                </c:pt>
                <c:pt idx="4">
                  <c:v>2000.2654642724492</c:v>
                </c:pt>
                <c:pt idx="5">
                  <c:v>2000.2654642724492</c:v>
                </c:pt>
                <c:pt idx="6">
                  <c:v>2000.2654642724492</c:v>
                </c:pt>
                <c:pt idx="7">
                  <c:v>2000.2654642724492</c:v>
                </c:pt>
                <c:pt idx="8">
                  <c:v>2000.2654642724492</c:v>
                </c:pt>
                <c:pt idx="9">
                  <c:v>2000.2654642724492</c:v>
                </c:pt>
                <c:pt idx="10">
                  <c:v>2000.2654642724492</c:v>
                </c:pt>
                <c:pt idx="11">
                  <c:v>2000.2654642724492</c:v>
                </c:pt>
                <c:pt idx="12">
                  <c:v>2000.2654642724492</c:v>
                </c:pt>
                <c:pt idx="13">
                  <c:v>2000.2654642724492</c:v>
                </c:pt>
                <c:pt idx="14">
                  <c:v>2000.2654642724492</c:v>
                </c:pt>
                <c:pt idx="15">
                  <c:v>2000.2654642724492</c:v>
                </c:pt>
                <c:pt idx="16">
                  <c:v>2000.2654642724492</c:v>
                </c:pt>
                <c:pt idx="17">
                  <c:v>2000.2427108838003</c:v>
                </c:pt>
                <c:pt idx="18">
                  <c:v>2000.2427108838003</c:v>
                </c:pt>
                <c:pt idx="19">
                  <c:v>2000.2427108838003</c:v>
                </c:pt>
                <c:pt idx="20">
                  <c:v>2000.2427108838003</c:v>
                </c:pt>
                <c:pt idx="21">
                  <c:v>2000.2427108838003</c:v>
                </c:pt>
                <c:pt idx="22">
                  <c:v>2000.2427108838003</c:v>
                </c:pt>
                <c:pt idx="23">
                  <c:v>2000.2427108838003</c:v>
                </c:pt>
                <c:pt idx="24">
                  <c:v>2000.2427108838003</c:v>
                </c:pt>
                <c:pt idx="25">
                  <c:v>2000.2427108838003</c:v>
                </c:pt>
                <c:pt idx="26">
                  <c:v>2000.2427108838003</c:v>
                </c:pt>
                <c:pt idx="27">
                  <c:v>2000.2427108838003</c:v>
                </c:pt>
                <c:pt idx="28">
                  <c:v>2000.2427108838003</c:v>
                </c:pt>
                <c:pt idx="29">
                  <c:v>2000.2427108838003</c:v>
                </c:pt>
                <c:pt idx="30">
                  <c:v>2000.2427108838003</c:v>
                </c:pt>
                <c:pt idx="31">
                  <c:v>2000.2427108838003</c:v>
                </c:pt>
                <c:pt idx="32">
                  <c:v>2000.2427108838003</c:v>
                </c:pt>
                <c:pt idx="33">
                  <c:v>2000.2427108838003</c:v>
                </c:pt>
                <c:pt idx="34">
                  <c:v>2002.4423258915617</c:v>
                </c:pt>
                <c:pt idx="35">
                  <c:v>2002.4423258915617</c:v>
                </c:pt>
                <c:pt idx="36">
                  <c:v>2002.4423258915617</c:v>
                </c:pt>
                <c:pt idx="37">
                  <c:v>2002.4423258915617</c:v>
                </c:pt>
                <c:pt idx="38">
                  <c:v>2002.4423258915617</c:v>
                </c:pt>
                <c:pt idx="39">
                  <c:v>2002.4423258915617</c:v>
                </c:pt>
                <c:pt idx="40">
                  <c:v>2002.4423258915617</c:v>
                </c:pt>
                <c:pt idx="41">
                  <c:v>2002.4423258915617</c:v>
                </c:pt>
                <c:pt idx="42">
                  <c:v>2002.4423258915617</c:v>
                </c:pt>
                <c:pt idx="43">
                  <c:v>2002.4423258915617</c:v>
                </c:pt>
                <c:pt idx="44">
                  <c:v>2002.4423258915617</c:v>
                </c:pt>
                <c:pt idx="45">
                  <c:v>2002.4423258915617</c:v>
                </c:pt>
                <c:pt idx="46">
                  <c:v>2002.4423258915617</c:v>
                </c:pt>
                <c:pt idx="47">
                  <c:v>2002.4423258915617</c:v>
                </c:pt>
                <c:pt idx="48">
                  <c:v>2002.4423258915617</c:v>
                </c:pt>
                <c:pt idx="49">
                  <c:v>2002.4423258915617</c:v>
                </c:pt>
                <c:pt idx="50">
                  <c:v>2006.357575388658</c:v>
                </c:pt>
                <c:pt idx="51">
                  <c:v>2006.357575388658</c:v>
                </c:pt>
                <c:pt idx="52">
                  <c:v>2006.357575388658</c:v>
                </c:pt>
                <c:pt idx="53">
                  <c:v>2006.357575388658</c:v>
                </c:pt>
                <c:pt idx="54">
                  <c:v>2006.357575388658</c:v>
                </c:pt>
                <c:pt idx="55">
                  <c:v>2006.357575388658</c:v>
                </c:pt>
                <c:pt idx="56">
                  <c:v>2006.357575388658</c:v>
                </c:pt>
                <c:pt idx="57">
                  <c:v>2006.357575388658</c:v>
                </c:pt>
                <c:pt idx="58">
                  <c:v>2006.357575388658</c:v>
                </c:pt>
                <c:pt idx="59">
                  <c:v>2006.357575388658</c:v>
                </c:pt>
                <c:pt idx="60">
                  <c:v>2006.357575388658</c:v>
                </c:pt>
                <c:pt idx="61">
                  <c:v>2006.357575388658</c:v>
                </c:pt>
                <c:pt idx="62">
                  <c:v>2006.357575388658</c:v>
                </c:pt>
                <c:pt idx="63">
                  <c:v>2006.357575388658</c:v>
                </c:pt>
                <c:pt idx="64">
                  <c:v>2006.357575388658</c:v>
                </c:pt>
                <c:pt idx="65">
                  <c:v>2006.357575388658</c:v>
                </c:pt>
                <c:pt idx="66">
                  <c:v>2006.357575388658</c:v>
                </c:pt>
                <c:pt idx="67">
                  <c:v>2006.4721394251355</c:v>
                </c:pt>
                <c:pt idx="68">
                  <c:v>2006.4721394251355</c:v>
                </c:pt>
                <c:pt idx="69">
                  <c:v>2006.4721394251355</c:v>
                </c:pt>
                <c:pt idx="70">
                  <c:v>2006.4721394251355</c:v>
                </c:pt>
                <c:pt idx="71">
                  <c:v>2006.4721394251355</c:v>
                </c:pt>
                <c:pt idx="72">
                  <c:v>2006.4721394251355</c:v>
                </c:pt>
                <c:pt idx="73">
                  <c:v>2006.4721394251355</c:v>
                </c:pt>
                <c:pt idx="74">
                  <c:v>2006.4721394251355</c:v>
                </c:pt>
                <c:pt idx="75">
                  <c:v>2006.4721394251355</c:v>
                </c:pt>
                <c:pt idx="76">
                  <c:v>2006.4721394251355</c:v>
                </c:pt>
                <c:pt idx="77">
                  <c:v>2006.4721394251355</c:v>
                </c:pt>
                <c:pt idx="78">
                  <c:v>2006.4721394251355</c:v>
                </c:pt>
                <c:pt idx="79">
                  <c:v>2006.4721394251355</c:v>
                </c:pt>
                <c:pt idx="80">
                  <c:v>2006.4721394251355</c:v>
                </c:pt>
                <c:pt idx="81">
                  <c:v>2006.4721394251355</c:v>
                </c:pt>
                <c:pt idx="82">
                  <c:v>2006.4721394251355</c:v>
                </c:pt>
                <c:pt idx="83">
                  <c:v>2006.4721394251355</c:v>
                </c:pt>
                <c:pt idx="84">
                  <c:v>2006.3285901801883</c:v>
                </c:pt>
                <c:pt idx="85">
                  <c:v>2006.3285901801883</c:v>
                </c:pt>
                <c:pt idx="86">
                  <c:v>2006.3285901801883</c:v>
                </c:pt>
                <c:pt idx="87">
                  <c:v>2006.3285901801883</c:v>
                </c:pt>
                <c:pt idx="88">
                  <c:v>2006.3285901801883</c:v>
                </c:pt>
                <c:pt idx="89">
                  <c:v>2006.3285901801883</c:v>
                </c:pt>
                <c:pt idx="90">
                  <c:v>2006.3285901801883</c:v>
                </c:pt>
                <c:pt idx="91">
                  <c:v>2006.3285901801883</c:v>
                </c:pt>
                <c:pt idx="92">
                  <c:v>2006.3285901801883</c:v>
                </c:pt>
                <c:pt idx="93">
                  <c:v>2006.3285901801883</c:v>
                </c:pt>
                <c:pt idx="94">
                  <c:v>2006.3285901801883</c:v>
                </c:pt>
                <c:pt idx="95">
                  <c:v>2006.3285901801883</c:v>
                </c:pt>
                <c:pt idx="96">
                  <c:v>2006.3285901801883</c:v>
                </c:pt>
                <c:pt idx="97">
                  <c:v>2006.3285901801883</c:v>
                </c:pt>
                <c:pt idx="98">
                  <c:v>2006.3285901801883</c:v>
                </c:pt>
                <c:pt idx="99">
                  <c:v>2006.3285901801883</c:v>
                </c:pt>
                <c:pt idx="100">
                  <c:v>2006.3285901801883</c:v>
                </c:pt>
                <c:pt idx="101">
                  <c:v>2006.5698920407003</c:v>
                </c:pt>
                <c:pt idx="102">
                  <c:v>2006.5698920407003</c:v>
                </c:pt>
                <c:pt idx="103">
                  <c:v>2006.5698920407003</c:v>
                </c:pt>
                <c:pt idx="104">
                  <c:v>2006.5698920407003</c:v>
                </c:pt>
                <c:pt idx="105">
                  <c:v>2006.5698920407003</c:v>
                </c:pt>
                <c:pt idx="106">
                  <c:v>2006.5698920407003</c:v>
                </c:pt>
                <c:pt idx="107">
                  <c:v>2006.5698920407003</c:v>
                </c:pt>
                <c:pt idx="108">
                  <c:v>2006.5698920407003</c:v>
                </c:pt>
                <c:pt idx="109">
                  <c:v>2006.5698920407003</c:v>
                </c:pt>
                <c:pt idx="110">
                  <c:v>2006.5698920407003</c:v>
                </c:pt>
                <c:pt idx="111">
                  <c:v>2006.5698920407003</c:v>
                </c:pt>
                <c:pt idx="112">
                  <c:v>2006.5698920407003</c:v>
                </c:pt>
                <c:pt idx="113">
                  <c:v>2006.5698920407003</c:v>
                </c:pt>
                <c:pt idx="114">
                  <c:v>2006.5698920407003</c:v>
                </c:pt>
                <c:pt idx="115">
                  <c:v>2006.5698920407003</c:v>
                </c:pt>
                <c:pt idx="116">
                  <c:v>2006.5698920407003</c:v>
                </c:pt>
                <c:pt idx="117">
                  <c:v>2006.5698920407003</c:v>
                </c:pt>
                <c:pt idx="118">
                  <c:v>2006.6201813773955</c:v>
                </c:pt>
                <c:pt idx="119">
                  <c:v>2006.6201813773955</c:v>
                </c:pt>
                <c:pt idx="120">
                  <c:v>2006.6201813773955</c:v>
                </c:pt>
                <c:pt idx="121">
                  <c:v>2006.6201813773955</c:v>
                </c:pt>
                <c:pt idx="122">
                  <c:v>2006.6201813773955</c:v>
                </c:pt>
                <c:pt idx="123">
                  <c:v>2006.6201813773955</c:v>
                </c:pt>
                <c:pt idx="124">
                  <c:v>2006.6201813773955</c:v>
                </c:pt>
                <c:pt idx="125">
                  <c:v>2006.6201813773955</c:v>
                </c:pt>
                <c:pt idx="126">
                  <c:v>2006.6201813773955</c:v>
                </c:pt>
                <c:pt idx="127">
                  <c:v>2006.6201813773955</c:v>
                </c:pt>
                <c:pt idx="128">
                  <c:v>2006.6201813773955</c:v>
                </c:pt>
                <c:pt idx="129">
                  <c:v>2006.6201813773955</c:v>
                </c:pt>
                <c:pt idx="130">
                  <c:v>2006.6201813773955</c:v>
                </c:pt>
                <c:pt idx="131">
                  <c:v>2006.6201813773955</c:v>
                </c:pt>
                <c:pt idx="132">
                  <c:v>2006.6201813773955</c:v>
                </c:pt>
                <c:pt idx="133">
                  <c:v>2006.6201813773955</c:v>
                </c:pt>
                <c:pt idx="134">
                  <c:v>2006.6201813773955</c:v>
                </c:pt>
                <c:pt idx="135">
                  <c:v>2006.5489502275807</c:v>
                </c:pt>
                <c:pt idx="136">
                  <c:v>2006.5489502275807</c:v>
                </c:pt>
                <c:pt idx="137">
                  <c:v>2006.5489502275807</c:v>
                </c:pt>
                <c:pt idx="138">
                  <c:v>2006.5489502275807</c:v>
                </c:pt>
                <c:pt idx="139">
                  <c:v>2006.5489502275807</c:v>
                </c:pt>
                <c:pt idx="140">
                  <c:v>2006.5489502275807</c:v>
                </c:pt>
                <c:pt idx="141">
                  <c:v>2006.5489502275807</c:v>
                </c:pt>
                <c:pt idx="142">
                  <c:v>2006.5489502275807</c:v>
                </c:pt>
                <c:pt idx="143">
                  <c:v>2006.5489502275807</c:v>
                </c:pt>
                <c:pt idx="144">
                  <c:v>2006.5489502275807</c:v>
                </c:pt>
                <c:pt idx="145">
                  <c:v>2006.5489502275807</c:v>
                </c:pt>
                <c:pt idx="146">
                  <c:v>2006.5489502275807</c:v>
                </c:pt>
                <c:pt idx="147">
                  <c:v>2006.5489502275807</c:v>
                </c:pt>
                <c:pt idx="148">
                  <c:v>2006.5489502275807</c:v>
                </c:pt>
                <c:pt idx="149">
                  <c:v>2006.5489502275807</c:v>
                </c:pt>
                <c:pt idx="150">
                  <c:v>2006.5489502275807</c:v>
                </c:pt>
                <c:pt idx="151">
                  <c:v>2006.5489502275807</c:v>
                </c:pt>
                <c:pt idx="152">
                  <c:v>2006.5638776099427</c:v>
                </c:pt>
                <c:pt idx="153">
                  <c:v>2006.5638776099427</c:v>
                </c:pt>
                <c:pt idx="154">
                  <c:v>2006.5638776099427</c:v>
                </c:pt>
                <c:pt idx="155">
                  <c:v>2006.5638776099427</c:v>
                </c:pt>
                <c:pt idx="156">
                  <c:v>2006.5638776099427</c:v>
                </c:pt>
                <c:pt idx="157">
                  <c:v>2006.5638776099427</c:v>
                </c:pt>
                <c:pt idx="158">
                  <c:v>2006.5638776099427</c:v>
                </c:pt>
                <c:pt idx="159">
                  <c:v>2006.5638776099427</c:v>
                </c:pt>
                <c:pt idx="160">
                  <c:v>2006.5638776099427</c:v>
                </c:pt>
                <c:pt idx="161">
                  <c:v>2006.5638776099427</c:v>
                </c:pt>
                <c:pt idx="162">
                  <c:v>2006.5638776099427</c:v>
                </c:pt>
                <c:pt idx="163">
                  <c:v>2006.5638776099427</c:v>
                </c:pt>
                <c:pt idx="164">
                  <c:v>2006.5638776099427</c:v>
                </c:pt>
                <c:pt idx="165">
                  <c:v>2006.5638776099427</c:v>
                </c:pt>
                <c:pt idx="166">
                  <c:v>2006.5638776099427</c:v>
                </c:pt>
                <c:pt idx="167">
                  <c:v>2006.5638776099427</c:v>
                </c:pt>
                <c:pt idx="168">
                  <c:v>2006.5638776099427</c:v>
                </c:pt>
                <c:pt idx="169">
                  <c:v>2006.6143118726804</c:v>
                </c:pt>
                <c:pt idx="170">
                  <c:v>2006.6143118726804</c:v>
                </c:pt>
                <c:pt idx="171">
                  <c:v>2006.6143118726804</c:v>
                </c:pt>
                <c:pt idx="172">
                  <c:v>2006.6143118726804</c:v>
                </c:pt>
                <c:pt idx="173">
                  <c:v>2006.6143118726804</c:v>
                </c:pt>
                <c:pt idx="174">
                  <c:v>2006.6143118726804</c:v>
                </c:pt>
                <c:pt idx="175">
                  <c:v>2006.6143118726804</c:v>
                </c:pt>
                <c:pt idx="176">
                  <c:v>2006.6143118726804</c:v>
                </c:pt>
                <c:pt idx="177">
                  <c:v>2006.6143118726804</c:v>
                </c:pt>
                <c:pt idx="178">
                  <c:v>2006.6143118726804</c:v>
                </c:pt>
                <c:pt idx="179">
                  <c:v>2006.6143118726804</c:v>
                </c:pt>
                <c:pt idx="180">
                  <c:v>2006.6143118726804</c:v>
                </c:pt>
                <c:pt idx="181">
                  <c:v>2006.6143118726804</c:v>
                </c:pt>
                <c:pt idx="182">
                  <c:v>2006.6143118726804</c:v>
                </c:pt>
                <c:pt idx="183">
                  <c:v>2006.6143118726804</c:v>
                </c:pt>
                <c:pt idx="184">
                  <c:v>2006.6143118726804</c:v>
                </c:pt>
                <c:pt idx="185">
                  <c:v>2006.6143118726804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D-4D39-B58D-561B5AEE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03840"/>
        <c:axId val="1592685568"/>
      </c:scatterChart>
      <c:valAx>
        <c:axId val="1156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685568"/>
        <c:crosses val="autoZero"/>
        <c:crossBetween val="midCat"/>
      </c:valAx>
      <c:valAx>
        <c:axId val="15926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003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[1]Cardinals!$E$1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[1]Cardinals!$C$2:$C$89</c:f>
              <c:numCache>
                <c:formatCode>General</c:formatCode>
                <c:ptCount val="8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cat>
          <c:val>
            <c:numRef>
              <c:f>[1]Cardinals!$E$2:$E$89</c:f>
              <c:numCache>
                <c:formatCode>General</c:formatCode>
                <c:ptCount val="88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39">
                  <c:v>300267</c:v>
                </c:pt>
                <c:pt idx="40">
                  <c:v>401035</c:v>
                </c:pt>
                <c:pt idx="41">
                  <c:v>401035</c:v>
                </c:pt>
                <c:pt idx="42">
                  <c:v>401035</c:v>
                </c:pt>
                <c:pt idx="43">
                  <c:v>401035</c:v>
                </c:pt>
                <c:pt idx="44">
                  <c:v>401035</c:v>
                </c:pt>
                <c:pt idx="45">
                  <c:v>401035</c:v>
                </c:pt>
                <c:pt idx="46">
                  <c:v>401035</c:v>
                </c:pt>
                <c:pt idx="47">
                  <c:v>401035</c:v>
                </c:pt>
                <c:pt idx="48">
                  <c:v>508829</c:v>
                </c:pt>
                <c:pt idx="49">
                  <c:v>508829</c:v>
                </c:pt>
                <c:pt idx="50">
                  <c:v>508829</c:v>
                </c:pt>
                <c:pt idx="51">
                  <c:v>508829</c:v>
                </c:pt>
                <c:pt idx="52">
                  <c:v>508829</c:v>
                </c:pt>
                <c:pt idx="53">
                  <c:v>508829</c:v>
                </c:pt>
                <c:pt idx="54">
                  <c:v>508829</c:v>
                </c:pt>
                <c:pt idx="55">
                  <c:v>508829</c:v>
                </c:pt>
                <c:pt idx="56">
                  <c:v>516646</c:v>
                </c:pt>
                <c:pt idx="57">
                  <c:v>516646</c:v>
                </c:pt>
                <c:pt idx="58">
                  <c:v>516646</c:v>
                </c:pt>
                <c:pt idx="59">
                  <c:v>516646</c:v>
                </c:pt>
                <c:pt idx="60">
                  <c:v>516646</c:v>
                </c:pt>
                <c:pt idx="61">
                  <c:v>516646</c:v>
                </c:pt>
                <c:pt idx="62">
                  <c:v>516646</c:v>
                </c:pt>
                <c:pt idx="63">
                  <c:v>516646</c:v>
                </c:pt>
                <c:pt idx="64">
                  <c:v>512775</c:v>
                </c:pt>
                <c:pt idx="65">
                  <c:v>512775</c:v>
                </c:pt>
                <c:pt idx="66">
                  <c:v>512775</c:v>
                </c:pt>
                <c:pt idx="67">
                  <c:v>512775</c:v>
                </c:pt>
                <c:pt idx="68">
                  <c:v>512775</c:v>
                </c:pt>
                <c:pt idx="69">
                  <c:v>512775</c:v>
                </c:pt>
                <c:pt idx="70">
                  <c:v>512775</c:v>
                </c:pt>
                <c:pt idx="71">
                  <c:v>512775</c:v>
                </c:pt>
                <c:pt idx="72">
                  <c:v>505143</c:v>
                </c:pt>
                <c:pt idx="73">
                  <c:v>505143</c:v>
                </c:pt>
                <c:pt idx="74">
                  <c:v>505143</c:v>
                </c:pt>
                <c:pt idx="75">
                  <c:v>505143</c:v>
                </c:pt>
                <c:pt idx="76">
                  <c:v>505143</c:v>
                </c:pt>
                <c:pt idx="77">
                  <c:v>505143</c:v>
                </c:pt>
                <c:pt idx="78">
                  <c:v>505143</c:v>
                </c:pt>
                <c:pt idx="79">
                  <c:v>505143</c:v>
                </c:pt>
                <c:pt idx="80">
                  <c:v>502197</c:v>
                </c:pt>
                <c:pt idx="81">
                  <c:v>502197</c:v>
                </c:pt>
                <c:pt idx="82">
                  <c:v>502197</c:v>
                </c:pt>
                <c:pt idx="83">
                  <c:v>502197</c:v>
                </c:pt>
                <c:pt idx="84">
                  <c:v>502197</c:v>
                </c:pt>
                <c:pt idx="85">
                  <c:v>502197</c:v>
                </c:pt>
                <c:pt idx="86">
                  <c:v>502197</c:v>
                </c:pt>
                <c:pt idx="87">
                  <c:v>502197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F-4BF1-B1F7-16C69B131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35728"/>
        <c:axId val="1421348544"/>
      </c:lineChart>
      <c:catAx>
        <c:axId val="12281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48544"/>
        <c:crosses val="autoZero"/>
        <c:auto val="1"/>
        <c:lblAlgn val="ctr"/>
        <c:lblOffset val="100"/>
        <c:noMultiLvlLbl val="0"/>
      </c:catAx>
      <c:valAx>
        <c:axId val="14213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[1]Lions!$H$1</c:f>
              <c:strCache>
                <c:ptCount val="1"/>
                <c:pt idx="0">
                  <c:v>weekly_attendance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[1]Lions!$G$2:$G$89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13</c:v>
                </c:pt>
                <c:pt idx="22">
                  <c:v>15</c:v>
                </c:pt>
                <c:pt idx="23">
                  <c:v>17</c:v>
                </c:pt>
                <c:pt idx="24">
                  <c:v>1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10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9</c:v>
                </c:pt>
                <c:pt idx="36">
                  <c:v>12</c:v>
                </c:pt>
                <c:pt idx="37">
                  <c:v>13</c:v>
                </c:pt>
                <c:pt idx="38">
                  <c:v>15</c:v>
                </c:pt>
                <c:pt idx="39">
                  <c:v>16</c:v>
                </c:pt>
                <c:pt idx="40">
                  <c:v>1</c:v>
                </c:pt>
                <c:pt idx="41">
                  <c:v>5</c:v>
                </c:pt>
                <c:pt idx="42">
                  <c:v>6</c:v>
                </c:pt>
                <c:pt idx="43">
                  <c:v>8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</c:v>
                </c:pt>
                <c:pt idx="49">
                  <c:v>3</c:v>
                </c:pt>
                <c:pt idx="50">
                  <c:v>6</c:v>
                </c:pt>
                <c:pt idx="51">
                  <c:v>9</c:v>
                </c:pt>
                <c:pt idx="52">
                  <c:v>10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2</c:v>
                </c:pt>
                <c:pt idx="57">
                  <c:v>4</c:v>
                </c:pt>
                <c:pt idx="58">
                  <c:v>7</c:v>
                </c:pt>
                <c:pt idx="59">
                  <c:v>9</c:v>
                </c:pt>
                <c:pt idx="60">
                  <c:v>11</c:v>
                </c:pt>
                <c:pt idx="61">
                  <c:v>12</c:v>
                </c:pt>
                <c:pt idx="62">
                  <c:v>14</c:v>
                </c:pt>
                <c:pt idx="63">
                  <c:v>16</c:v>
                </c:pt>
                <c:pt idx="64">
                  <c:v>2</c:v>
                </c:pt>
                <c:pt idx="65">
                  <c:v>5</c:v>
                </c:pt>
                <c:pt idx="66">
                  <c:v>8</c:v>
                </c:pt>
                <c:pt idx="67">
                  <c:v>10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16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8</c:v>
                </c:pt>
                <c:pt idx="76">
                  <c:v>11</c:v>
                </c:pt>
                <c:pt idx="77">
                  <c:v>12</c:v>
                </c:pt>
                <c:pt idx="78">
                  <c:v>15</c:v>
                </c:pt>
                <c:pt idx="79">
                  <c:v>17</c:v>
                </c:pt>
                <c:pt idx="80">
                  <c:v>2</c:v>
                </c:pt>
                <c:pt idx="81">
                  <c:v>5</c:v>
                </c:pt>
                <c:pt idx="82">
                  <c:v>8</c:v>
                </c:pt>
                <c:pt idx="83">
                  <c:v>9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17</c:v>
                </c:pt>
              </c:numCache>
            </c:numRef>
          </c:xVal>
          <c:yVal>
            <c:numRef>
              <c:f>[1]Lions!$H$2:$H$89</c:f>
              <c:numCache>
                <c:formatCode>General</c:formatCode>
                <c:ptCount val="88"/>
                <c:pt idx="0">
                  <c:v>74159</c:v>
                </c:pt>
                <c:pt idx="1">
                  <c:v>76928</c:v>
                </c:pt>
                <c:pt idx="2">
                  <c:v>76438</c:v>
                </c:pt>
                <c:pt idx="3">
                  <c:v>77549</c:v>
                </c:pt>
                <c:pt idx="4">
                  <c:v>77813</c:v>
                </c:pt>
                <c:pt idx="5">
                  <c:v>74309</c:v>
                </c:pt>
                <c:pt idx="6">
                  <c:v>77923</c:v>
                </c:pt>
                <c:pt idx="7">
                  <c:v>71957</c:v>
                </c:pt>
                <c:pt idx="8">
                  <c:v>77765</c:v>
                </c:pt>
                <c:pt idx="9">
                  <c:v>76940</c:v>
                </c:pt>
                <c:pt idx="10">
                  <c:v>69343</c:v>
                </c:pt>
                <c:pt idx="11">
                  <c:v>74268</c:v>
                </c:pt>
                <c:pt idx="12">
                  <c:v>77730</c:v>
                </c:pt>
                <c:pt idx="13">
                  <c:v>72190</c:v>
                </c:pt>
                <c:pt idx="14">
                  <c:v>76067</c:v>
                </c:pt>
                <c:pt idx="15">
                  <c:v>77512</c:v>
                </c:pt>
                <c:pt idx="16">
                  <c:v>61505</c:v>
                </c:pt>
                <c:pt idx="17">
                  <c:v>60023</c:v>
                </c:pt>
                <c:pt idx="18">
                  <c:v>60421</c:v>
                </c:pt>
                <c:pt idx="19">
                  <c:v>61789</c:v>
                </c:pt>
                <c:pt idx="20">
                  <c:v>61720</c:v>
                </c:pt>
                <c:pt idx="21">
                  <c:v>62109</c:v>
                </c:pt>
                <c:pt idx="22">
                  <c:v>61942</c:v>
                </c:pt>
                <c:pt idx="23">
                  <c:v>60233</c:v>
                </c:pt>
                <c:pt idx="24">
                  <c:v>60691</c:v>
                </c:pt>
                <c:pt idx="25">
                  <c:v>60865</c:v>
                </c:pt>
                <c:pt idx="26">
                  <c:v>61160</c:v>
                </c:pt>
                <c:pt idx="27">
                  <c:v>61561</c:v>
                </c:pt>
                <c:pt idx="28">
                  <c:v>61492</c:v>
                </c:pt>
                <c:pt idx="29">
                  <c:v>62123</c:v>
                </c:pt>
                <c:pt idx="30">
                  <c:v>61544</c:v>
                </c:pt>
                <c:pt idx="31">
                  <c:v>61006</c:v>
                </c:pt>
                <c:pt idx="32">
                  <c:v>61465</c:v>
                </c:pt>
                <c:pt idx="33">
                  <c:v>62472</c:v>
                </c:pt>
                <c:pt idx="34">
                  <c:v>62938</c:v>
                </c:pt>
                <c:pt idx="35">
                  <c:v>62657</c:v>
                </c:pt>
                <c:pt idx="36">
                  <c:v>63107</c:v>
                </c:pt>
                <c:pt idx="37">
                  <c:v>62262</c:v>
                </c:pt>
                <c:pt idx="38">
                  <c:v>62337</c:v>
                </c:pt>
                <c:pt idx="39">
                  <c:v>61924</c:v>
                </c:pt>
                <c:pt idx="40">
                  <c:v>61877</c:v>
                </c:pt>
                <c:pt idx="41">
                  <c:v>61201</c:v>
                </c:pt>
                <c:pt idx="42">
                  <c:v>61083</c:v>
                </c:pt>
                <c:pt idx="43">
                  <c:v>61814</c:v>
                </c:pt>
                <c:pt idx="44">
                  <c:v>61091</c:v>
                </c:pt>
                <c:pt idx="45">
                  <c:v>62390</c:v>
                </c:pt>
                <c:pt idx="46">
                  <c:v>61375</c:v>
                </c:pt>
                <c:pt idx="47">
                  <c:v>61749</c:v>
                </c:pt>
                <c:pt idx="48">
                  <c:v>60535</c:v>
                </c:pt>
                <c:pt idx="49">
                  <c:v>61095</c:v>
                </c:pt>
                <c:pt idx="50">
                  <c:v>60704</c:v>
                </c:pt>
                <c:pt idx="51">
                  <c:v>60987</c:v>
                </c:pt>
                <c:pt idx="52">
                  <c:v>60707</c:v>
                </c:pt>
                <c:pt idx="53">
                  <c:v>61562</c:v>
                </c:pt>
                <c:pt idx="54">
                  <c:v>60861</c:v>
                </c:pt>
                <c:pt idx="55">
                  <c:v>60665</c:v>
                </c:pt>
                <c:pt idx="56">
                  <c:v>61771</c:v>
                </c:pt>
                <c:pt idx="57">
                  <c:v>60811</c:v>
                </c:pt>
                <c:pt idx="58">
                  <c:v>60442</c:v>
                </c:pt>
                <c:pt idx="59">
                  <c:v>60783</c:v>
                </c:pt>
                <c:pt idx="60">
                  <c:v>60675</c:v>
                </c:pt>
                <c:pt idx="61">
                  <c:v>63257</c:v>
                </c:pt>
                <c:pt idx="62">
                  <c:v>62759</c:v>
                </c:pt>
                <c:pt idx="63">
                  <c:v>59938</c:v>
                </c:pt>
                <c:pt idx="64">
                  <c:v>60285</c:v>
                </c:pt>
                <c:pt idx="65">
                  <c:v>59790</c:v>
                </c:pt>
                <c:pt idx="66">
                  <c:v>54312</c:v>
                </c:pt>
                <c:pt idx="67">
                  <c:v>52631</c:v>
                </c:pt>
                <c:pt idx="68">
                  <c:v>49096</c:v>
                </c:pt>
                <c:pt idx="69">
                  <c:v>60112</c:v>
                </c:pt>
                <c:pt idx="70">
                  <c:v>50444</c:v>
                </c:pt>
                <c:pt idx="71">
                  <c:v>49309</c:v>
                </c:pt>
                <c:pt idx="72">
                  <c:v>56269</c:v>
                </c:pt>
                <c:pt idx="73">
                  <c:v>40896</c:v>
                </c:pt>
                <c:pt idx="74">
                  <c:v>59333</c:v>
                </c:pt>
                <c:pt idx="75">
                  <c:v>40857</c:v>
                </c:pt>
                <c:pt idx="76">
                  <c:v>43170</c:v>
                </c:pt>
                <c:pt idx="77">
                  <c:v>57383</c:v>
                </c:pt>
                <c:pt idx="78">
                  <c:v>40577</c:v>
                </c:pt>
                <c:pt idx="79">
                  <c:v>56677</c:v>
                </c:pt>
                <c:pt idx="80">
                  <c:v>56688</c:v>
                </c:pt>
                <c:pt idx="81">
                  <c:v>55714</c:v>
                </c:pt>
                <c:pt idx="82">
                  <c:v>46329</c:v>
                </c:pt>
                <c:pt idx="83">
                  <c:v>57799</c:v>
                </c:pt>
                <c:pt idx="84">
                  <c:v>60965</c:v>
                </c:pt>
                <c:pt idx="85">
                  <c:v>58119</c:v>
                </c:pt>
                <c:pt idx="86">
                  <c:v>57659</c:v>
                </c:pt>
                <c:pt idx="87">
                  <c:v>57013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3-4323-8222-F6F7CD64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956624"/>
        <c:axId val="1714958336"/>
      </c:scatterChart>
      <c:valAx>
        <c:axId val="17149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958336"/>
        <c:crosses val="autoZero"/>
        <c:crossBetween val="midCat"/>
      </c:valAx>
      <c:valAx>
        <c:axId val="17149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9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[1]Lions!$E$1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[1]Lions!$C$2:$C$89</c:f>
              <c:numCache>
                <c:formatCode>General</c:formatCode>
                <c:ptCount val="8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cat>
          <c:val>
            <c:numRef>
              <c:f>[1]Lions!$E$2:$E$89</c:f>
              <c:numCache>
                <c:formatCode>General</c:formatCode>
                <c:ptCount val="88"/>
                <c:pt idx="0">
                  <c:v>607076</c:v>
                </c:pt>
                <c:pt idx="1">
                  <c:v>607076</c:v>
                </c:pt>
                <c:pt idx="2">
                  <c:v>607076</c:v>
                </c:pt>
                <c:pt idx="3">
                  <c:v>607076</c:v>
                </c:pt>
                <c:pt idx="4">
                  <c:v>607076</c:v>
                </c:pt>
                <c:pt idx="5">
                  <c:v>607076</c:v>
                </c:pt>
                <c:pt idx="6">
                  <c:v>607076</c:v>
                </c:pt>
                <c:pt idx="7">
                  <c:v>607076</c:v>
                </c:pt>
                <c:pt idx="8">
                  <c:v>601815</c:v>
                </c:pt>
                <c:pt idx="9">
                  <c:v>601815</c:v>
                </c:pt>
                <c:pt idx="10">
                  <c:v>601815</c:v>
                </c:pt>
                <c:pt idx="11">
                  <c:v>601815</c:v>
                </c:pt>
                <c:pt idx="12">
                  <c:v>601815</c:v>
                </c:pt>
                <c:pt idx="13">
                  <c:v>601815</c:v>
                </c:pt>
                <c:pt idx="14">
                  <c:v>601815</c:v>
                </c:pt>
                <c:pt idx="15">
                  <c:v>601815</c:v>
                </c:pt>
                <c:pt idx="16">
                  <c:v>489742</c:v>
                </c:pt>
                <c:pt idx="17">
                  <c:v>489742</c:v>
                </c:pt>
                <c:pt idx="18">
                  <c:v>489742</c:v>
                </c:pt>
                <c:pt idx="19">
                  <c:v>489742</c:v>
                </c:pt>
                <c:pt idx="20">
                  <c:v>489742</c:v>
                </c:pt>
                <c:pt idx="21">
                  <c:v>489742</c:v>
                </c:pt>
                <c:pt idx="22">
                  <c:v>489742</c:v>
                </c:pt>
                <c:pt idx="23">
                  <c:v>489742</c:v>
                </c:pt>
                <c:pt idx="24">
                  <c:v>490442</c:v>
                </c:pt>
                <c:pt idx="25">
                  <c:v>490442</c:v>
                </c:pt>
                <c:pt idx="26">
                  <c:v>490442</c:v>
                </c:pt>
                <c:pt idx="27">
                  <c:v>490442</c:v>
                </c:pt>
                <c:pt idx="28">
                  <c:v>490442</c:v>
                </c:pt>
                <c:pt idx="29">
                  <c:v>490442</c:v>
                </c:pt>
                <c:pt idx="30">
                  <c:v>490442</c:v>
                </c:pt>
                <c:pt idx="31">
                  <c:v>490442</c:v>
                </c:pt>
                <c:pt idx="32">
                  <c:v>499162</c:v>
                </c:pt>
                <c:pt idx="33">
                  <c:v>499162</c:v>
                </c:pt>
                <c:pt idx="34">
                  <c:v>499162</c:v>
                </c:pt>
                <c:pt idx="35">
                  <c:v>499162</c:v>
                </c:pt>
                <c:pt idx="36">
                  <c:v>499162</c:v>
                </c:pt>
                <c:pt idx="37">
                  <c:v>499162</c:v>
                </c:pt>
                <c:pt idx="38">
                  <c:v>499162</c:v>
                </c:pt>
                <c:pt idx="39">
                  <c:v>499162</c:v>
                </c:pt>
                <c:pt idx="40">
                  <c:v>492580</c:v>
                </c:pt>
                <c:pt idx="41">
                  <c:v>492580</c:v>
                </c:pt>
                <c:pt idx="42">
                  <c:v>492580</c:v>
                </c:pt>
                <c:pt idx="43">
                  <c:v>492580</c:v>
                </c:pt>
                <c:pt idx="44">
                  <c:v>492580</c:v>
                </c:pt>
                <c:pt idx="45">
                  <c:v>492580</c:v>
                </c:pt>
                <c:pt idx="46">
                  <c:v>492580</c:v>
                </c:pt>
                <c:pt idx="47">
                  <c:v>492580</c:v>
                </c:pt>
                <c:pt idx="48">
                  <c:v>487116</c:v>
                </c:pt>
                <c:pt idx="49">
                  <c:v>487116</c:v>
                </c:pt>
                <c:pt idx="50">
                  <c:v>487116</c:v>
                </c:pt>
                <c:pt idx="51">
                  <c:v>487116</c:v>
                </c:pt>
                <c:pt idx="52">
                  <c:v>487116</c:v>
                </c:pt>
                <c:pt idx="53">
                  <c:v>487116</c:v>
                </c:pt>
                <c:pt idx="54">
                  <c:v>487116</c:v>
                </c:pt>
                <c:pt idx="55">
                  <c:v>487116</c:v>
                </c:pt>
                <c:pt idx="56">
                  <c:v>490436</c:v>
                </c:pt>
                <c:pt idx="57">
                  <c:v>490436</c:v>
                </c:pt>
                <c:pt idx="58">
                  <c:v>490436</c:v>
                </c:pt>
                <c:pt idx="59">
                  <c:v>490436</c:v>
                </c:pt>
                <c:pt idx="60">
                  <c:v>490436</c:v>
                </c:pt>
                <c:pt idx="61">
                  <c:v>490436</c:v>
                </c:pt>
                <c:pt idx="62">
                  <c:v>490436</c:v>
                </c:pt>
                <c:pt idx="63">
                  <c:v>490436</c:v>
                </c:pt>
                <c:pt idx="64">
                  <c:v>435979</c:v>
                </c:pt>
                <c:pt idx="65">
                  <c:v>435979</c:v>
                </c:pt>
                <c:pt idx="66">
                  <c:v>435979</c:v>
                </c:pt>
                <c:pt idx="67">
                  <c:v>435979</c:v>
                </c:pt>
                <c:pt idx="68">
                  <c:v>435979</c:v>
                </c:pt>
                <c:pt idx="69">
                  <c:v>435979</c:v>
                </c:pt>
                <c:pt idx="70">
                  <c:v>435979</c:v>
                </c:pt>
                <c:pt idx="71">
                  <c:v>435979</c:v>
                </c:pt>
                <c:pt idx="72">
                  <c:v>395162</c:v>
                </c:pt>
                <c:pt idx="73">
                  <c:v>395162</c:v>
                </c:pt>
                <c:pt idx="74">
                  <c:v>395162</c:v>
                </c:pt>
                <c:pt idx="75">
                  <c:v>395162</c:v>
                </c:pt>
                <c:pt idx="76">
                  <c:v>395162</c:v>
                </c:pt>
                <c:pt idx="77">
                  <c:v>395162</c:v>
                </c:pt>
                <c:pt idx="78">
                  <c:v>395162</c:v>
                </c:pt>
                <c:pt idx="79">
                  <c:v>395162</c:v>
                </c:pt>
                <c:pt idx="80">
                  <c:v>450286</c:v>
                </c:pt>
                <c:pt idx="81">
                  <c:v>450286</c:v>
                </c:pt>
                <c:pt idx="82">
                  <c:v>450286</c:v>
                </c:pt>
                <c:pt idx="83">
                  <c:v>450286</c:v>
                </c:pt>
                <c:pt idx="84">
                  <c:v>450286</c:v>
                </c:pt>
                <c:pt idx="85">
                  <c:v>450286</c:v>
                </c:pt>
                <c:pt idx="86">
                  <c:v>450286</c:v>
                </c:pt>
                <c:pt idx="87">
                  <c:v>450286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3EC-B422-DE1F954C0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460672"/>
        <c:axId val="1617496416"/>
      </c:lineChart>
      <c:catAx>
        <c:axId val="16174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96416"/>
        <c:crosses val="autoZero"/>
        <c:auto val="1"/>
        <c:lblAlgn val="ctr"/>
        <c:lblOffset val="100"/>
        <c:noMultiLvlLbl val="0"/>
      </c:catAx>
      <c:valAx>
        <c:axId val="16174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[1]Cardinals!$E$2:$E$110</c:f>
              <c:numCache>
                <c:formatCode>General</c:formatCode>
                <c:ptCount val="109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39">
                  <c:v>300267</c:v>
                </c:pt>
                <c:pt idx="40">
                  <c:v>401035</c:v>
                </c:pt>
                <c:pt idx="41">
                  <c:v>401035</c:v>
                </c:pt>
                <c:pt idx="42">
                  <c:v>401035</c:v>
                </c:pt>
                <c:pt idx="43">
                  <c:v>401035</c:v>
                </c:pt>
                <c:pt idx="44">
                  <c:v>401035</c:v>
                </c:pt>
                <c:pt idx="45">
                  <c:v>401035</c:v>
                </c:pt>
                <c:pt idx="46">
                  <c:v>401035</c:v>
                </c:pt>
                <c:pt idx="47">
                  <c:v>401035</c:v>
                </c:pt>
                <c:pt idx="48">
                  <c:v>508829</c:v>
                </c:pt>
                <c:pt idx="49">
                  <c:v>508829</c:v>
                </c:pt>
                <c:pt idx="50">
                  <c:v>508829</c:v>
                </c:pt>
                <c:pt idx="51">
                  <c:v>508829</c:v>
                </c:pt>
                <c:pt idx="52">
                  <c:v>508829</c:v>
                </c:pt>
                <c:pt idx="53">
                  <c:v>508829</c:v>
                </c:pt>
                <c:pt idx="54">
                  <c:v>508829</c:v>
                </c:pt>
                <c:pt idx="55">
                  <c:v>508829</c:v>
                </c:pt>
                <c:pt idx="56">
                  <c:v>516646</c:v>
                </c:pt>
                <c:pt idx="57">
                  <c:v>516646</c:v>
                </c:pt>
                <c:pt idx="58">
                  <c:v>516646</c:v>
                </c:pt>
                <c:pt idx="59">
                  <c:v>516646</c:v>
                </c:pt>
                <c:pt idx="60">
                  <c:v>516646</c:v>
                </c:pt>
                <c:pt idx="61">
                  <c:v>516646</c:v>
                </c:pt>
                <c:pt idx="62">
                  <c:v>516646</c:v>
                </c:pt>
                <c:pt idx="63">
                  <c:v>516646</c:v>
                </c:pt>
                <c:pt idx="64">
                  <c:v>512775</c:v>
                </c:pt>
                <c:pt idx="65">
                  <c:v>512775</c:v>
                </c:pt>
                <c:pt idx="66">
                  <c:v>512775</c:v>
                </c:pt>
                <c:pt idx="67">
                  <c:v>512775</c:v>
                </c:pt>
                <c:pt idx="68">
                  <c:v>512775</c:v>
                </c:pt>
                <c:pt idx="69">
                  <c:v>512775</c:v>
                </c:pt>
                <c:pt idx="70">
                  <c:v>512775</c:v>
                </c:pt>
                <c:pt idx="71">
                  <c:v>512775</c:v>
                </c:pt>
                <c:pt idx="72">
                  <c:v>505143</c:v>
                </c:pt>
                <c:pt idx="73">
                  <c:v>505143</c:v>
                </c:pt>
                <c:pt idx="74">
                  <c:v>505143</c:v>
                </c:pt>
                <c:pt idx="75">
                  <c:v>505143</c:v>
                </c:pt>
                <c:pt idx="76">
                  <c:v>505143</c:v>
                </c:pt>
                <c:pt idx="77">
                  <c:v>505143</c:v>
                </c:pt>
                <c:pt idx="78">
                  <c:v>505143</c:v>
                </c:pt>
                <c:pt idx="79">
                  <c:v>505143</c:v>
                </c:pt>
                <c:pt idx="80">
                  <c:v>502197</c:v>
                </c:pt>
                <c:pt idx="81">
                  <c:v>502197</c:v>
                </c:pt>
                <c:pt idx="82">
                  <c:v>502197</c:v>
                </c:pt>
                <c:pt idx="83">
                  <c:v>502197</c:v>
                </c:pt>
                <c:pt idx="84">
                  <c:v>502197</c:v>
                </c:pt>
                <c:pt idx="85">
                  <c:v>502197</c:v>
                </c:pt>
                <c:pt idx="86">
                  <c:v>502197</c:v>
                </c:pt>
                <c:pt idx="87">
                  <c:v>502197</c:v>
                </c:pt>
              </c:numCache>
            </c:numRef>
          </c:xVal>
          <c:yVal>
            <c:numRef>
              <c:f>[1]Cardinals!$P$56:$P$241</c:f>
              <c:numCache>
                <c:formatCode>General</c:formatCode>
                <c:ptCount val="186"/>
                <c:pt idx="0">
                  <c:v>-4.2501549169519421</c:v>
                </c:pt>
                <c:pt idx="1">
                  <c:v>-4.2501549169519421</c:v>
                </c:pt>
                <c:pt idx="2">
                  <c:v>-4.2501549169519421</c:v>
                </c:pt>
                <c:pt idx="3">
                  <c:v>-4.2501549169519421</c:v>
                </c:pt>
                <c:pt idx="4">
                  <c:v>-4.2501549169519421</c:v>
                </c:pt>
                <c:pt idx="5">
                  <c:v>-4.2501549169519421</c:v>
                </c:pt>
                <c:pt idx="6">
                  <c:v>-4.2501549169519421</c:v>
                </c:pt>
                <c:pt idx="7">
                  <c:v>-4.2501549169519421</c:v>
                </c:pt>
                <c:pt idx="8">
                  <c:v>-4.2501549169519421</c:v>
                </c:pt>
                <c:pt idx="9">
                  <c:v>-4.2501549169519421</c:v>
                </c:pt>
                <c:pt idx="10">
                  <c:v>-4.2501549169519421</c:v>
                </c:pt>
                <c:pt idx="11">
                  <c:v>-4.2501549169519421</c:v>
                </c:pt>
                <c:pt idx="12">
                  <c:v>-4.2501549169519421</c:v>
                </c:pt>
                <c:pt idx="13">
                  <c:v>-4.2501549169519421</c:v>
                </c:pt>
                <c:pt idx="14">
                  <c:v>-4.2501549169519421</c:v>
                </c:pt>
                <c:pt idx="15">
                  <c:v>-4.2501549169519421</c:v>
                </c:pt>
                <c:pt idx="16">
                  <c:v>-4.2501549169519421</c:v>
                </c:pt>
                <c:pt idx="17">
                  <c:v>-1.0521794403609874</c:v>
                </c:pt>
                <c:pt idx="18">
                  <c:v>-1.0521794403609874</c:v>
                </c:pt>
                <c:pt idx="19">
                  <c:v>-1.0521794403609874</c:v>
                </c:pt>
                <c:pt idx="20">
                  <c:v>-1.0521794403609874</c:v>
                </c:pt>
                <c:pt idx="21">
                  <c:v>-1.0521794403609874</c:v>
                </c:pt>
                <c:pt idx="22">
                  <c:v>-1.0521794403609874</c:v>
                </c:pt>
                <c:pt idx="23">
                  <c:v>-1.0521794403609874</c:v>
                </c:pt>
                <c:pt idx="24">
                  <c:v>-1.0521794403609874</c:v>
                </c:pt>
                <c:pt idx="25">
                  <c:v>-1.0521794403609874</c:v>
                </c:pt>
                <c:pt idx="26">
                  <c:v>-1.0521794403609874</c:v>
                </c:pt>
                <c:pt idx="27">
                  <c:v>-1.0521794403609874</c:v>
                </c:pt>
                <c:pt idx="28">
                  <c:v>-1.0521794403609874</c:v>
                </c:pt>
                <c:pt idx="29">
                  <c:v>-1.0521794403609874</c:v>
                </c:pt>
                <c:pt idx="30">
                  <c:v>-1.0521794403609874</c:v>
                </c:pt>
                <c:pt idx="31">
                  <c:v>-1.0521794403609874</c:v>
                </c:pt>
                <c:pt idx="32">
                  <c:v>-1.0521794403609874</c:v>
                </c:pt>
                <c:pt idx="33">
                  <c:v>-1.0521794403609874</c:v>
                </c:pt>
                <c:pt idx="34">
                  <c:v>-0.59939746164741337</c:v>
                </c:pt>
                <c:pt idx="35">
                  <c:v>-0.59939746164741337</c:v>
                </c:pt>
                <c:pt idx="36">
                  <c:v>-0.59939746164741337</c:v>
                </c:pt>
                <c:pt idx="37">
                  <c:v>-0.59939746164741337</c:v>
                </c:pt>
                <c:pt idx="38">
                  <c:v>-0.59939746164741337</c:v>
                </c:pt>
                <c:pt idx="39">
                  <c:v>-0.59939746164741337</c:v>
                </c:pt>
                <c:pt idx="40">
                  <c:v>-0.59939746164741337</c:v>
                </c:pt>
                <c:pt idx="41">
                  <c:v>-0.59939746164741337</c:v>
                </c:pt>
                <c:pt idx="42">
                  <c:v>-0.59939746164741337</c:v>
                </c:pt>
                <c:pt idx="43">
                  <c:v>-0.59939746164741337</c:v>
                </c:pt>
                <c:pt idx="44">
                  <c:v>-0.59939746164741337</c:v>
                </c:pt>
                <c:pt idx="45">
                  <c:v>-0.59939746164741337</c:v>
                </c:pt>
                <c:pt idx="46">
                  <c:v>-0.59939746164741337</c:v>
                </c:pt>
                <c:pt idx="47">
                  <c:v>-0.59939746164741337</c:v>
                </c:pt>
                <c:pt idx="48">
                  <c:v>-0.59939746164741337</c:v>
                </c:pt>
                <c:pt idx="49">
                  <c:v>-0.59939746164741337</c:v>
                </c:pt>
                <c:pt idx="50">
                  <c:v>-0.59939746164741337</c:v>
                </c:pt>
                <c:pt idx="51">
                  <c:v>1.4637525277969416</c:v>
                </c:pt>
                <c:pt idx="52">
                  <c:v>1.4637525277969416</c:v>
                </c:pt>
                <c:pt idx="53">
                  <c:v>1.4637525277969416</c:v>
                </c:pt>
                <c:pt idx="54">
                  <c:v>1.4637525277969416</c:v>
                </c:pt>
                <c:pt idx="55">
                  <c:v>1.4637525277969416</c:v>
                </c:pt>
                <c:pt idx="56">
                  <c:v>1.4637525277969416</c:v>
                </c:pt>
                <c:pt idx="57">
                  <c:v>1.4637525277969416</c:v>
                </c:pt>
                <c:pt idx="58">
                  <c:v>1.4637525277969416</c:v>
                </c:pt>
                <c:pt idx="59">
                  <c:v>1.4637525277969416</c:v>
                </c:pt>
                <c:pt idx="60">
                  <c:v>1.4637525277969416</c:v>
                </c:pt>
                <c:pt idx="61">
                  <c:v>1.4637525277969416</c:v>
                </c:pt>
                <c:pt idx="62">
                  <c:v>1.4637525277969416</c:v>
                </c:pt>
                <c:pt idx="63">
                  <c:v>1.4637525277969416</c:v>
                </c:pt>
                <c:pt idx="64">
                  <c:v>1.4637525277969416</c:v>
                </c:pt>
                <c:pt idx="65">
                  <c:v>1.4637525277969416</c:v>
                </c:pt>
                <c:pt idx="66">
                  <c:v>1.4637525277969416</c:v>
                </c:pt>
                <c:pt idx="67">
                  <c:v>1.4637525277969416</c:v>
                </c:pt>
                <c:pt idx="68">
                  <c:v>2.1410756888683409</c:v>
                </c:pt>
                <c:pt idx="69">
                  <c:v>2.1410756888683409</c:v>
                </c:pt>
                <c:pt idx="70">
                  <c:v>2.1410756888683409</c:v>
                </c:pt>
                <c:pt idx="71">
                  <c:v>2.1410756888683409</c:v>
                </c:pt>
                <c:pt idx="72">
                  <c:v>2.1410756888683409</c:v>
                </c:pt>
                <c:pt idx="73">
                  <c:v>2.1410756888683409</c:v>
                </c:pt>
                <c:pt idx="74">
                  <c:v>2.1410756888683409</c:v>
                </c:pt>
                <c:pt idx="75">
                  <c:v>2.1410756888683409</c:v>
                </c:pt>
                <c:pt idx="76">
                  <c:v>2.1410756888683409</c:v>
                </c:pt>
                <c:pt idx="77">
                  <c:v>2.1410756888683409</c:v>
                </c:pt>
                <c:pt idx="78">
                  <c:v>2.1410756888683409</c:v>
                </c:pt>
                <c:pt idx="79">
                  <c:v>2.1410756888683409</c:v>
                </c:pt>
                <c:pt idx="80">
                  <c:v>2.1410756888683409</c:v>
                </c:pt>
                <c:pt idx="81">
                  <c:v>2.1410756888683409</c:v>
                </c:pt>
                <c:pt idx="82">
                  <c:v>2.1410756888683409</c:v>
                </c:pt>
                <c:pt idx="83">
                  <c:v>2.1410756888683409</c:v>
                </c:pt>
                <c:pt idx="84">
                  <c:v>2.1410756888683409</c:v>
                </c:pt>
                <c:pt idx="85">
                  <c:v>0.37803186619953522</c:v>
                </c:pt>
                <c:pt idx="86">
                  <c:v>0.37803186619953522</c:v>
                </c:pt>
                <c:pt idx="87">
                  <c:v>0.37803186619953522</c:v>
                </c:pt>
                <c:pt idx="88">
                  <c:v>0.37803186619953522</c:v>
                </c:pt>
                <c:pt idx="89">
                  <c:v>0.37803186619953522</c:v>
                </c:pt>
                <c:pt idx="90">
                  <c:v>0.37803186619953522</c:v>
                </c:pt>
                <c:pt idx="91">
                  <c:v>0.37803186619953522</c:v>
                </c:pt>
                <c:pt idx="92">
                  <c:v>0.37803186619953522</c:v>
                </c:pt>
                <c:pt idx="93">
                  <c:v>0.37803186619953522</c:v>
                </c:pt>
                <c:pt idx="94">
                  <c:v>0.37803186619953522</c:v>
                </c:pt>
                <c:pt idx="95">
                  <c:v>0.37803186619953522</c:v>
                </c:pt>
                <c:pt idx="96">
                  <c:v>0.37803186619953522</c:v>
                </c:pt>
                <c:pt idx="97">
                  <c:v>0.37803186619953522</c:v>
                </c:pt>
                <c:pt idx="98">
                  <c:v>0.37803186619953522</c:v>
                </c:pt>
                <c:pt idx="99">
                  <c:v>0.37803186619953522</c:v>
                </c:pt>
                <c:pt idx="100">
                  <c:v>0.37803186619953522</c:v>
                </c:pt>
                <c:pt idx="101">
                  <c:v>0.37803186619953522</c:v>
                </c:pt>
                <c:pt idx="102">
                  <c:v>-1.5776638489157904</c:v>
                </c:pt>
                <c:pt idx="103">
                  <c:v>-1.5776638489157904</c:v>
                </c:pt>
                <c:pt idx="104">
                  <c:v>-1.5776638489157904</c:v>
                </c:pt>
                <c:pt idx="105">
                  <c:v>-1.5776638489157904</c:v>
                </c:pt>
                <c:pt idx="106">
                  <c:v>-1.5776638489157904</c:v>
                </c:pt>
                <c:pt idx="107">
                  <c:v>-1.5776638489157904</c:v>
                </c:pt>
                <c:pt idx="108">
                  <c:v>-1.5776638489157904</c:v>
                </c:pt>
                <c:pt idx="109">
                  <c:v>-1.5776638489157904</c:v>
                </c:pt>
                <c:pt idx="110">
                  <c:v>-1.5776638489157904</c:v>
                </c:pt>
                <c:pt idx="111">
                  <c:v>-1.5776638489157904</c:v>
                </c:pt>
                <c:pt idx="112">
                  <c:v>-1.5776638489157904</c:v>
                </c:pt>
                <c:pt idx="113">
                  <c:v>-1.5776638489157904</c:v>
                </c:pt>
                <c:pt idx="114">
                  <c:v>-1.5776638489157904</c:v>
                </c:pt>
                <c:pt idx="115">
                  <c:v>-1.5776638489157904</c:v>
                </c:pt>
                <c:pt idx="116">
                  <c:v>-1.5776638489157904</c:v>
                </c:pt>
                <c:pt idx="117">
                  <c:v>-1.5776638489157904</c:v>
                </c:pt>
                <c:pt idx="118">
                  <c:v>-1.5776638489157904</c:v>
                </c:pt>
                <c:pt idx="119">
                  <c:v>-0.79200484567877538</c:v>
                </c:pt>
                <c:pt idx="120">
                  <c:v>-0.79200484567877538</c:v>
                </c:pt>
                <c:pt idx="121">
                  <c:v>-0.79200484567877538</c:v>
                </c:pt>
                <c:pt idx="122">
                  <c:v>-0.79200484567877538</c:v>
                </c:pt>
                <c:pt idx="123">
                  <c:v>-0.79200484567877538</c:v>
                </c:pt>
                <c:pt idx="124">
                  <c:v>-0.79200484567877538</c:v>
                </c:pt>
                <c:pt idx="125">
                  <c:v>-0.79200484567877538</c:v>
                </c:pt>
                <c:pt idx="126">
                  <c:v>-0.79200484567877538</c:v>
                </c:pt>
                <c:pt idx="127">
                  <c:v>-0.79200484567877538</c:v>
                </c:pt>
                <c:pt idx="128">
                  <c:v>-0.79200484567877538</c:v>
                </c:pt>
                <c:pt idx="129">
                  <c:v>-0.79200484567877538</c:v>
                </c:pt>
                <c:pt idx="130">
                  <c:v>-0.79200484567877538</c:v>
                </c:pt>
                <c:pt idx="131">
                  <c:v>-0.79200484567877538</c:v>
                </c:pt>
                <c:pt idx="132">
                  <c:v>-0.79200484567877538</c:v>
                </c:pt>
                <c:pt idx="133">
                  <c:v>-0.79200484567877538</c:v>
                </c:pt>
                <c:pt idx="134">
                  <c:v>-0.79200484567877538</c:v>
                </c:pt>
                <c:pt idx="135">
                  <c:v>-0.79200484567877538</c:v>
                </c:pt>
                <c:pt idx="136">
                  <c:v>0.31413740818720726</c:v>
                </c:pt>
                <c:pt idx="137">
                  <c:v>0.31413740818720726</c:v>
                </c:pt>
                <c:pt idx="138">
                  <c:v>0.31413740818720726</c:v>
                </c:pt>
                <c:pt idx="139">
                  <c:v>0.31413740818720726</c:v>
                </c:pt>
                <c:pt idx="140">
                  <c:v>0.31413740818720726</c:v>
                </c:pt>
                <c:pt idx="141">
                  <c:v>0.31413740818720726</c:v>
                </c:pt>
                <c:pt idx="142">
                  <c:v>0.31413740818720726</c:v>
                </c:pt>
                <c:pt idx="143">
                  <c:v>0.31413740818720726</c:v>
                </c:pt>
                <c:pt idx="144">
                  <c:v>0.31413740818720726</c:v>
                </c:pt>
                <c:pt idx="145">
                  <c:v>0.31413740818720726</c:v>
                </c:pt>
                <c:pt idx="146">
                  <c:v>0.31413740818720726</c:v>
                </c:pt>
                <c:pt idx="147">
                  <c:v>0.31413740818720726</c:v>
                </c:pt>
                <c:pt idx="148">
                  <c:v>0.31413740818720726</c:v>
                </c:pt>
                <c:pt idx="149">
                  <c:v>0.31413740818720726</c:v>
                </c:pt>
                <c:pt idx="150">
                  <c:v>0.31413740818720726</c:v>
                </c:pt>
                <c:pt idx="151">
                  <c:v>0.31413740818720726</c:v>
                </c:pt>
                <c:pt idx="152">
                  <c:v>0.31413740818720726</c:v>
                </c:pt>
                <c:pt idx="153">
                  <c:v>1.5234057320062675</c:v>
                </c:pt>
                <c:pt idx="154">
                  <c:v>1.5234057320062675</c:v>
                </c:pt>
                <c:pt idx="155">
                  <c:v>1.5234057320062675</c:v>
                </c:pt>
                <c:pt idx="156">
                  <c:v>1.5234057320062675</c:v>
                </c:pt>
                <c:pt idx="157">
                  <c:v>1.5234057320062675</c:v>
                </c:pt>
                <c:pt idx="158">
                  <c:v>1.5234057320062675</c:v>
                </c:pt>
                <c:pt idx="159">
                  <c:v>1.5234057320062675</c:v>
                </c:pt>
                <c:pt idx="160">
                  <c:v>1.5234057320062675</c:v>
                </c:pt>
                <c:pt idx="161">
                  <c:v>1.5234057320062675</c:v>
                </c:pt>
                <c:pt idx="162">
                  <c:v>1.5234057320062675</c:v>
                </c:pt>
                <c:pt idx="163">
                  <c:v>1.5234057320062675</c:v>
                </c:pt>
                <c:pt idx="164">
                  <c:v>1.5234057320062675</c:v>
                </c:pt>
                <c:pt idx="165">
                  <c:v>1.5234057320062675</c:v>
                </c:pt>
                <c:pt idx="166">
                  <c:v>1.5234057320062675</c:v>
                </c:pt>
                <c:pt idx="167">
                  <c:v>1.5234057320062675</c:v>
                </c:pt>
                <c:pt idx="168">
                  <c:v>1.5234057320062675</c:v>
                </c:pt>
                <c:pt idx="169">
                  <c:v>1.5234057320062675</c:v>
                </c:pt>
                <c:pt idx="170">
                  <c:v>2.6041846211535358</c:v>
                </c:pt>
                <c:pt idx="171">
                  <c:v>2.6041846211535358</c:v>
                </c:pt>
                <c:pt idx="172">
                  <c:v>2.6041846211535358</c:v>
                </c:pt>
                <c:pt idx="173">
                  <c:v>2.6041846211535358</c:v>
                </c:pt>
                <c:pt idx="174">
                  <c:v>2.6041846211535358</c:v>
                </c:pt>
                <c:pt idx="175">
                  <c:v>2.6041846211535358</c:v>
                </c:pt>
                <c:pt idx="176">
                  <c:v>2.6041846211535358</c:v>
                </c:pt>
                <c:pt idx="177">
                  <c:v>2.6041846211535358</c:v>
                </c:pt>
                <c:pt idx="178">
                  <c:v>2.6041846211535358</c:v>
                </c:pt>
                <c:pt idx="179">
                  <c:v>2.6041846211535358</c:v>
                </c:pt>
                <c:pt idx="180">
                  <c:v>2.6041846211535358</c:v>
                </c:pt>
                <c:pt idx="181">
                  <c:v>2.6041846211535358</c:v>
                </c:pt>
                <c:pt idx="182">
                  <c:v>2.6041846211535358</c:v>
                </c:pt>
                <c:pt idx="183">
                  <c:v>2.6041846211535358</c:v>
                </c:pt>
                <c:pt idx="184">
                  <c:v>2.6041846211535358</c:v>
                </c:pt>
                <c:pt idx="185">
                  <c:v>2.6041846211535358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F-47A1-AF78-229D6299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05488"/>
        <c:axId val="2030207200"/>
      </c:scatterChart>
      <c:valAx>
        <c:axId val="203020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207200"/>
        <c:crosses val="autoZero"/>
        <c:crossBetween val="midCat"/>
      </c:valAx>
      <c:valAx>
        <c:axId val="203020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205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[1]Cardinals!$E$2:$E$110</c:f>
              <c:numCache>
                <c:formatCode>General</c:formatCode>
                <c:ptCount val="109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39">
                  <c:v>300267</c:v>
                </c:pt>
                <c:pt idx="40">
                  <c:v>401035</c:v>
                </c:pt>
                <c:pt idx="41">
                  <c:v>401035</c:v>
                </c:pt>
                <c:pt idx="42">
                  <c:v>401035</c:v>
                </c:pt>
                <c:pt idx="43">
                  <c:v>401035</c:v>
                </c:pt>
                <c:pt idx="44">
                  <c:v>401035</c:v>
                </c:pt>
                <c:pt idx="45">
                  <c:v>401035</c:v>
                </c:pt>
                <c:pt idx="46">
                  <c:v>401035</c:v>
                </c:pt>
                <c:pt idx="47">
                  <c:v>401035</c:v>
                </c:pt>
                <c:pt idx="48">
                  <c:v>508829</c:v>
                </c:pt>
                <c:pt idx="49">
                  <c:v>508829</c:v>
                </c:pt>
                <c:pt idx="50">
                  <c:v>508829</c:v>
                </c:pt>
                <c:pt idx="51">
                  <c:v>508829</c:v>
                </c:pt>
                <c:pt idx="52">
                  <c:v>508829</c:v>
                </c:pt>
                <c:pt idx="53">
                  <c:v>508829</c:v>
                </c:pt>
                <c:pt idx="54">
                  <c:v>508829</c:v>
                </c:pt>
                <c:pt idx="55">
                  <c:v>508829</c:v>
                </c:pt>
                <c:pt idx="56">
                  <c:v>516646</c:v>
                </c:pt>
                <c:pt idx="57">
                  <c:v>516646</c:v>
                </c:pt>
                <c:pt idx="58">
                  <c:v>516646</c:v>
                </c:pt>
                <c:pt idx="59">
                  <c:v>516646</c:v>
                </c:pt>
                <c:pt idx="60">
                  <c:v>516646</c:v>
                </c:pt>
                <c:pt idx="61">
                  <c:v>516646</c:v>
                </c:pt>
                <c:pt idx="62">
                  <c:v>516646</c:v>
                </c:pt>
                <c:pt idx="63">
                  <c:v>516646</c:v>
                </c:pt>
                <c:pt idx="64">
                  <c:v>512775</c:v>
                </c:pt>
                <c:pt idx="65">
                  <c:v>512775</c:v>
                </c:pt>
                <c:pt idx="66">
                  <c:v>512775</c:v>
                </c:pt>
                <c:pt idx="67">
                  <c:v>512775</c:v>
                </c:pt>
                <c:pt idx="68">
                  <c:v>512775</c:v>
                </c:pt>
                <c:pt idx="69">
                  <c:v>512775</c:v>
                </c:pt>
                <c:pt idx="70">
                  <c:v>512775</c:v>
                </c:pt>
                <c:pt idx="71">
                  <c:v>512775</c:v>
                </c:pt>
                <c:pt idx="72">
                  <c:v>505143</c:v>
                </c:pt>
                <c:pt idx="73">
                  <c:v>505143</c:v>
                </c:pt>
                <c:pt idx="74">
                  <c:v>505143</c:v>
                </c:pt>
                <c:pt idx="75">
                  <c:v>505143</c:v>
                </c:pt>
                <c:pt idx="76">
                  <c:v>505143</c:v>
                </c:pt>
                <c:pt idx="77">
                  <c:v>505143</c:v>
                </c:pt>
                <c:pt idx="78">
                  <c:v>505143</c:v>
                </c:pt>
                <c:pt idx="79">
                  <c:v>505143</c:v>
                </c:pt>
                <c:pt idx="80">
                  <c:v>502197</c:v>
                </c:pt>
                <c:pt idx="81">
                  <c:v>502197</c:v>
                </c:pt>
                <c:pt idx="82">
                  <c:v>502197</c:v>
                </c:pt>
                <c:pt idx="83">
                  <c:v>502197</c:v>
                </c:pt>
                <c:pt idx="84">
                  <c:v>502197</c:v>
                </c:pt>
                <c:pt idx="85">
                  <c:v>502197</c:v>
                </c:pt>
                <c:pt idx="86">
                  <c:v>502197</c:v>
                </c:pt>
                <c:pt idx="87">
                  <c:v>502197</c:v>
                </c:pt>
              </c:numCache>
            </c:numRef>
          </c:xVal>
          <c:yVal>
            <c:numRef>
              <c:f>[1]Cardinals!$C$2:$C$110</c:f>
              <c:numCache>
                <c:formatCode>General</c:formatCode>
                <c:ptCount val="10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D-4CD8-9E7D-07BCD7D52E40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[1]Cardinals!$E$2:$E$110</c:f>
              <c:numCache>
                <c:formatCode>General</c:formatCode>
                <c:ptCount val="109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39">
                  <c:v>300267</c:v>
                </c:pt>
                <c:pt idx="40">
                  <c:v>401035</c:v>
                </c:pt>
                <c:pt idx="41">
                  <c:v>401035</c:v>
                </c:pt>
                <c:pt idx="42">
                  <c:v>401035</c:v>
                </c:pt>
                <c:pt idx="43">
                  <c:v>401035</c:v>
                </c:pt>
                <c:pt idx="44">
                  <c:v>401035</c:v>
                </c:pt>
                <c:pt idx="45">
                  <c:v>401035</c:v>
                </c:pt>
                <c:pt idx="46">
                  <c:v>401035</c:v>
                </c:pt>
                <c:pt idx="47">
                  <c:v>401035</c:v>
                </c:pt>
                <c:pt idx="48">
                  <c:v>508829</c:v>
                </c:pt>
                <c:pt idx="49">
                  <c:v>508829</c:v>
                </c:pt>
                <c:pt idx="50">
                  <c:v>508829</c:v>
                </c:pt>
                <c:pt idx="51">
                  <c:v>508829</c:v>
                </c:pt>
                <c:pt idx="52">
                  <c:v>508829</c:v>
                </c:pt>
                <c:pt idx="53">
                  <c:v>508829</c:v>
                </c:pt>
                <c:pt idx="54">
                  <c:v>508829</c:v>
                </c:pt>
                <c:pt idx="55">
                  <c:v>508829</c:v>
                </c:pt>
                <c:pt idx="56">
                  <c:v>516646</c:v>
                </c:pt>
                <c:pt idx="57">
                  <c:v>516646</c:v>
                </c:pt>
                <c:pt idx="58">
                  <c:v>516646</c:v>
                </c:pt>
                <c:pt idx="59">
                  <c:v>516646</c:v>
                </c:pt>
                <c:pt idx="60">
                  <c:v>516646</c:v>
                </c:pt>
                <c:pt idx="61">
                  <c:v>516646</c:v>
                </c:pt>
                <c:pt idx="62">
                  <c:v>516646</c:v>
                </c:pt>
                <c:pt idx="63">
                  <c:v>516646</c:v>
                </c:pt>
                <c:pt idx="64">
                  <c:v>512775</c:v>
                </c:pt>
                <c:pt idx="65">
                  <c:v>512775</c:v>
                </c:pt>
                <c:pt idx="66">
                  <c:v>512775</c:v>
                </c:pt>
                <c:pt idx="67">
                  <c:v>512775</c:v>
                </c:pt>
                <c:pt idx="68">
                  <c:v>512775</c:v>
                </c:pt>
                <c:pt idx="69">
                  <c:v>512775</c:v>
                </c:pt>
                <c:pt idx="70">
                  <c:v>512775</c:v>
                </c:pt>
                <c:pt idx="71">
                  <c:v>512775</c:v>
                </c:pt>
                <c:pt idx="72">
                  <c:v>505143</c:v>
                </c:pt>
                <c:pt idx="73">
                  <c:v>505143</c:v>
                </c:pt>
                <c:pt idx="74">
                  <c:v>505143</c:v>
                </c:pt>
                <c:pt idx="75">
                  <c:v>505143</c:v>
                </c:pt>
                <c:pt idx="76">
                  <c:v>505143</c:v>
                </c:pt>
                <c:pt idx="77">
                  <c:v>505143</c:v>
                </c:pt>
                <c:pt idx="78">
                  <c:v>505143</c:v>
                </c:pt>
                <c:pt idx="79">
                  <c:v>505143</c:v>
                </c:pt>
                <c:pt idx="80">
                  <c:v>502197</c:v>
                </c:pt>
                <c:pt idx="81">
                  <c:v>502197</c:v>
                </c:pt>
                <c:pt idx="82">
                  <c:v>502197</c:v>
                </c:pt>
                <c:pt idx="83">
                  <c:v>502197</c:v>
                </c:pt>
                <c:pt idx="84">
                  <c:v>502197</c:v>
                </c:pt>
                <c:pt idx="85">
                  <c:v>502197</c:v>
                </c:pt>
                <c:pt idx="86">
                  <c:v>502197</c:v>
                </c:pt>
                <c:pt idx="87">
                  <c:v>502197</c:v>
                </c:pt>
              </c:numCache>
            </c:numRef>
          </c:xVal>
          <c:yVal>
            <c:numRef>
              <c:f>[1]Cardinals!$O$56:$O$241</c:f>
              <c:numCache>
                <c:formatCode>General</c:formatCode>
                <c:ptCount val="186"/>
                <c:pt idx="0">
                  <c:v>2004.2501549169519</c:v>
                </c:pt>
                <c:pt idx="1">
                  <c:v>2004.2501549169519</c:v>
                </c:pt>
                <c:pt idx="2">
                  <c:v>2004.2501549169519</c:v>
                </c:pt>
                <c:pt idx="3">
                  <c:v>2004.2501549169519</c:v>
                </c:pt>
                <c:pt idx="4">
                  <c:v>2004.2501549169519</c:v>
                </c:pt>
                <c:pt idx="5">
                  <c:v>2004.2501549169519</c:v>
                </c:pt>
                <c:pt idx="6">
                  <c:v>2004.2501549169519</c:v>
                </c:pt>
                <c:pt idx="7">
                  <c:v>2004.2501549169519</c:v>
                </c:pt>
                <c:pt idx="8">
                  <c:v>2004.2501549169519</c:v>
                </c:pt>
                <c:pt idx="9">
                  <c:v>2004.2501549169519</c:v>
                </c:pt>
                <c:pt idx="10">
                  <c:v>2004.2501549169519</c:v>
                </c:pt>
                <c:pt idx="11">
                  <c:v>2004.2501549169519</c:v>
                </c:pt>
                <c:pt idx="12">
                  <c:v>2004.2501549169519</c:v>
                </c:pt>
                <c:pt idx="13">
                  <c:v>2004.2501549169519</c:v>
                </c:pt>
                <c:pt idx="14">
                  <c:v>2004.2501549169519</c:v>
                </c:pt>
                <c:pt idx="15">
                  <c:v>2004.2501549169519</c:v>
                </c:pt>
                <c:pt idx="16">
                  <c:v>2004.2501549169519</c:v>
                </c:pt>
                <c:pt idx="17">
                  <c:v>2002.052179440361</c:v>
                </c:pt>
                <c:pt idx="18">
                  <c:v>2002.052179440361</c:v>
                </c:pt>
                <c:pt idx="19">
                  <c:v>2002.052179440361</c:v>
                </c:pt>
                <c:pt idx="20">
                  <c:v>2002.052179440361</c:v>
                </c:pt>
                <c:pt idx="21">
                  <c:v>2002.052179440361</c:v>
                </c:pt>
                <c:pt idx="22">
                  <c:v>2002.052179440361</c:v>
                </c:pt>
                <c:pt idx="23">
                  <c:v>2002.052179440361</c:v>
                </c:pt>
                <c:pt idx="24">
                  <c:v>2002.052179440361</c:v>
                </c:pt>
                <c:pt idx="25">
                  <c:v>2002.052179440361</c:v>
                </c:pt>
                <c:pt idx="26">
                  <c:v>2002.052179440361</c:v>
                </c:pt>
                <c:pt idx="27">
                  <c:v>2002.052179440361</c:v>
                </c:pt>
                <c:pt idx="28">
                  <c:v>2002.052179440361</c:v>
                </c:pt>
                <c:pt idx="29">
                  <c:v>2002.052179440361</c:v>
                </c:pt>
                <c:pt idx="30">
                  <c:v>2002.052179440361</c:v>
                </c:pt>
                <c:pt idx="31">
                  <c:v>2002.052179440361</c:v>
                </c:pt>
                <c:pt idx="32">
                  <c:v>2002.052179440361</c:v>
                </c:pt>
                <c:pt idx="33">
                  <c:v>2002.052179440361</c:v>
                </c:pt>
                <c:pt idx="34">
                  <c:v>2002.5993974616474</c:v>
                </c:pt>
                <c:pt idx="35">
                  <c:v>2002.5993974616474</c:v>
                </c:pt>
                <c:pt idx="36">
                  <c:v>2002.5993974616474</c:v>
                </c:pt>
                <c:pt idx="37">
                  <c:v>2002.5993974616474</c:v>
                </c:pt>
                <c:pt idx="38">
                  <c:v>2002.5993974616474</c:v>
                </c:pt>
                <c:pt idx="39">
                  <c:v>2002.5993974616474</c:v>
                </c:pt>
                <c:pt idx="40">
                  <c:v>2002.5993974616474</c:v>
                </c:pt>
                <c:pt idx="41">
                  <c:v>2002.5993974616474</c:v>
                </c:pt>
                <c:pt idx="42">
                  <c:v>2002.5993974616474</c:v>
                </c:pt>
                <c:pt idx="43">
                  <c:v>2002.5993974616474</c:v>
                </c:pt>
                <c:pt idx="44">
                  <c:v>2002.5993974616474</c:v>
                </c:pt>
                <c:pt idx="45">
                  <c:v>2002.5993974616474</c:v>
                </c:pt>
                <c:pt idx="46">
                  <c:v>2002.5993974616474</c:v>
                </c:pt>
                <c:pt idx="47">
                  <c:v>2002.5993974616474</c:v>
                </c:pt>
                <c:pt idx="48">
                  <c:v>2002.5993974616474</c:v>
                </c:pt>
                <c:pt idx="49">
                  <c:v>2002.5993974616474</c:v>
                </c:pt>
                <c:pt idx="50">
                  <c:v>2002.5993974616474</c:v>
                </c:pt>
                <c:pt idx="51">
                  <c:v>2001.5362474722031</c:v>
                </c:pt>
                <c:pt idx="52">
                  <c:v>2001.5362474722031</c:v>
                </c:pt>
                <c:pt idx="53">
                  <c:v>2001.5362474722031</c:v>
                </c:pt>
                <c:pt idx="54">
                  <c:v>2001.5362474722031</c:v>
                </c:pt>
                <c:pt idx="55">
                  <c:v>2001.5362474722031</c:v>
                </c:pt>
                <c:pt idx="56">
                  <c:v>2001.5362474722031</c:v>
                </c:pt>
                <c:pt idx="57">
                  <c:v>2001.5362474722031</c:v>
                </c:pt>
                <c:pt idx="58">
                  <c:v>2001.5362474722031</c:v>
                </c:pt>
                <c:pt idx="59">
                  <c:v>2001.5362474722031</c:v>
                </c:pt>
                <c:pt idx="60">
                  <c:v>2001.5362474722031</c:v>
                </c:pt>
                <c:pt idx="61">
                  <c:v>2001.5362474722031</c:v>
                </c:pt>
                <c:pt idx="62">
                  <c:v>2001.5362474722031</c:v>
                </c:pt>
                <c:pt idx="63">
                  <c:v>2001.5362474722031</c:v>
                </c:pt>
                <c:pt idx="64">
                  <c:v>2001.5362474722031</c:v>
                </c:pt>
                <c:pt idx="65">
                  <c:v>2001.5362474722031</c:v>
                </c:pt>
                <c:pt idx="66">
                  <c:v>2001.5362474722031</c:v>
                </c:pt>
                <c:pt idx="67">
                  <c:v>2001.5362474722031</c:v>
                </c:pt>
                <c:pt idx="68">
                  <c:v>2001.8589243111317</c:v>
                </c:pt>
                <c:pt idx="69">
                  <c:v>2001.8589243111317</c:v>
                </c:pt>
                <c:pt idx="70">
                  <c:v>2001.8589243111317</c:v>
                </c:pt>
                <c:pt idx="71">
                  <c:v>2001.8589243111317</c:v>
                </c:pt>
                <c:pt idx="72">
                  <c:v>2001.8589243111317</c:v>
                </c:pt>
                <c:pt idx="73">
                  <c:v>2001.8589243111317</c:v>
                </c:pt>
                <c:pt idx="74">
                  <c:v>2001.8589243111317</c:v>
                </c:pt>
                <c:pt idx="75">
                  <c:v>2001.8589243111317</c:v>
                </c:pt>
                <c:pt idx="76">
                  <c:v>2001.8589243111317</c:v>
                </c:pt>
                <c:pt idx="77">
                  <c:v>2001.8589243111317</c:v>
                </c:pt>
                <c:pt idx="78">
                  <c:v>2001.8589243111317</c:v>
                </c:pt>
                <c:pt idx="79">
                  <c:v>2001.8589243111317</c:v>
                </c:pt>
                <c:pt idx="80">
                  <c:v>2001.8589243111317</c:v>
                </c:pt>
                <c:pt idx="81">
                  <c:v>2001.8589243111317</c:v>
                </c:pt>
                <c:pt idx="82">
                  <c:v>2001.8589243111317</c:v>
                </c:pt>
                <c:pt idx="83">
                  <c:v>2001.8589243111317</c:v>
                </c:pt>
                <c:pt idx="84">
                  <c:v>2001.8589243111317</c:v>
                </c:pt>
                <c:pt idx="85">
                  <c:v>2004.6219681338005</c:v>
                </c:pt>
                <c:pt idx="86">
                  <c:v>2004.6219681338005</c:v>
                </c:pt>
                <c:pt idx="87">
                  <c:v>2004.6219681338005</c:v>
                </c:pt>
                <c:pt idx="88">
                  <c:v>2004.6219681338005</c:v>
                </c:pt>
                <c:pt idx="89">
                  <c:v>2004.6219681338005</c:v>
                </c:pt>
                <c:pt idx="90">
                  <c:v>2004.6219681338005</c:v>
                </c:pt>
                <c:pt idx="91">
                  <c:v>2004.6219681338005</c:v>
                </c:pt>
                <c:pt idx="92">
                  <c:v>2004.6219681338005</c:v>
                </c:pt>
                <c:pt idx="93">
                  <c:v>2004.6219681338005</c:v>
                </c:pt>
                <c:pt idx="94">
                  <c:v>2004.6219681338005</c:v>
                </c:pt>
                <c:pt idx="95">
                  <c:v>2004.6219681338005</c:v>
                </c:pt>
                <c:pt idx="96">
                  <c:v>2004.6219681338005</c:v>
                </c:pt>
                <c:pt idx="97">
                  <c:v>2004.6219681338005</c:v>
                </c:pt>
                <c:pt idx="98">
                  <c:v>2004.6219681338005</c:v>
                </c:pt>
                <c:pt idx="99">
                  <c:v>2004.6219681338005</c:v>
                </c:pt>
                <c:pt idx="100">
                  <c:v>2004.6219681338005</c:v>
                </c:pt>
                <c:pt idx="101">
                  <c:v>2004.6219681338005</c:v>
                </c:pt>
                <c:pt idx="102">
                  <c:v>2007.5776638489158</c:v>
                </c:pt>
                <c:pt idx="103">
                  <c:v>2007.5776638489158</c:v>
                </c:pt>
                <c:pt idx="104">
                  <c:v>2007.5776638489158</c:v>
                </c:pt>
                <c:pt idx="105">
                  <c:v>2007.5776638489158</c:v>
                </c:pt>
                <c:pt idx="106">
                  <c:v>2007.5776638489158</c:v>
                </c:pt>
                <c:pt idx="107">
                  <c:v>2007.5776638489158</c:v>
                </c:pt>
                <c:pt idx="108">
                  <c:v>2007.5776638489158</c:v>
                </c:pt>
                <c:pt idx="109">
                  <c:v>2007.5776638489158</c:v>
                </c:pt>
                <c:pt idx="110">
                  <c:v>2007.5776638489158</c:v>
                </c:pt>
                <c:pt idx="111">
                  <c:v>2007.5776638489158</c:v>
                </c:pt>
                <c:pt idx="112">
                  <c:v>2007.5776638489158</c:v>
                </c:pt>
                <c:pt idx="113">
                  <c:v>2007.5776638489158</c:v>
                </c:pt>
                <c:pt idx="114">
                  <c:v>2007.5776638489158</c:v>
                </c:pt>
                <c:pt idx="115">
                  <c:v>2007.5776638489158</c:v>
                </c:pt>
                <c:pt idx="116">
                  <c:v>2007.5776638489158</c:v>
                </c:pt>
                <c:pt idx="117">
                  <c:v>2007.5776638489158</c:v>
                </c:pt>
                <c:pt idx="118">
                  <c:v>2007.5776638489158</c:v>
                </c:pt>
                <c:pt idx="119">
                  <c:v>2007.7920048456788</c:v>
                </c:pt>
                <c:pt idx="120">
                  <c:v>2007.7920048456788</c:v>
                </c:pt>
                <c:pt idx="121">
                  <c:v>2007.7920048456788</c:v>
                </c:pt>
                <c:pt idx="122">
                  <c:v>2007.7920048456788</c:v>
                </c:pt>
                <c:pt idx="123">
                  <c:v>2007.7920048456788</c:v>
                </c:pt>
                <c:pt idx="124">
                  <c:v>2007.7920048456788</c:v>
                </c:pt>
                <c:pt idx="125">
                  <c:v>2007.7920048456788</c:v>
                </c:pt>
                <c:pt idx="126">
                  <c:v>2007.7920048456788</c:v>
                </c:pt>
                <c:pt idx="127">
                  <c:v>2007.7920048456788</c:v>
                </c:pt>
                <c:pt idx="128">
                  <c:v>2007.7920048456788</c:v>
                </c:pt>
                <c:pt idx="129">
                  <c:v>2007.7920048456788</c:v>
                </c:pt>
                <c:pt idx="130">
                  <c:v>2007.7920048456788</c:v>
                </c:pt>
                <c:pt idx="131">
                  <c:v>2007.7920048456788</c:v>
                </c:pt>
                <c:pt idx="132">
                  <c:v>2007.7920048456788</c:v>
                </c:pt>
                <c:pt idx="133">
                  <c:v>2007.7920048456788</c:v>
                </c:pt>
                <c:pt idx="134">
                  <c:v>2007.7920048456788</c:v>
                </c:pt>
                <c:pt idx="135">
                  <c:v>2007.7920048456788</c:v>
                </c:pt>
                <c:pt idx="136">
                  <c:v>2007.6858625918128</c:v>
                </c:pt>
                <c:pt idx="137">
                  <c:v>2007.6858625918128</c:v>
                </c:pt>
                <c:pt idx="138">
                  <c:v>2007.6858625918128</c:v>
                </c:pt>
                <c:pt idx="139">
                  <c:v>2007.6858625918128</c:v>
                </c:pt>
                <c:pt idx="140">
                  <c:v>2007.6858625918128</c:v>
                </c:pt>
                <c:pt idx="141">
                  <c:v>2007.6858625918128</c:v>
                </c:pt>
                <c:pt idx="142">
                  <c:v>2007.6858625918128</c:v>
                </c:pt>
                <c:pt idx="143">
                  <c:v>2007.6858625918128</c:v>
                </c:pt>
                <c:pt idx="144">
                  <c:v>2007.6858625918128</c:v>
                </c:pt>
                <c:pt idx="145">
                  <c:v>2007.6858625918128</c:v>
                </c:pt>
                <c:pt idx="146">
                  <c:v>2007.6858625918128</c:v>
                </c:pt>
                <c:pt idx="147">
                  <c:v>2007.6858625918128</c:v>
                </c:pt>
                <c:pt idx="148">
                  <c:v>2007.6858625918128</c:v>
                </c:pt>
                <c:pt idx="149">
                  <c:v>2007.6858625918128</c:v>
                </c:pt>
                <c:pt idx="150">
                  <c:v>2007.6858625918128</c:v>
                </c:pt>
                <c:pt idx="151">
                  <c:v>2007.6858625918128</c:v>
                </c:pt>
                <c:pt idx="152">
                  <c:v>2007.6858625918128</c:v>
                </c:pt>
                <c:pt idx="153">
                  <c:v>2007.4765942679937</c:v>
                </c:pt>
                <c:pt idx="154">
                  <c:v>2007.4765942679937</c:v>
                </c:pt>
                <c:pt idx="155">
                  <c:v>2007.4765942679937</c:v>
                </c:pt>
                <c:pt idx="156">
                  <c:v>2007.4765942679937</c:v>
                </c:pt>
                <c:pt idx="157">
                  <c:v>2007.4765942679937</c:v>
                </c:pt>
                <c:pt idx="158">
                  <c:v>2007.4765942679937</c:v>
                </c:pt>
                <c:pt idx="159">
                  <c:v>2007.4765942679937</c:v>
                </c:pt>
                <c:pt idx="160">
                  <c:v>2007.4765942679937</c:v>
                </c:pt>
                <c:pt idx="161">
                  <c:v>2007.4765942679937</c:v>
                </c:pt>
                <c:pt idx="162">
                  <c:v>2007.4765942679937</c:v>
                </c:pt>
                <c:pt idx="163">
                  <c:v>2007.4765942679937</c:v>
                </c:pt>
                <c:pt idx="164">
                  <c:v>2007.4765942679937</c:v>
                </c:pt>
                <c:pt idx="165">
                  <c:v>2007.4765942679937</c:v>
                </c:pt>
                <c:pt idx="166">
                  <c:v>2007.4765942679937</c:v>
                </c:pt>
                <c:pt idx="167">
                  <c:v>2007.4765942679937</c:v>
                </c:pt>
                <c:pt idx="168">
                  <c:v>2007.4765942679937</c:v>
                </c:pt>
                <c:pt idx="169">
                  <c:v>2007.4765942679937</c:v>
                </c:pt>
                <c:pt idx="170">
                  <c:v>2007.3958153788465</c:v>
                </c:pt>
                <c:pt idx="171">
                  <c:v>2007.3958153788465</c:v>
                </c:pt>
                <c:pt idx="172">
                  <c:v>2007.3958153788465</c:v>
                </c:pt>
                <c:pt idx="173">
                  <c:v>2007.3958153788465</c:v>
                </c:pt>
                <c:pt idx="174">
                  <c:v>2007.3958153788465</c:v>
                </c:pt>
                <c:pt idx="175">
                  <c:v>2007.3958153788465</c:v>
                </c:pt>
                <c:pt idx="176">
                  <c:v>2007.3958153788465</c:v>
                </c:pt>
                <c:pt idx="177">
                  <c:v>2007.3958153788465</c:v>
                </c:pt>
                <c:pt idx="178">
                  <c:v>2007.3958153788465</c:v>
                </c:pt>
                <c:pt idx="179">
                  <c:v>2007.3958153788465</c:v>
                </c:pt>
                <c:pt idx="180">
                  <c:v>2007.3958153788465</c:v>
                </c:pt>
                <c:pt idx="181">
                  <c:v>2007.3958153788465</c:v>
                </c:pt>
                <c:pt idx="182">
                  <c:v>2007.3958153788465</c:v>
                </c:pt>
                <c:pt idx="183">
                  <c:v>2007.3958153788465</c:v>
                </c:pt>
                <c:pt idx="184">
                  <c:v>2007.3958153788465</c:v>
                </c:pt>
                <c:pt idx="185">
                  <c:v>2007.3958153788465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0D-4CD8-9E7D-07BCD7D5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41264"/>
        <c:axId val="672592495"/>
      </c:scatterChart>
      <c:valAx>
        <c:axId val="208224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592495"/>
        <c:crosses val="autoZero"/>
        <c:crossBetween val="midCat"/>
      </c:valAx>
      <c:valAx>
        <c:axId val="672592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241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[1]Cardinals!$H$1</c:f>
              <c:strCache>
                <c:ptCount val="1"/>
                <c:pt idx="0">
                  <c:v>weekly_attendance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[1]Cardinals!$G$2:$G$241</c:f>
              <c:numCache>
                <c:formatCode>General</c:formatCode>
                <c:ptCount val="2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12</c:v>
                </c:pt>
                <c:pt idx="30">
                  <c:v>15</c:v>
                </c:pt>
                <c:pt idx="31">
                  <c:v>17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15</c:v>
                </c:pt>
                <c:pt idx="39">
                  <c:v>17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10</c:v>
                </c:pt>
                <c:pt idx="53">
                  <c:v>11</c:v>
                </c:pt>
                <c:pt idx="54">
                  <c:v>14</c:v>
                </c:pt>
                <c:pt idx="55">
                  <c:v>15</c:v>
                </c:pt>
                <c:pt idx="56">
                  <c:v>2</c:v>
                </c:pt>
                <c:pt idx="57">
                  <c:v>4</c:v>
                </c:pt>
                <c:pt idx="58">
                  <c:v>6</c:v>
                </c:pt>
                <c:pt idx="59">
                  <c:v>10</c:v>
                </c:pt>
                <c:pt idx="60">
                  <c:v>12</c:v>
                </c:pt>
                <c:pt idx="61">
                  <c:v>13</c:v>
                </c:pt>
                <c:pt idx="62">
                  <c:v>16</c:v>
                </c:pt>
                <c:pt idx="63">
                  <c:v>17</c:v>
                </c:pt>
                <c:pt idx="64">
                  <c:v>2</c:v>
                </c:pt>
                <c:pt idx="65">
                  <c:v>5</c:v>
                </c:pt>
                <c:pt idx="66">
                  <c:v>6</c:v>
                </c:pt>
                <c:pt idx="67">
                  <c:v>10</c:v>
                </c:pt>
                <c:pt idx="68">
                  <c:v>12</c:v>
                </c:pt>
                <c:pt idx="69">
                  <c:v>14</c:v>
                </c:pt>
                <c:pt idx="70">
                  <c:v>15</c:v>
                </c:pt>
                <c:pt idx="71">
                  <c:v>17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8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17</c:v>
                </c:pt>
                <c:pt idx="80">
                  <c:v>3</c:v>
                </c:pt>
                <c:pt idx="81">
                  <c:v>5</c:v>
                </c:pt>
                <c:pt idx="82">
                  <c:v>8</c:v>
                </c:pt>
                <c:pt idx="83">
                  <c:v>10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16</c:v>
                </c:pt>
              </c:numCache>
            </c:numRef>
          </c:xVal>
          <c:yVal>
            <c:numRef>
              <c:f>[1]Cardinals!$H$2:$H$241</c:f>
              <c:numCache>
                <c:formatCode>General</c:formatCode>
                <c:ptCount val="240"/>
                <c:pt idx="0">
                  <c:v>66009</c:v>
                </c:pt>
                <c:pt idx="1">
                  <c:v>71801</c:v>
                </c:pt>
                <c:pt idx="2">
                  <c:v>44296</c:v>
                </c:pt>
                <c:pt idx="3">
                  <c:v>38293</c:v>
                </c:pt>
                <c:pt idx="4">
                  <c:v>35286</c:v>
                </c:pt>
                <c:pt idx="5">
                  <c:v>52244</c:v>
                </c:pt>
                <c:pt idx="6">
                  <c:v>42094</c:v>
                </c:pt>
                <c:pt idx="7">
                  <c:v>37452</c:v>
                </c:pt>
                <c:pt idx="8">
                  <c:v>50913</c:v>
                </c:pt>
                <c:pt idx="9">
                  <c:v>28878</c:v>
                </c:pt>
                <c:pt idx="10">
                  <c:v>35916</c:v>
                </c:pt>
                <c:pt idx="11">
                  <c:v>33430</c:v>
                </c:pt>
                <c:pt idx="12">
                  <c:v>36917</c:v>
                </c:pt>
                <c:pt idx="13">
                  <c:v>32322</c:v>
                </c:pt>
                <c:pt idx="14">
                  <c:v>40056</c:v>
                </c:pt>
                <c:pt idx="15">
                  <c:v>48883</c:v>
                </c:pt>
                <c:pt idx="16">
                  <c:v>28980</c:v>
                </c:pt>
                <c:pt idx="17">
                  <c:v>30014</c:v>
                </c:pt>
                <c:pt idx="18">
                  <c:v>59702</c:v>
                </c:pt>
                <c:pt idx="19">
                  <c:v>47819</c:v>
                </c:pt>
                <c:pt idx="20">
                  <c:v>29252</c:v>
                </c:pt>
                <c:pt idx="21">
                  <c:v>58814</c:v>
                </c:pt>
                <c:pt idx="22">
                  <c:v>28640</c:v>
                </c:pt>
                <c:pt idx="23">
                  <c:v>44051</c:v>
                </c:pt>
                <c:pt idx="24">
                  <c:v>23127</c:v>
                </c:pt>
                <c:pt idx="25">
                  <c:v>58784</c:v>
                </c:pt>
                <c:pt idx="26">
                  <c:v>24193</c:v>
                </c:pt>
                <c:pt idx="27">
                  <c:v>40824</c:v>
                </c:pt>
                <c:pt idx="28">
                  <c:v>23531</c:v>
                </c:pt>
                <c:pt idx="29">
                  <c:v>42089</c:v>
                </c:pt>
                <c:pt idx="30">
                  <c:v>23217</c:v>
                </c:pt>
                <c:pt idx="31">
                  <c:v>52734</c:v>
                </c:pt>
                <c:pt idx="32">
                  <c:v>51557</c:v>
                </c:pt>
                <c:pt idx="33">
                  <c:v>28109</c:v>
                </c:pt>
                <c:pt idx="34">
                  <c:v>35695</c:v>
                </c:pt>
                <c:pt idx="35">
                  <c:v>42297</c:v>
                </c:pt>
                <c:pt idx="36">
                  <c:v>35820</c:v>
                </c:pt>
                <c:pt idx="37">
                  <c:v>35069</c:v>
                </c:pt>
                <c:pt idx="38">
                  <c:v>40070</c:v>
                </c:pt>
                <c:pt idx="39">
                  <c:v>31650</c:v>
                </c:pt>
                <c:pt idx="40">
                  <c:v>45160</c:v>
                </c:pt>
                <c:pt idx="41">
                  <c:v>103467</c:v>
                </c:pt>
                <c:pt idx="42">
                  <c:v>38809</c:v>
                </c:pt>
                <c:pt idx="43">
                  <c:v>39482</c:v>
                </c:pt>
                <c:pt idx="44">
                  <c:v>43542</c:v>
                </c:pt>
                <c:pt idx="45">
                  <c:v>39198</c:v>
                </c:pt>
                <c:pt idx="46">
                  <c:v>46654</c:v>
                </c:pt>
                <c:pt idx="47">
                  <c:v>44723</c:v>
                </c:pt>
                <c:pt idx="48">
                  <c:v>63407</c:v>
                </c:pt>
                <c:pt idx="49">
                  <c:v>63278</c:v>
                </c:pt>
                <c:pt idx="50">
                  <c:v>63445</c:v>
                </c:pt>
                <c:pt idx="51">
                  <c:v>63977</c:v>
                </c:pt>
                <c:pt idx="52">
                  <c:v>63926</c:v>
                </c:pt>
                <c:pt idx="53">
                  <c:v>63348</c:v>
                </c:pt>
                <c:pt idx="54">
                  <c:v>63603</c:v>
                </c:pt>
                <c:pt idx="55">
                  <c:v>63845</c:v>
                </c:pt>
                <c:pt idx="56">
                  <c:v>64542</c:v>
                </c:pt>
                <c:pt idx="57">
                  <c:v>64844</c:v>
                </c:pt>
                <c:pt idx="58">
                  <c:v>64403</c:v>
                </c:pt>
                <c:pt idx="59">
                  <c:v>64753</c:v>
                </c:pt>
                <c:pt idx="60">
                  <c:v>64483</c:v>
                </c:pt>
                <c:pt idx="61">
                  <c:v>64791</c:v>
                </c:pt>
                <c:pt idx="62">
                  <c:v>64159</c:v>
                </c:pt>
                <c:pt idx="63">
                  <c:v>64671</c:v>
                </c:pt>
                <c:pt idx="64">
                  <c:v>63445</c:v>
                </c:pt>
                <c:pt idx="65">
                  <c:v>63830</c:v>
                </c:pt>
                <c:pt idx="66">
                  <c:v>64389</c:v>
                </c:pt>
                <c:pt idx="67">
                  <c:v>64519</c:v>
                </c:pt>
                <c:pt idx="68">
                  <c:v>64541</c:v>
                </c:pt>
                <c:pt idx="69">
                  <c:v>63720</c:v>
                </c:pt>
                <c:pt idx="70">
                  <c:v>64457</c:v>
                </c:pt>
                <c:pt idx="71">
                  <c:v>63874</c:v>
                </c:pt>
                <c:pt idx="72">
                  <c:v>61981</c:v>
                </c:pt>
                <c:pt idx="73">
                  <c:v>62692</c:v>
                </c:pt>
                <c:pt idx="74">
                  <c:v>61819</c:v>
                </c:pt>
                <c:pt idx="75">
                  <c:v>62031</c:v>
                </c:pt>
                <c:pt idx="76">
                  <c:v>62278</c:v>
                </c:pt>
                <c:pt idx="77">
                  <c:v>64121</c:v>
                </c:pt>
                <c:pt idx="78">
                  <c:v>62624</c:v>
                </c:pt>
                <c:pt idx="79">
                  <c:v>67597</c:v>
                </c:pt>
                <c:pt idx="80">
                  <c:v>62439</c:v>
                </c:pt>
                <c:pt idx="81">
                  <c:v>62621</c:v>
                </c:pt>
                <c:pt idx="82">
                  <c:v>61857</c:v>
                </c:pt>
                <c:pt idx="83">
                  <c:v>61904</c:v>
                </c:pt>
                <c:pt idx="84">
                  <c:v>62308</c:v>
                </c:pt>
                <c:pt idx="85">
                  <c:v>61874</c:v>
                </c:pt>
                <c:pt idx="86">
                  <c:v>62223</c:v>
                </c:pt>
                <c:pt idx="87">
                  <c:v>66971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AAD-B9D9-0B54DE18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16496"/>
        <c:axId val="1229518208"/>
      </c:scatterChart>
      <c:valAx>
        <c:axId val="12295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8208"/>
        <c:crosses val="autoZero"/>
        <c:crossBetween val="midCat"/>
      </c:valAx>
      <c:valAx>
        <c:axId val="1229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[1]Cardinals!$E$1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[1]Cardinals!$C$2:$C$89</c:f>
              <c:numCache>
                <c:formatCode>General</c:formatCode>
                <c:ptCount val="8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cat>
          <c:val>
            <c:numRef>
              <c:f>[1]Cardinals!$E$2:$E$89</c:f>
              <c:numCache>
                <c:formatCode>General</c:formatCode>
                <c:ptCount val="88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39">
                  <c:v>300267</c:v>
                </c:pt>
                <c:pt idx="40">
                  <c:v>401035</c:v>
                </c:pt>
                <c:pt idx="41">
                  <c:v>401035</c:v>
                </c:pt>
                <c:pt idx="42">
                  <c:v>401035</c:v>
                </c:pt>
                <c:pt idx="43">
                  <c:v>401035</c:v>
                </c:pt>
                <c:pt idx="44">
                  <c:v>401035</c:v>
                </c:pt>
                <c:pt idx="45">
                  <c:v>401035</c:v>
                </c:pt>
                <c:pt idx="46">
                  <c:v>401035</c:v>
                </c:pt>
                <c:pt idx="47">
                  <c:v>401035</c:v>
                </c:pt>
                <c:pt idx="48">
                  <c:v>508829</c:v>
                </c:pt>
                <c:pt idx="49">
                  <c:v>508829</c:v>
                </c:pt>
                <c:pt idx="50">
                  <c:v>508829</c:v>
                </c:pt>
                <c:pt idx="51">
                  <c:v>508829</c:v>
                </c:pt>
                <c:pt idx="52">
                  <c:v>508829</c:v>
                </c:pt>
                <c:pt idx="53">
                  <c:v>508829</c:v>
                </c:pt>
                <c:pt idx="54">
                  <c:v>508829</c:v>
                </c:pt>
                <c:pt idx="55">
                  <c:v>508829</c:v>
                </c:pt>
                <c:pt idx="56">
                  <c:v>516646</c:v>
                </c:pt>
                <c:pt idx="57">
                  <c:v>516646</c:v>
                </c:pt>
                <c:pt idx="58">
                  <c:v>516646</c:v>
                </c:pt>
                <c:pt idx="59">
                  <c:v>516646</c:v>
                </c:pt>
                <c:pt idx="60">
                  <c:v>516646</c:v>
                </c:pt>
                <c:pt idx="61">
                  <c:v>516646</c:v>
                </c:pt>
                <c:pt idx="62">
                  <c:v>516646</c:v>
                </c:pt>
                <c:pt idx="63">
                  <c:v>516646</c:v>
                </c:pt>
                <c:pt idx="64">
                  <c:v>512775</c:v>
                </c:pt>
                <c:pt idx="65">
                  <c:v>512775</c:v>
                </c:pt>
                <c:pt idx="66">
                  <c:v>512775</c:v>
                </c:pt>
                <c:pt idx="67">
                  <c:v>512775</c:v>
                </c:pt>
                <c:pt idx="68">
                  <c:v>512775</c:v>
                </c:pt>
                <c:pt idx="69">
                  <c:v>512775</c:v>
                </c:pt>
                <c:pt idx="70">
                  <c:v>512775</c:v>
                </c:pt>
                <c:pt idx="71">
                  <c:v>512775</c:v>
                </c:pt>
                <c:pt idx="72">
                  <c:v>505143</c:v>
                </c:pt>
                <c:pt idx="73">
                  <c:v>505143</c:v>
                </c:pt>
                <c:pt idx="74">
                  <c:v>505143</c:v>
                </c:pt>
                <c:pt idx="75">
                  <c:v>505143</c:v>
                </c:pt>
                <c:pt idx="76">
                  <c:v>505143</c:v>
                </c:pt>
                <c:pt idx="77">
                  <c:v>505143</c:v>
                </c:pt>
                <c:pt idx="78">
                  <c:v>505143</c:v>
                </c:pt>
                <c:pt idx="79">
                  <c:v>505143</c:v>
                </c:pt>
                <c:pt idx="80">
                  <c:v>502197</c:v>
                </c:pt>
                <c:pt idx="81">
                  <c:v>502197</c:v>
                </c:pt>
                <c:pt idx="82">
                  <c:v>502197</c:v>
                </c:pt>
                <c:pt idx="83">
                  <c:v>502197</c:v>
                </c:pt>
                <c:pt idx="84">
                  <c:v>502197</c:v>
                </c:pt>
                <c:pt idx="85">
                  <c:v>502197</c:v>
                </c:pt>
                <c:pt idx="86">
                  <c:v>502197</c:v>
                </c:pt>
                <c:pt idx="87">
                  <c:v>502197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3-4D96-90B1-5B04E79D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35728"/>
        <c:axId val="1421348544"/>
      </c:lineChart>
      <c:catAx>
        <c:axId val="12281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48544"/>
        <c:crosses val="autoZero"/>
        <c:auto val="1"/>
        <c:lblAlgn val="ctr"/>
        <c:lblOffset val="100"/>
        <c:noMultiLvlLbl val="0"/>
      </c:catAx>
      <c:valAx>
        <c:axId val="14213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[1]Lions!$H$1</c:f>
              <c:strCache>
                <c:ptCount val="1"/>
                <c:pt idx="0">
                  <c:v>weekly_attendance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[1]Lions!$G$2:$G$89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13</c:v>
                </c:pt>
                <c:pt idx="22">
                  <c:v>15</c:v>
                </c:pt>
                <c:pt idx="23">
                  <c:v>17</c:v>
                </c:pt>
                <c:pt idx="24">
                  <c:v>1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10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9</c:v>
                </c:pt>
                <c:pt idx="36">
                  <c:v>12</c:v>
                </c:pt>
                <c:pt idx="37">
                  <c:v>13</c:v>
                </c:pt>
                <c:pt idx="38">
                  <c:v>15</c:v>
                </c:pt>
                <c:pt idx="39">
                  <c:v>16</c:v>
                </c:pt>
                <c:pt idx="40">
                  <c:v>1</c:v>
                </c:pt>
                <c:pt idx="41">
                  <c:v>5</c:v>
                </c:pt>
                <c:pt idx="42">
                  <c:v>6</c:v>
                </c:pt>
                <c:pt idx="43">
                  <c:v>8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</c:v>
                </c:pt>
                <c:pt idx="49">
                  <c:v>3</c:v>
                </c:pt>
                <c:pt idx="50">
                  <c:v>6</c:v>
                </c:pt>
                <c:pt idx="51">
                  <c:v>9</c:v>
                </c:pt>
                <c:pt idx="52">
                  <c:v>10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2</c:v>
                </c:pt>
                <c:pt idx="57">
                  <c:v>4</c:v>
                </c:pt>
                <c:pt idx="58">
                  <c:v>7</c:v>
                </c:pt>
                <c:pt idx="59">
                  <c:v>9</c:v>
                </c:pt>
                <c:pt idx="60">
                  <c:v>11</c:v>
                </c:pt>
                <c:pt idx="61">
                  <c:v>12</c:v>
                </c:pt>
                <c:pt idx="62">
                  <c:v>14</c:v>
                </c:pt>
                <c:pt idx="63">
                  <c:v>16</c:v>
                </c:pt>
                <c:pt idx="64">
                  <c:v>2</c:v>
                </c:pt>
                <c:pt idx="65">
                  <c:v>5</c:v>
                </c:pt>
                <c:pt idx="66">
                  <c:v>8</c:v>
                </c:pt>
                <c:pt idx="67">
                  <c:v>10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16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8</c:v>
                </c:pt>
                <c:pt idx="76">
                  <c:v>11</c:v>
                </c:pt>
                <c:pt idx="77">
                  <c:v>12</c:v>
                </c:pt>
                <c:pt idx="78">
                  <c:v>15</c:v>
                </c:pt>
                <c:pt idx="79">
                  <c:v>17</c:v>
                </c:pt>
                <c:pt idx="80">
                  <c:v>2</c:v>
                </c:pt>
                <c:pt idx="81">
                  <c:v>5</c:v>
                </c:pt>
                <c:pt idx="82">
                  <c:v>8</c:v>
                </c:pt>
                <c:pt idx="83">
                  <c:v>9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17</c:v>
                </c:pt>
              </c:numCache>
            </c:numRef>
          </c:xVal>
          <c:yVal>
            <c:numRef>
              <c:f>[1]Lions!$H$2:$H$89</c:f>
              <c:numCache>
                <c:formatCode>General</c:formatCode>
                <c:ptCount val="88"/>
                <c:pt idx="0">
                  <c:v>74159</c:v>
                </c:pt>
                <c:pt idx="1">
                  <c:v>76928</c:v>
                </c:pt>
                <c:pt idx="2">
                  <c:v>76438</c:v>
                </c:pt>
                <c:pt idx="3">
                  <c:v>77549</c:v>
                </c:pt>
                <c:pt idx="4">
                  <c:v>77813</c:v>
                </c:pt>
                <c:pt idx="5">
                  <c:v>74309</c:v>
                </c:pt>
                <c:pt idx="6">
                  <c:v>77923</c:v>
                </c:pt>
                <c:pt idx="7">
                  <c:v>71957</c:v>
                </c:pt>
                <c:pt idx="8">
                  <c:v>77765</c:v>
                </c:pt>
                <c:pt idx="9">
                  <c:v>76940</c:v>
                </c:pt>
                <c:pt idx="10">
                  <c:v>69343</c:v>
                </c:pt>
                <c:pt idx="11">
                  <c:v>74268</c:v>
                </c:pt>
                <c:pt idx="12">
                  <c:v>77730</c:v>
                </c:pt>
                <c:pt idx="13">
                  <c:v>72190</c:v>
                </c:pt>
                <c:pt idx="14">
                  <c:v>76067</c:v>
                </c:pt>
                <c:pt idx="15">
                  <c:v>77512</c:v>
                </c:pt>
                <c:pt idx="16">
                  <c:v>61505</c:v>
                </c:pt>
                <c:pt idx="17">
                  <c:v>60023</c:v>
                </c:pt>
                <c:pt idx="18">
                  <c:v>60421</c:v>
                </c:pt>
                <c:pt idx="19">
                  <c:v>61789</c:v>
                </c:pt>
                <c:pt idx="20">
                  <c:v>61720</c:v>
                </c:pt>
                <c:pt idx="21">
                  <c:v>62109</c:v>
                </c:pt>
                <c:pt idx="22">
                  <c:v>61942</c:v>
                </c:pt>
                <c:pt idx="23">
                  <c:v>60233</c:v>
                </c:pt>
                <c:pt idx="24">
                  <c:v>60691</c:v>
                </c:pt>
                <c:pt idx="25">
                  <c:v>60865</c:v>
                </c:pt>
                <c:pt idx="26">
                  <c:v>61160</c:v>
                </c:pt>
                <c:pt idx="27">
                  <c:v>61561</c:v>
                </c:pt>
                <c:pt idx="28">
                  <c:v>61492</c:v>
                </c:pt>
                <c:pt idx="29">
                  <c:v>62123</c:v>
                </c:pt>
                <c:pt idx="30">
                  <c:v>61544</c:v>
                </c:pt>
                <c:pt idx="31">
                  <c:v>61006</c:v>
                </c:pt>
                <c:pt idx="32">
                  <c:v>61465</c:v>
                </c:pt>
                <c:pt idx="33">
                  <c:v>62472</c:v>
                </c:pt>
                <c:pt idx="34">
                  <c:v>62938</c:v>
                </c:pt>
                <c:pt idx="35">
                  <c:v>62657</c:v>
                </c:pt>
                <c:pt idx="36">
                  <c:v>63107</c:v>
                </c:pt>
                <c:pt idx="37">
                  <c:v>62262</c:v>
                </c:pt>
                <c:pt idx="38">
                  <c:v>62337</c:v>
                </c:pt>
                <c:pt idx="39">
                  <c:v>61924</c:v>
                </c:pt>
                <c:pt idx="40">
                  <c:v>61877</c:v>
                </c:pt>
                <c:pt idx="41">
                  <c:v>61201</c:v>
                </c:pt>
                <c:pt idx="42">
                  <c:v>61083</c:v>
                </c:pt>
                <c:pt idx="43">
                  <c:v>61814</c:v>
                </c:pt>
                <c:pt idx="44">
                  <c:v>61091</c:v>
                </c:pt>
                <c:pt idx="45">
                  <c:v>62390</c:v>
                </c:pt>
                <c:pt idx="46">
                  <c:v>61375</c:v>
                </c:pt>
                <c:pt idx="47">
                  <c:v>61749</c:v>
                </c:pt>
                <c:pt idx="48">
                  <c:v>60535</c:v>
                </c:pt>
                <c:pt idx="49">
                  <c:v>61095</c:v>
                </c:pt>
                <c:pt idx="50">
                  <c:v>60704</c:v>
                </c:pt>
                <c:pt idx="51">
                  <c:v>60987</c:v>
                </c:pt>
                <c:pt idx="52">
                  <c:v>60707</c:v>
                </c:pt>
                <c:pt idx="53">
                  <c:v>61562</c:v>
                </c:pt>
                <c:pt idx="54">
                  <c:v>60861</c:v>
                </c:pt>
                <c:pt idx="55">
                  <c:v>60665</c:v>
                </c:pt>
                <c:pt idx="56">
                  <c:v>61771</c:v>
                </c:pt>
                <c:pt idx="57">
                  <c:v>60811</c:v>
                </c:pt>
                <c:pt idx="58">
                  <c:v>60442</c:v>
                </c:pt>
                <c:pt idx="59">
                  <c:v>60783</c:v>
                </c:pt>
                <c:pt idx="60">
                  <c:v>60675</c:v>
                </c:pt>
                <c:pt idx="61">
                  <c:v>63257</c:v>
                </c:pt>
                <c:pt idx="62">
                  <c:v>62759</c:v>
                </c:pt>
                <c:pt idx="63">
                  <c:v>59938</c:v>
                </c:pt>
                <c:pt idx="64">
                  <c:v>60285</c:v>
                </c:pt>
                <c:pt idx="65">
                  <c:v>59790</c:v>
                </c:pt>
                <c:pt idx="66">
                  <c:v>54312</c:v>
                </c:pt>
                <c:pt idx="67">
                  <c:v>52631</c:v>
                </c:pt>
                <c:pt idx="68">
                  <c:v>49096</c:v>
                </c:pt>
                <c:pt idx="69">
                  <c:v>60112</c:v>
                </c:pt>
                <c:pt idx="70">
                  <c:v>50444</c:v>
                </c:pt>
                <c:pt idx="71">
                  <c:v>49309</c:v>
                </c:pt>
                <c:pt idx="72">
                  <c:v>56269</c:v>
                </c:pt>
                <c:pt idx="73">
                  <c:v>40896</c:v>
                </c:pt>
                <c:pt idx="74">
                  <c:v>59333</c:v>
                </c:pt>
                <c:pt idx="75">
                  <c:v>40857</c:v>
                </c:pt>
                <c:pt idx="76">
                  <c:v>43170</c:v>
                </c:pt>
                <c:pt idx="77">
                  <c:v>57383</c:v>
                </c:pt>
                <c:pt idx="78">
                  <c:v>40577</c:v>
                </c:pt>
                <c:pt idx="79">
                  <c:v>56677</c:v>
                </c:pt>
                <c:pt idx="80">
                  <c:v>56688</c:v>
                </c:pt>
                <c:pt idx="81">
                  <c:v>55714</c:v>
                </c:pt>
                <c:pt idx="82">
                  <c:v>46329</c:v>
                </c:pt>
                <c:pt idx="83">
                  <c:v>57799</c:v>
                </c:pt>
                <c:pt idx="84">
                  <c:v>60965</c:v>
                </c:pt>
                <c:pt idx="85">
                  <c:v>58119</c:v>
                </c:pt>
                <c:pt idx="86">
                  <c:v>57659</c:v>
                </c:pt>
                <c:pt idx="87">
                  <c:v>57013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2-4675-AA49-DAAA2EF9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956624"/>
        <c:axId val="1714958336"/>
      </c:scatterChart>
      <c:valAx>
        <c:axId val="17149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958336"/>
        <c:crosses val="autoZero"/>
        <c:crossBetween val="midCat"/>
      </c:valAx>
      <c:valAx>
        <c:axId val="17149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9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[1]Lions!$E$1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[1]Lions!$C$2:$C$89</c:f>
              <c:numCache>
                <c:formatCode>General</c:formatCode>
                <c:ptCount val="8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cat>
          <c:val>
            <c:numRef>
              <c:f>[1]Lions!$E$2:$E$89</c:f>
              <c:numCache>
                <c:formatCode>General</c:formatCode>
                <c:ptCount val="88"/>
                <c:pt idx="0">
                  <c:v>607076</c:v>
                </c:pt>
                <c:pt idx="1">
                  <c:v>607076</c:v>
                </c:pt>
                <c:pt idx="2">
                  <c:v>607076</c:v>
                </c:pt>
                <c:pt idx="3">
                  <c:v>607076</c:v>
                </c:pt>
                <c:pt idx="4">
                  <c:v>607076</c:v>
                </c:pt>
                <c:pt idx="5">
                  <c:v>607076</c:v>
                </c:pt>
                <c:pt idx="6">
                  <c:v>607076</c:v>
                </c:pt>
                <c:pt idx="7">
                  <c:v>607076</c:v>
                </c:pt>
                <c:pt idx="8">
                  <c:v>601815</c:v>
                </c:pt>
                <c:pt idx="9">
                  <c:v>601815</c:v>
                </c:pt>
                <c:pt idx="10">
                  <c:v>601815</c:v>
                </c:pt>
                <c:pt idx="11">
                  <c:v>601815</c:v>
                </c:pt>
                <c:pt idx="12">
                  <c:v>601815</c:v>
                </c:pt>
                <c:pt idx="13">
                  <c:v>601815</c:v>
                </c:pt>
                <c:pt idx="14">
                  <c:v>601815</c:v>
                </c:pt>
                <c:pt idx="15">
                  <c:v>601815</c:v>
                </c:pt>
                <c:pt idx="16">
                  <c:v>489742</c:v>
                </c:pt>
                <c:pt idx="17">
                  <c:v>489742</c:v>
                </c:pt>
                <c:pt idx="18">
                  <c:v>489742</c:v>
                </c:pt>
                <c:pt idx="19">
                  <c:v>489742</c:v>
                </c:pt>
                <c:pt idx="20">
                  <c:v>489742</c:v>
                </c:pt>
                <c:pt idx="21">
                  <c:v>489742</c:v>
                </c:pt>
                <c:pt idx="22">
                  <c:v>489742</c:v>
                </c:pt>
                <c:pt idx="23">
                  <c:v>489742</c:v>
                </c:pt>
                <c:pt idx="24">
                  <c:v>490442</c:v>
                </c:pt>
                <c:pt idx="25">
                  <c:v>490442</c:v>
                </c:pt>
                <c:pt idx="26">
                  <c:v>490442</c:v>
                </c:pt>
                <c:pt idx="27">
                  <c:v>490442</c:v>
                </c:pt>
                <c:pt idx="28">
                  <c:v>490442</c:v>
                </c:pt>
                <c:pt idx="29">
                  <c:v>490442</c:v>
                </c:pt>
                <c:pt idx="30">
                  <c:v>490442</c:v>
                </c:pt>
                <c:pt idx="31">
                  <c:v>490442</c:v>
                </c:pt>
                <c:pt idx="32">
                  <c:v>499162</c:v>
                </c:pt>
                <c:pt idx="33">
                  <c:v>499162</c:v>
                </c:pt>
                <c:pt idx="34">
                  <c:v>499162</c:v>
                </c:pt>
                <c:pt idx="35">
                  <c:v>499162</c:v>
                </c:pt>
                <c:pt idx="36">
                  <c:v>499162</c:v>
                </c:pt>
                <c:pt idx="37">
                  <c:v>499162</c:v>
                </c:pt>
                <c:pt idx="38">
                  <c:v>499162</c:v>
                </c:pt>
                <c:pt idx="39">
                  <c:v>499162</c:v>
                </c:pt>
                <c:pt idx="40">
                  <c:v>492580</c:v>
                </c:pt>
                <c:pt idx="41">
                  <c:v>492580</c:v>
                </c:pt>
                <c:pt idx="42">
                  <c:v>492580</c:v>
                </c:pt>
                <c:pt idx="43">
                  <c:v>492580</c:v>
                </c:pt>
                <c:pt idx="44">
                  <c:v>492580</c:v>
                </c:pt>
                <c:pt idx="45">
                  <c:v>492580</c:v>
                </c:pt>
                <c:pt idx="46">
                  <c:v>492580</c:v>
                </c:pt>
                <c:pt idx="47">
                  <c:v>492580</c:v>
                </c:pt>
                <c:pt idx="48">
                  <c:v>487116</c:v>
                </c:pt>
                <c:pt idx="49">
                  <c:v>487116</c:v>
                </c:pt>
                <c:pt idx="50">
                  <c:v>487116</c:v>
                </c:pt>
                <c:pt idx="51">
                  <c:v>487116</c:v>
                </c:pt>
                <c:pt idx="52">
                  <c:v>487116</c:v>
                </c:pt>
                <c:pt idx="53">
                  <c:v>487116</c:v>
                </c:pt>
                <c:pt idx="54">
                  <c:v>487116</c:v>
                </c:pt>
                <c:pt idx="55">
                  <c:v>487116</c:v>
                </c:pt>
                <c:pt idx="56">
                  <c:v>490436</c:v>
                </c:pt>
                <c:pt idx="57">
                  <c:v>490436</c:v>
                </c:pt>
                <c:pt idx="58">
                  <c:v>490436</c:v>
                </c:pt>
                <c:pt idx="59">
                  <c:v>490436</c:v>
                </c:pt>
                <c:pt idx="60">
                  <c:v>490436</c:v>
                </c:pt>
                <c:pt idx="61">
                  <c:v>490436</c:v>
                </c:pt>
                <c:pt idx="62">
                  <c:v>490436</c:v>
                </c:pt>
                <c:pt idx="63">
                  <c:v>490436</c:v>
                </c:pt>
                <c:pt idx="64">
                  <c:v>435979</c:v>
                </c:pt>
                <c:pt idx="65">
                  <c:v>435979</c:v>
                </c:pt>
                <c:pt idx="66">
                  <c:v>435979</c:v>
                </c:pt>
                <c:pt idx="67">
                  <c:v>435979</c:v>
                </c:pt>
                <c:pt idx="68">
                  <c:v>435979</c:v>
                </c:pt>
                <c:pt idx="69">
                  <c:v>435979</c:v>
                </c:pt>
                <c:pt idx="70">
                  <c:v>435979</c:v>
                </c:pt>
                <c:pt idx="71">
                  <c:v>435979</c:v>
                </c:pt>
                <c:pt idx="72">
                  <c:v>395162</c:v>
                </c:pt>
                <c:pt idx="73">
                  <c:v>395162</c:v>
                </c:pt>
                <c:pt idx="74">
                  <c:v>395162</c:v>
                </c:pt>
                <c:pt idx="75">
                  <c:v>395162</c:v>
                </c:pt>
                <c:pt idx="76">
                  <c:v>395162</c:v>
                </c:pt>
                <c:pt idx="77">
                  <c:v>395162</c:v>
                </c:pt>
                <c:pt idx="78">
                  <c:v>395162</c:v>
                </c:pt>
                <c:pt idx="79">
                  <c:v>395162</c:v>
                </c:pt>
                <c:pt idx="80">
                  <c:v>450286</c:v>
                </c:pt>
                <c:pt idx="81">
                  <c:v>450286</c:v>
                </c:pt>
                <c:pt idx="82">
                  <c:v>450286</c:v>
                </c:pt>
                <c:pt idx="83">
                  <c:v>450286</c:v>
                </c:pt>
                <c:pt idx="84">
                  <c:v>450286</c:v>
                </c:pt>
                <c:pt idx="85">
                  <c:v>450286</c:v>
                </c:pt>
                <c:pt idx="86">
                  <c:v>450286</c:v>
                </c:pt>
                <c:pt idx="87">
                  <c:v>450286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6-43E0-BDE1-72367280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460672"/>
        <c:axId val="1617496416"/>
      </c:lineChart>
      <c:catAx>
        <c:axId val="16174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96416"/>
        <c:crosses val="autoZero"/>
        <c:auto val="1"/>
        <c:lblAlgn val="ctr"/>
        <c:lblOffset val="100"/>
        <c:noMultiLvlLbl val="0"/>
      </c:catAx>
      <c:valAx>
        <c:axId val="16174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[1]Patriots!$E$2:$E$99</c:f>
              <c:numCache>
                <c:formatCode>General</c:formatCode>
                <c:ptCount val="98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xVal>
          <c:yVal>
            <c:numRef>
              <c:f>[1]Patriots!$P$56:$P$241</c:f>
              <c:numCache>
                <c:formatCode>General</c:formatCode>
                <c:ptCount val="186"/>
                <c:pt idx="0">
                  <c:v>-0.37390176495114247</c:v>
                </c:pt>
                <c:pt idx="1">
                  <c:v>-0.37390176495114247</c:v>
                </c:pt>
                <c:pt idx="2">
                  <c:v>-0.37390176495114247</c:v>
                </c:pt>
                <c:pt idx="3">
                  <c:v>-0.37390176495114247</c:v>
                </c:pt>
                <c:pt idx="4">
                  <c:v>-0.37390176495114247</c:v>
                </c:pt>
                <c:pt idx="5">
                  <c:v>-0.37390176495114247</c:v>
                </c:pt>
                <c:pt idx="6">
                  <c:v>-0.37390176495114247</c:v>
                </c:pt>
                <c:pt idx="7">
                  <c:v>-0.37390176495114247</c:v>
                </c:pt>
                <c:pt idx="8">
                  <c:v>-0.37390176495114247</c:v>
                </c:pt>
                <c:pt idx="9">
                  <c:v>-0.37390176495114247</c:v>
                </c:pt>
                <c:pt idx="10">
                  <c:v>-0.37390176495114247</c:v>
                </c:pt>
                <c:pt idx="11">
                  <c:v>-0.37390176495114247</c:v>
                </c:pt>
                <c:pt idx="12">
                  <c:v>-0.37390176495114247</c:v>
                </c:pt>
                <c:pt idx="13">
                  <c:v>-0.37390176495114247</c:v>
                </c:pt>
                <c:pt idx="14">
                  <c:v>-0.37390176495114247</c:v>
                </c:pt>
                <c:pt idx="15">
                  <c:v>-0.37390176495114247</c:v>
                </c:pt>
                <c:pt idx="16">
                  <c:v>-0.37390176495114247</c:v>
                </c:pt>
                <c:pt idx="17">
                  <c:v>0.62609823504885753</c:v>
                </c:pt>
                <c:pt idx="18">
                  <c:v>0.62609823504885753</c:v>
                </c:pt>
                <c:pt idx="19">
                  <c:v>0.62609823504885753</c:v>
                </c:pt>
                <c:pt idx="20">
                  <c:v>0.62609823504885753</c:v>
                </c:pt>
                <c:pt idx="21">
                  <c:v>0.62609823504885753</c:v>
                </c:pt>
                <c:pt idx="22">
                  <c:v>0.62609823504885753</c:v>
                </c:pt>
                <c:pt idx="23">
                  <c:v>0.62609823504885753</c:v>
                </c:pt>
                <c:pt idx="24">
                  <c:v>0.62609823504885753</c:v>
                </c:pt>
                <c:pt idx="25">
                  <c:v>0.62609823504885753</c:v>
                </c:pt>
                <c:pt idx="26">
                  <c:v>0.62609823504885753</c:v>
                </c:pt>
                <c:pt idx="27">
                  <c:v>0.62609823504885753</c:v>
                </c:pt>
                <c:pt idx="28">
                  <c:v>0.62609823504885753</c:v>
                </c:pt>
                <c:pt idx="29">
                  <c:v>0.62609823504885753</c:v>
                </c:pt>
                <c:pt idx="30">
                  <c:v>0.62609823504885753</c:v>
                </c:pt>
                <c:pt idx="31">
                  <c:v>0.62609823504885753</c:v>
                </c:pt>
                <c:pt idx="32">
                  <c:v>0.62609823504885753</c:v>
                </c:pt>
                <c:pt idx="33">
                  <c:v>0.62609823504885753</c:v>
                </c:pt>
                <c:pt idx="34">
                  <c:v>-3.8352983170409516</c:v>
                </c:pt>
                <c:pt idx="35">
                  <c:v>-3.8352983170409516</c:v>
                </c:pt>
                <c:pt idx="36">
                  <c:v>-3.8352983170409516</c:v>
                </c:pt>
                <c:pt idx="37">
                  <c:v>-3.8352983170409516</c:v>
                </c:pt>
                <c:pt idx="38">
                  <c:v>-3.8352983170409516</c:v>
                </c:pt>
                <c:pt idx="39">
                  <c:v>-3.8352983170409516</c:v>
                </c:pt>
                <c:pt idx="40">
                  <c:v>-3.8352983170409516</c:v>
                </c:pt>
                <c:pt idx="41">
                  <c:v>-3.8352983170409516</c:v>
                </c:pt>
                <c:pt idx="42">
                  <c:v>-3.8352983170409516</c:v>
                </c:pt>
                <c:pt idx="43">
                  <c:v>-3.8352983170409516</c:v>
                </c:pt>
                <c:pt idx="44">
                  <c:v>-3.8352983170409516</c:v>
                </c:pt>
                <c:pt idx="45">
                  <c:v>-3.8352983170409516</c:v>
                </c:pt>
                <c:pt idx="46">
                  <c:v>-3.8352983170409516</c:v>
                </c:pt>
                <c:pt idx="47">
                  <c:v>-3.8352983170409516</c:v>
                </c:pt>
                <c:pt idx="48">
                  <c:v>-3.8352983170409516</c:v>
                </c:pt>
                <c:pt idx="49">
                  <c:v>-3.8352983170409516</c:v>
                </c:pt>
                <c:pt idx="50">
                  <c:v>-3.8352983170409516</c:v>
                </c:pt>
                <c:pt idx="51">
                  <c:v>-2.8352983170409516</c:v>
                </c:pt>
                <c:pt idx="52">
                  <c:v>-2.8352983170409516</c:v>
                </c:pt>
                <c:pt idx="53">
                  <c:v>-2.8352983170409516</c:v>
                </c:pt>
                <c:pt idx="54">
                  <c:v>-2.8352983170409516</c:v>
                </c:pt>
                <c:pt idx="55">
                  <c:v>-2.8352983170409516</c:v>
                </c:pt>
                <c:pt idx="56">
                  <c:v>-2.8352983170409516</c:v>
                </c:pt>
                <c:pt idx="57">
                  <c:v>-2.8352983170409516</c:v>
                </c:pt>
                <c:pt idx="58">
                  <c:v>-2.8352983170409516</c:v>
                </c:pt>
                <c:pt idx="59">
                  <c:v>-2.8352983170409516</c:v>
                </c:pt>
                <c:pt idx="60">
                  <c:v>-2.8352983170409516</c:v>
                </c:pt>
                <c:pt idx="61">
                  <c:v>-2.8352983170409516</c:v>
                </c:pt>
                <c:pt idx="62">
                  <c:v>-2.8352983170409516</c:v>
                </c:pt>
                <c:pt idx="63">
                  <c:v>-2.8352983170409516</c:v>
                </c:pt>
                <c:pt idx="64">
                  <c:v>-2.8352983170409516</c:v>
                </c:pt>
                <c:pt idx="65">
                  <c:v>-2.8352983170409516</c:v>
                </c:pt>
                <c:pt idx="66">
                  <c:v>-2.8352983170409516</c:v>
                </c:pt>
                <c:pt idx="67">
                  <c:v>-2.8352983170409516</c:v>
                </c:pt>
                <c:pt idx="68">
                  <c:v>-2.0498915017988111</c:v>
                </c:pt>
                <c:pt idx="69">
                  <c:v>-2.0498915017988111</c:v>
                </c:pt>
                <c:pt idx="70">
                  <c:v>-2.0498915017988111</c:v>
                </c:pt>
                <c:pt idx="71">
                  <c:v>-2.0498915017988111</c:v>
                </c:pt>
                <c:pt idx="72">
                  <c:v>-2.0498915017988111</c:v>
                </c:pt>
                <c:pt idx="73">
                  <c:v>-2.0498915017988111</c:v>
                </c:pt>
                <c:pt idx="74">
                  <c:v>-2.0498915017988111</c:v>
                </c:pt>
                <c:pt idx="75">
                  <c:v>-2.0498915017988111</c:v>
                </c:pt>
                <c:pt idx="76">
                  <c:v>-2.0498915017988111</c:v>
                </c:pt>
                <c:pt idx="77">
                  <c:v>-2.0498915017988111</c:v>
                </c:pt>
                <c:pt idx="78">
                  <c:v>-2.0498915017988111</c:v>
                </c:pt>
                <c:pt idx="79">
                  <c:v>-2.0498915017988111</c:v>
                </c:pt>
                <c:pt idx="80">
                  <c:v>-2.0498915017988111</c:v>
                </c:pt>
                <c:pt idx="81">
                  <c:v>-2.0498915017988111</c:v>
                </c:pt>
                <c:pt idx="82">
                  <c:v>-2.0498915017988111</c:v>
                </c:pt>
                <c:pt idx="83">
                  <c:v>-2.0498915017988111</c:v>
                </c:pt>
                <c:pt idx="84">
                  <c:v>-2.0498915017988111</c:v>
                </c:pt>
                <c:pt idx="85">
                  <c:v>-1.0498915017988111</c:v>
                </c:pt>
                <c:pt idx="86">
                  <c:v>-1.0498915017988111</c:v>
                </c:pt>
                <c:pt idx="87">
                  <c:v>-1.0498915017988111</c:v>
                </c:pt>
                <c:pt idx="88">
                  <c:v>-1.0498915017988111</c:v>
                </c:pt>
                <c:pt idx="89">
                  <c:v>-1.0498915017988111</c:v>
                </c:pt>
                <c:pt idx="90">
                  <c:v>-1.0498915017988111</c:v>
                </c:pt>
                <c:pt idx="91">
                  <c:v>-1.0498915017988111</c:v>
                </c:pt>
                <c:pt idx="92">
                  <c:v>-1.0498915017988111</c:v>
                </c:pt>
                <c:pt idx="93">
                  <c:v>-1.0498915017988111</c:v>
                </c:pt>
                <c:pt idx="94">
                  <c:v>-1.0498915017988111</c:v>
                </c:pt>
                <c:pt idx="95">
                  <c:v>-1.0498915017988111</c:v>
                </c:pt>
                <c:pt idx="96">
                  <c:v>-1.0498915017988111</c:v>
                </c:pt>
                <c:pt idx="97">
                  <c:v>-1.0498915017988111</c:v>
                </c:pt>
                <c:pt idx="98">
                  <c:v>-1.0498915017988111</c:v>
                </c:pt>
                <c:pt idx="99">
                  <c:v>-1.0498915017988111</c:v>
                </c:pt>
                <c:pt idx="100">
                  <c:v>-1.0498915017988111</c:v>
                </c:pt>
                <c:pt idx="101">
                  <c:v>-1.0498915017988111</c:v>
                </c:pt>
                <c:pt idx="102">
                  <c:v>-4.9891501798811078E-2</c:v>
                </c:pt>
                <c:pt idx="103">
                  <c:v>-4.9891501798811078E-2</c:v>
                </c:pt>
                <c:pt idx="104">
                  <c:v>-4.9891501798811078E-2</c:v>
                </c:pt>
                <c:pt idx="105">
                  <c:v>-4.9891501798811078E-2</c:v>
                </c:pt>
                <c:pt idx="106">
                  <c:v>-4.9891501798811078E-2</c:v>
                </c:pt>
                <c:pt idx="107">
                  <c:v>-4.9891501798811078E-2</c:v>
                </c:pt>
                <c:pt idx="108">
                  <c:v>-4.9891501798811078E-2</c:v>
                </c:pt>
                <c:pt idx="109">
                  <c:v>-4.9891501798811078E-2</c:v>
                </c:pt>
                <c:pt idx="110">
                  <c:v>-4.9891501798811078E-2</c:v>
                </c:pt>
                <c:pt idx="111">
                  <c:v>-4.9891501798811078E-2</c:v>
                </c:pt>
                <c:pt idx="112">
                  <c:v>-4.9891501798811078E-2</c:v>
                </c:pt>
                <c:pt idx="113">
                  <c:v>-4.9891501798811078E-2</c:v>
                </c:pt>
                <c:pt idx="114">
                  <c:v>-4.9891501798811078E-2</c:v>
                </c:pt>
                <c:pt idx="115">
                  <c:v>-4.9891501798811078E-2</c:v>
                </c:pt>
                <c:pt idx="116">
                  <c:v>-4.9891501798811078E-2</c:v>
                </c:pt>
                <c:pt idx="117">
                  <c:v>-4.9891501798811078E-2</c:v>
                </c:pt>
                <c:pt idx="118">
                  <c:v>-4.9891501798811078E-2</c:v>
                </c:pt>
                <c:pt idx="119">
                  <c:v>0.95010849820118892</c:v>
                </c:pt>
                <c:pt idx="120">
                  <c:v>0.95010849820118892</c:v>
                </c:pt>
                <c:pt idx="121">
                  <c:v>0.95010849820118892</c:v>
                </c:pt>
                <c:pt idx="122">
                  <c:v>0.95010849820118892</c:v>
                </c:pt>
                <c:pt idx="123">
                  <c:v>0.95010849820118892</c:v>
                </c:pt>
                <c:pt idx="124">
                  <c:v>0.95010849820118892</c:v>
                </c:pt>
                <c:pt idx="125">
                  <c:v>0.95010849820118892</c:v>
                </c:pt>
                <c:pt idx="126">
                  <c:v>0.95010849820118892</c:v>
                </c:pt>
                <c:pt idx="127">
                  <c:v>0.95010849820118892</c:v>
                </c:pt>
                <c:pt idx="128">
                  <c:v>0.95010849820118892</c:v>
                </c:pt>
                <c:pt idx="129">
                  <c:v>0.95010849820118892</c:v>
                </c:pt>
                <c:pt idx="130">
                  <c:v>0.95010849820118892</c:v>
                </c:pt>
                <c:pt idx="131">
                  <c:v>0.95010849820118892</c:v>
                </c:pt>
                <c:pt idx="132">
                  <c:v>0.95010849820118892</c:v>
                </c:pt>
                <c:pt idx="133">
                  <c:v>0.95010849820118892</c:v>
                </c:pt>
                <c:pt idx="134">
                  <c:v>0.95010849820118892</c:v>
                </c:pt>
                <c:pt idx="135">
                  <c:v>0.95010849820118892</c:v>
                </c:pt>
                <c:pt idx="136">
                  <c:v>1.9501084982011889</c:v>
                </c:pt>
                <c:pt idx="137">
                  <c:v>1.9501084982011889</c:v>
                </c:pt>
                <c:pt idx="138">
                  <c:v>1.9501084982011889</c:v>
                </c:pt>
                <c:pt idx="139">
                  <c:v>1.9501084982011889</c:v>
                </c:pt>
                <c:pt idx="140">
                  <c:v>1.9501084982011889</c:v>
                </c:pt>
                <c:pt idx="141">
                  <c:v>1.9501084982011889</c:v>
                </c:pt>
                <c:pt idx="142">
                  <c:v>1.9501084982011889</c:v>
                </c:pt>
                <c:pt idx="143">
                  <c:v>1.9501084982011889</c:v>
                </c:pt>
                <c:pt idx="144">
                  <c:v>1.9501084982011889</c:v>
                </c:pt>
                <c:pt idx="145">
                  <c:v>1.9501084982011889</c:v>
                </c:pt>
                <c:pt idx="146">
                  <c:v>1.9501084982011889</c:v>
                </c:pt>
                <c:pt idx="147">
                  <c:v>1.9501084982011889</c:v>
                </c:pt>
                <c:pt idx="148">
                  <c:v>1.9501084982011889</c:v>
                </c:pt>
                <c:pt idx="149">
                  <c:v>1.9501084982011889</c:v>
                </c:pt>
                <c:pt idx="150">
                  <c:v>1.9501084982011889</c:v>
                </c:pt>
                <c:pt idx="151">
                  <c:v>1.9501084982011889</c:v>
                </c:pt>
                <c:pt idx="152">
                  <c:v>1.9501084982011889</c:v>
                </c:pt>
                <c:pt idx="153">
                  <c:v>2.9501084982011889</c:v>
                </c:pt>
                <c:pt idx="154">
                  <c:v>2.9501084982011889</c:v>
                </c:pt>
                <c:pt idx="155">
                  <c:v>2.9501084982011889</c:v>
                </c:pt>
                <c:pt idx="156">
                  <c:v>2.9501084982011889</c:v>
                </c:pt>
                <c:pt idx="157">
                  <c:v>2.9501084982011889</c:v>
                </c:pt>
                <c:pt idx="158">
                  <c:v>2.9501084982011889</c:v>
                </c:pt>
                <c:pt idx="159">
                  <c:v>2.9501084982011889</c:v>
                </c:pt>
                <c:pt idx="160">
                  <c:v>2.9501084982011889</c:v>
                </c:pt>
                <c:pt idx="161">
                  <c:v>2.9501084982011889</c:v>
                </c:pt>
                <c:pt idx="162">
                  <c:v>2.9501084982011889</c:v>
                </c:pt>
                <c:pt idx="163">
                  <c:v>2.9501084982011889</c:v>
                </c:pt>
                <c:pt idx="164">
                  <c:v>2.9501084982011889</c:v>
                </c:pt>
                <c:pt idx="165">
                  <c:v>2.9501084982011889</c:v>
                </c:pt>
                <c:pt idx="166">
                  <c:v>2.9501084982011889</c:v>
                </c:pt>
                <c:pt idx="167">
                  <c:v>2.9501084982011889</c:v>
                </c:pt>
                <c:pt idx="168">
                  <c:v>2.9501084982011889</c:v>
                </c:pt>
                <c:pt idx="169">
                  <c:v>2.9501084982011889</c:v>
                </c:pt>
                <c:pt idx="170">
                  <c:v>3.9501084982011889</c:v>
                </c:pt>
                <c:pt idx="171">
                  <c:v>3.9501084982011889</c:v>
                </c:pt>
                <c:pt idx="172">
                  <c:v>3.9501084982011889</c:v>
                </c:pt>
                <c:pt idx="173">
                  <c:v>3.9501084982011889</c:v>
                </c:pt>
                <c:pt idx="174">
                  <c:v>3.9501084982011889</c:v>
                </c:pt>
                <c:pt idx="175">
                  <c:v>3.9501084982011889</c:v>
                </c:pt>
                <c:pt idx="176">
                  <c:v>3.9501084982011889</c:v>
                </c:pt>
                <c:pt idx="177">
                  <c:v>3.9501084982011889</c:v>
                </c:pt>
                <c:pt idx="178">
                  <c:v>3.9501084982011889</c:v>
                </c:pt>
                <c:pt idx="179">
                  <c:v>3.9501084982011889</c:v>
                </c:pt>
                <c:pt idx="180">
                  <c:v>3.9501084982011889</c:v>
                </c:pt>
                <c:pt idx="181">
                  <c:v>3.9501084982011889</c:v>
                </c:pt>
                <c:pt idx="182">
                  <c:v>3.9501084982011889</c:v>
                </c:pt>
                <c:pt idx="183">
                  <c:v>3.9501084982011889</c:v>
                </c:pt>
                <c:pt idx="184">
                  <c:v>3.9501084982011889</c:v>
                </c:pt>
                <c:pt idx="185">
                  <c:v>3.9501084982011889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A-43F0-AFCC-CBB809A22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7023"/>
        <c:axId val="56778735"/>
      </c:scatterChart>
      <c:valAx>
        <c:axId val="5677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78735"/>
        <c:crosses val="autoZero"/>
        <c:crossBetween val="midCat"/>
      </c:valAx>
      <c:valAx>
        <c:axId val="56778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77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Patriots Home Line</a:t>
            </a:r>
            <a:r>
              <a:rPr lang="en-US" baseline="0"/>
              <a:t> Fit Plot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[1]Patriots!$E$2:$E$99</c:f>
              <c:numCache>
                <c:formatCode>General</c:formatCode>
                <c:ptCount val="98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xVal>
          <c:yVal>
            <c:numRef>
              <c:f>[1]Patriots!$C$2:$C$99</c:f>
              <c:numCache>
                <c:formatCode>General</c:formatCode>
                <c:ptCount val="9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2002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2005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2009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0-4961-B5A0-FE043F653038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[1]Patriots!$E$2:$E$99</c:f>
              <c:numCache>
                <c:formatCode>General</c:formatCode>
                <c:ptCount val="98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xVal>
          <c:yVal>
            <c:numRef>
              <c:f>[1]Patriots!$O$56:$O$241</c:f>
              <c:numCache>
                <c:formatCode>General</c:formatCode>
                <c:ptCount val="186"/>
                <c:pt idx="0">
                  <c:v>2000.3739017649511</c:v>
                </c:pt>
                <c:pt idx="1">
                  <c:v>2000.3739017649511</c:v>
                </c:pt>
                <c:pt idx="2">
                  <c:v>2000.3739017649511</c:v>
                </c:pt>
                <c:pt idx="3">
                  <c:v>2000.3739017649511</c:v>
                </c:pt>
                <c:pt idx="4">
                  <c:v>2000.3739017649511</c:v>
                </c:pt>
                <c:pt idx="5">
                  <c:v>2000.3739017649511</c:v>
                </c:pt>
                <c:pt idx="6">
                  <c:v>2000.3739017649511</c:v>
                </c:pt>
                <c:pt idx="7">
                  <c:v>2000.3739017649511</c:v>
                </c:pt>
                <c:pt idx="8">
                  <c:v>2000.3739017649511</c:v>
                </c:pt>
                <c:pt idx="9">
                  <c:v>2000.3739017649511</c:v>
                </c:pt>
                <c:pt idx="10">
                  <c:v>2000.3739017649511</c:v>
                </c:pt>
                <c:pt idx="11">
                  <c:v>2000.3739017649511</c:v>
                </c:pt>
                <c:pt idx="12">
                  <c:v>2000.3739017649511</c:v>
                </c:pt>
                <c:pt idx="13">
                  <c:v>2000.3739017649511</c:v>
                </c:pt>
                <c:pt idx="14">
                  <c:v>2000.3739017649511</c:v>
                </c:pt>
                <c:pt idx="15">
                  <c:v>2000.3739017649511</c:v>
                </c:pt>
                <c:pt idx="16">
                  <c:v>2000.3739017649511</c:v>
                </c:pt>
                <c:pt idx="17">
                  <c:v>2000.3739017649511</c:v>
                </c:pt>
                <c:pt idx="18">
                  <c:v>2000.3739017649511</c:v>
                </c:pt>
                <c:pt idx="19">
                  <c:v>2000.3739017649511</c:v>
                </c:pt>
                <c:pt idx="20">
                  <c:v>2000.3739017649511</c:v>
                </c:pt>
                <c:pt idx="21">
                  <c:v>2000.3739017649511</c:v>
                </c:pt>
                <c:pt idx="22">
                  <c:v>2000.3739017649511</c:v>
                </c:pt>
                <c:pt idx="23">
                  <c:v>2000.3739017649511</c:v>
                </c:pt>
                <c:pt idx="24">
                  <c:v>2000.3739017649511</c:v>
                </c:pt>
                <c:pt idx="25">
                  <c:v>2000.3739017649511</c:v>
                </c:pt>
                <c:pt idx="26">
                  <c:v>2000.3739017649511</c:v>
                </c:pt>
                <c:pt idx="27">
                  <c:v>2000.3739017649511</c:v>
                </c:pt>
                <c:pt idx="28">
                  <c:v>2000.3739017649511</c:v>
                </c:pt>
                <c:pt idx="29">
                  <c:v>2000.3739017649511</c:v>
                </c:pt>
                <c:pt idx="30">
                  <c:v>2000.3739017649511</c:v>
                </c:pt>
                <c:pt idx="31">
                  <c:v>2000.3739017649511</c:v>
                </c:pt>
                <c:pt idx="32">
                  <c:v>2000.3739017649511</c:v>
                </c:pt>
                <c:pt idx="33">
                  <c:v>2000.3739017649511</c:v>
                </c:pt>
                <c:pt idx="34">
                  <c:v>2005.835298317041</c:v>
                </c:pt>
                <c:pt idx="35">
                  <c:v>2005.835298317041</c:v>
                </c:pt>
                <c:pt idx="36">
                  <c:v>2005.835298317041</c:v>
                </c:pt>
                <c:pt idx="37">
                  <c:v>2005.835298317041</c:v>
                </c:pt>
                <c:pt idx="38">
                  <c:v>2005.835298317041</c:v>
                </c:pt>
                <c:pt idx="39">
                  <c:v>2005.835298317041</c:v>
                </c:pt>
                <c:pt idx="40">
                  <c:v>2005.835298317041</c:v>
                </c:pt>
                <c:pt idx="41">
                  <c:v>2005.835298317041</c:v>
                </c:pt>
                <c:pt idx="42">
                  <c:v>2005.835298317041</c:v>
                </c:pt>
                <c:pt idx="43">
                  <c:v>2005.835298317041</c:v>
                </c:pt>
                <c:pt idx="44">
                  <c:v>2005.835298317041</c:v>
                </c:pt>
                <c:pt idx="45">
                  <c:v>2005.835298317041</c:v>
                </c:pt>
                <c:pt idx="46">
                  <c:v>2005.835298317041</c:v>
                </c:pt>
                <c:pt idx="47">
                  <c:v>2005.835298317041</c:v>
                </c:pt>
                <c:pt idx="48">
                  <c:v>2005.835298317041</c:v>
                </c:pt>
                <c:pt idx="49">
                  <c:v>2005.835298317041</c:v>
                </c:pt>
                <c:pt idx="50">
                  <c:v>2005.835298317041</c:v>
                </c:pt>
                <c:pt idx="51">
                  <c:v>2005.835298317041</c:v>
                </c:pt>
                <c:pt idx="52">
                  <c:v>2005.835298317041</c:v>
                </c:pt>
                <c:pt idx="53">
                  <c:v>2005.835298317041</c:v>
                </c:pt>
                <c:pt idx="54">
                  <c:v>2005.835298317041</c:v>
                </c:pt>
                <c:pt idx="55">
                  <c:v>2005.835298317041</c:v>
                </c:pt>
                <c:pt idx="56">
                  <c:v>2005.835298317041</c:v>
                </c:pt>
                <c:pt idx="57">
                  <c:v>2005.835298317041</c:v>
                </c:pt>
                <c:pt idx="58">
                  <c:v>2005.835298317041</c:v>
                </c:pt>
                <c:pt idx="59">
                  <c:v>2005.835298317041</c:v>
                </c:pt>
                <c:pt idx="60">
                  <c:v>2005.835298317041</c:v>
                </c:pt>
                <c:pt idx="61">
                  <c:v>2005.835298317041</c:v>
                </c:pt>
                <c:pt idx="62">
                  <c:v>2005.835298317041</c:v>
                </c:pt>
                <c:pt idx="63">
                  <c:v>2005.835298317041</c:v>
                </c:pt>
                <c:pt idx="64">
                  <c:v>2005.835298317041</c:v>
                </c:pt>
                <c:pt idx="65">
                  <c:v>2005.835298317041</c:v>
                </c:pt>
                <c:pt idx="66">
                  <c:v>2005.835298317041</c:v>
                </c:pt>
                <c:pt idx="67">
                  <c:v>2005.835298317041</c:v>
                </c:pt>
                <c:pt idx="68">
                  <c:v>2006.0498915017988</c:v>
                </c:pt>
                <c:pt idx="69">
                  <c:v>2006.0498915017988</c:v>
                </c:pt>
                <c:pt idx="70">
                  <c:v>2006.0498915017988</c:v>
                </c:pt>
                <c:pt idx="71">
                  <c:v>2006.0498915017988</c:v>
                </c:pt>
                <c:pt idx="72">
                  <c:v>2006.0498915017988</c:v>
                </c:pt>
                <c:pt idx="73">
                  <c:v>2006.0498915017988</c:v>
                </c:pt>
                <c:pt idx="74">
                  <c:v>2006.0498915017988</c:v>
                </c:pt>
                <c:pt idx="75">
                  <c:v>2006.0498915017988</c:v>
                </c:pt>
                <c:pt idx="76">
                  <c:v>2006.0498915017988</c:v>
                </c:pt>
                <c:pt idx="77">
                  <c:v>2006.0498915017988</c:v>
                </c:pt>
                <c:pt idx="78">
                  <c:v>2006.0498915017988</c:v>
                </c:pt>
                <c:pt idx="79">
                  <c:v>2006.0498915017988</c:v>
                </c:pt>
                <c:pt idx="80">
                  <c:v>2006.0498915017988</c:v>
                </c:pt>
                <c:pt idx="81">
                  <c:v>2006.0498915017988</c:v>
                </c:pt>
                <c:pt idx="82">
                  <c:v>2006.0498915017988</c:v>
                </c:pt>
                <c:pt idx="83">
                  <c:v>2006.0498915017988</c:v>
                </c:pt>
                <c:pt idx="84">
                  <c:v>2006.0498915017988</c:v>
                </c:pt>
                <c:pt idx="85">
                  <c:v>2006.0498915017988</c:v>
                </c:pt>
                <c:pt idx="86">
                  <c:v>2006.0498915017988</c:v>
                </c:pt>
                <c:pt idx="87">
                  <c:v>2006.0498915017988</c:v>
                </c:pt>
                <c:pt idx="88">
                  <c:v>2006.0498915017988</c:v>
                </c:pt>
                <c:pt idx="89">
                  <c:v>2006.0498915017988</c:v>
                </c:pt>
                <c:pt idx="90">
                  <c:v>2006.0498915017988</c:v>
                </c:pt>
                <c:pt idx="91">
                  <c:v>2006.0498915017988</c:v>
                </c:pt>
                <c:pt idx="92">
                  <c:v>2006.0498915017988</c:v>
                </c:pt>
                <c:pt idx="93">
                  <c:v>2006.0498915017988</c:v>
                </c:pt>
                <c:pt idx="94">
                  <c:v>2006.0498915017988</c:v>
                </c:pt>
                <c:pt idx="95">
                  <c:v>2006.0498915017988</c:v>
                </c:pt>
                <c:pt idx="96">
                  <c:v>2006.0498915017988</c:v>
                </c:pt>
                <c:pt idx="97">
                  <c:v>2006.0498915017988</c:v>
                </c:pt>
                <c:pt idx="98">
                  <c:v>2006.0498915017988</c:v>
                </c:pt>
                <c:pt idx="99">
                  <c:v>2006.0498915017988</c:v>
                </c:pt>
                <c:pt idx="100">
                  <c:v>2006.0498915017988</c:v>
                </c:pt>
                <c:pt idx="101">
                  <c:v>2006.0498915017988</c:v>
                </c:pt>
                <c:pt idx="102">
                  <c:v>2006.0498915017988</c:v>
                </c:pt>
                <c:pt idx="103">
                  <c:v>2006.0498915017988</c:v>
                </c:pt>
                <c:pt idx="104">
                  <c:v>2006.0498915017988</c:v>
                </c:pt>
                <c:pt idx="105">
                  <c:v>2006.0498915017988</c:v>
                </c:pt>
                <c:pt idx="106">
                  <c:v>2006.0498915017988</c:v>
                </c:pt>
                <c:pt idx="107">
                  <c:v>2006.0498915017988</c:v>
                </c:pt>
                <c:pt idx="108">
                  <c:v>2006.0498915017988</c:v>
                </c:pt>
                <c:pt idx="109">
                  <c:v>2006.0498915017988</c:v>
                </c:pt>
                <c:pt idx="110">
                  <c:v>2006.0498915017988</c:v>
                </c:pt>
                <c:pt idx="111">
                  <c:v>2006.0498915017988</c:v>
                </c:pt>
                <c:pt idx="112">
                  <c:v>2006.0498915017988</c:v>
                </c:pt>
                <c:pt idx="113">
                  <c:v>2006.0498915017988</c:v>
                </c:pt>
                <c:pt idx="114">
                  <c:v>2006.0498915017988</c:v>
                </c:pt>
                <c:pt idx="115">
                  <c:v>2006.0498915017988</c:v>
                </c:pt>
                <c:pt idx="116">
                  <c:v>2006.0498915017988</c:v>
                </c:pt>
                <c:pt idx="117">
                  <c:v>2006.0498915017988</c:v>
                </c:pt>
                <c:pt idx="118">
                  <c:v>2006.0498915017988</c:v>
                </c:pt>
                <c:pt idx="119">
                  <c:v>2006.0498915017988</c:v>
                </c:pt>
                <c:pt idx="120">
                  <c:v>2006.0498915017988</c:v>
                </c:pt>
                <c:pt idx="121">
                  <c:v>2006.0498915017988</c:v>
                </c:pt>
                <c:pt idx="122">
                  <c:v>2006.0498915017988</c:v>
                </c:pt>
                <c:pt idx="123">
                  <c:v>2006.0498915017988</c:v>
                </c:pt>
                <c:pt idx="124">
                  <c:v>2006.0498915017988</c:v>
                </c:pt>
                <c:pt idx="125">
                  <c:v>2006.0498915017988</c:v>
                </c:pt>
                <c:pt idx="126">
                  <c:v>2006.0498915017988</c:v>
                </c:pt>
                <c:pt idx="127">
                  <c:v>2006.0498915017988</c:v>
                </c:pt>
                <c:pt idx="128">
                  <c:v>2006.0498915017988</c:v>
                </c:pt>
                <c:pt idx="129">
                  <c:v>2006.0498915017988</c:v>
                </c:pt>
                <c:pt idx="130">
                  <c:v>2006.0498915017988</c:v>
                </c:pt>
                <c:pt idx="131">
                  <c:v>2006.0498915017988</c:v>
                </c:pt>
                <c:pt idx="132">
                  <c:v>2006.0498915017988</c:v>
                </c:pt>
                <c:pt idx="133">
                  <c:v>2006.0498915017988</c:v>
                </c:pt>
                <c:pt idx="134">
                  <c:v>2006.0498915017988</c:v>
                </c:pt>
                <c:pt idx="135">
                  <c:v>2006.0498915017988</c:v>
                </c:pt>
                <c:pt idx="136">
                  <c:v>2006.0498915017988</c:v>
                </c:pt>
                <c:pt idx="137">
                  <c:v>2006.0498915017988</c:v>
                </c:pt>
                <c:pt idx="138">
                  <c:v>2006.0498915017988</c:v>
                </c:pt>
                <c:pt idx="139">
                  <c:v>2006.0498915017988</c:v>
                </c:pt>
                <c:pt idx="140">
                  <c:v>2006.0498915017988</c:v>
                </c:pt>
                <c:pt idx="141">
                  <c:v>2006.0498915017988</c:v>
                </c:pt>
                <c:pt idx="142">
                  <c:v>2006.0498915017988</c:v>
                </c:pt>
                <c:pt idx="143">
                  <c:v>2006.0498915017988</c:v>
                </c:pt>
                <c:pt idx="144">
                  <c:v>2006.0498915017988</c:v>
                </c:pt>
                <c:pt idx="145">
                  <c:v>2006.0498915017988</c:v>
                </c:pt>
                <c:pt idx="146">
                  <c:v>2006.0498915017988</c:v>
                </c:pt>
                <c:pt idx="147">
                  <c:v>2006.0498915017988</c:v>
                </c:pt>
                <c:pt idx="148">
                  <c:v>2006.0498915017988</c:v>
                </c:pt>
                <c:pt idx="149">
                  <c:v>2006.0498915017988</c:v>
                </c:pt>
                <c:pt idx="150">
                  <c:v>2006.0498915017988</c:v>
                </c:pt>
                <c:pt idx="151">
                  <c:v>2006.0498915017988</c:v>
                </c:pt>
                <c:pt idx="152">
                  <c:v>2006.0498915017988</c:v>
                </c:pt>
                <c:pt idx="153">
                  <c:v>2006.0498915017988</c:v>
                </c:pt>
                <c:pt idx="154">
                  <c:v>2006.0498915017988</c:v>
                </c:pt>
                <c:pt idx="155">
                  <c:v>2006.0498915017988</c:v>
                </c:pt>
                <c:pt idx="156">
                  <c:v>2006.0498915017988</c:v>
                </c:pt>
                <c:pt idx="157">
                  <c:v>2006.0498915017988</c:v>
                </c:pt>
                <c:pt idx="158">
                  <c:v>2006.0498915017988</c:v>
                </c:pt>
                <c:pt idx="159">
                  <c:v>2006.0498915017988</c:v>
                </c:pt>
                <c:pt idx="160">
                  <c:v>2006.0498915017988</c:v>
                </c:pt>
                <c:pt idx="161">
                  <c:v>2006.0498915017988</c:v>
                </c:pt>
                <c:pt idx="162">
                  <c:v>2006.0498915017988</c:v>
                </c:pt>
                <c:pt idx="163">
                  <c:v>2006.0498915017988</c:v>
                </c:pt>
                <c:pt idx="164">
                  <c:v>2006.0498915017988</c:v>
                </c:pt>
                <c:pt idx="165">
                  <c:v>2006.0498915017988</c:v>
                </c:pt>
                <c:pt idx="166">
                  <c:v>2006.0498915017988</c:v>
                </c:pt>
                <c:pt idx="167">
                  <c:v>2006.0498915017988</c:v>
                </c:pt>
                <c:pt idx="168">
                  <c:v>2006.0498915017988</c:v>
                </c:pt>
                <c:pt idx="169">
                  <c:v>2006.0498915017988</c:v>
                </c:pt>
                <c:pt idx="170">
                  <c:v>2006.0498915017988</c:v>
                </c:pt>
                <c:pt idx="171">
                  <c:v>2006.0498915017988</c:v>
                </c:pt>
                <c:pt idx="172">
                  <c:v>2006.0498915017988</c:v>
                </c:pt>
                <c:pt idx="173">
                  <c:v>2006.0498915017988</c:v>
                </c:pt>
                <c:pt idx="174">
                  <c:v>2006.0498915017988</c:v>
                </c:pt>
                <c:pt idx="175">
                  <c:v>2006.0498915017988</c:v>
                </c:pt>
                <c:pt idx="176">
                  <c:v>2006.0498915017988</c:v>
                </c:pt>
                <c:pt idx="177">
                  <c:v>2006.0498915017988</c:v>
                </c:pt>
                <c:pt idx="178">
                  <c:v>2006.0498915017988</c:v>
                </c:pt>
                <c:pt idx="179">
                  <c:v>2006.0498915017988</c:v>
                </c:pt>
                <c:pt idx="180">
                  <c:v>2006.0498915017988</c:v>
                </c:pt>
                <c:pt idx="181">
                  <c:v>2006.0498915017988</c:v>
                </c:pt>
                <c:pt idx="182">
                  <c:v>2006.0498915017988</c:v>
                </c:pt>
                <c:pt idx="183">
                  <c:v>2006.0498915017988</c:v>
                </c:pt>
                <c:pt idx="184">
                  <c:v>2006.0498915017988</c:v>
                </c:pt>
                <c:pt idx="185">
                  <c:v>2006.0498915017988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0-4961-B5A0-FE043F65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4687"/>
        <c:axId val="56825311"/>
      </c:scatterChart>
      <c:valAx>
        <c:axId val="5680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25311"/>
        <c:crosses val="autoZero"/>
        <c:crossBetween val="midCat"/>
      </c:valAx>
      <c:valAx>
        <c:axId val="56825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04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Patriots Home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[1]Patriots!$E$2:$E$99</c:f>
              <c:numCache>
                <c:formatCode>General</c:formatCode>
                <c:ptCount val="98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xVal>
          <c:yVal>
            <c:numRef>
              <c:f>[1]Patriots!$C$2:$C$99</c:f>
              <c:numCache>
                <c:formatCode>General</c:formatCode>
                <c:ptCount val="9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2002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2005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2009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8-4841-B234-88EA9A133B19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[1]Patriots!$E$2:$E$99</c:f>
              <c:numCache>
                <c:formatCode>General</c:formatCode>
                <c:ptCount val="98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xVal>
          <c:yVal>
            <c:numRef>
              <c:f>[1]Patriots!$O$56:$O$241</c:f>
              <c:numCache>
                <c:formatCode>General</c:formatCode>
                <c:ptCount val="186"/>
                <c:pt idx="0">
                  <c:v>2000.3739017649511</c:v>
                </c:pt>
                <c:pt idx="1">
                  <c:v>2000.3739017649511</c:v>
                </c:pt>
                <c:pt idx="2">
                  <c:v>2000.3739017649511</c:v>
                </c:pt>
                <c:pt idx="3">
                  <c:v>2000.3739017649511</c:v>
                </c:pt>
                <c:pt idx="4">
                  <c:v>2000.3739017649511</c:v>
                </c:pt>
                <c:pt idx="5">
                  <c:v>2000.3739017649511</c:v>
                </c:pt>
                <c:pt idx="6">
                  <c:v>2000.3739017649511</c:v>
                </c:pt>
                <c:pt idx="7">
                  <c:v>2000.3739017649511</c:v>
                </c:pt>
                <c:pt idx="8">
                  <c:v>2000.3739017649511</c:v>
                </c:pt>
                <c:pt idx="9">
                  <c:v>2000.3739017649511</c:v>
                </c:pt>
                <c:pt idx="10">
                  <c:v>2000.3739017649511</c:v>
                </c:pt>
                <c:pt idx="11">
                  <c:v>2000.3739017649511</c:v>
                </c:pt>
                <c:pt idx="12">
                  <c:v>2000.3739017649511</c:v>
                </c:pt>
                <c:pt idx="13">
                  <c:v>2000.3739017649511</c:v>
                </c:pt>
                <c:pt idx="14">
                  <c:v>2000.3739017649511</c:v>
                </c:pt>
                <c:pt idx="15">
                  <c:v>2000.3739017649511</c:v>
                </c:pt>
                <c:pt idx="16">
                  <c:v>2000.3739017649511</c:v>
                </c:pt>
                <c:pt idx="17">
                  <c:v>2000.3739017649511</c:v>
                </c:pt>
                <c:pt idx="18">
                  <c:v>2000.3739017649511</c:v>
                </c:pt>
                <c:pt idx="19">
                  <c:v>2000.3739017649511</c:v>
                </c:pt>
                <c:pt idx="20">
                  <c:v>2000.3739017649511</c:v>
                </c:pt>
                <c:pt idx="21">
                  <c:v>2000.3739017649511</c:v>
                </c:pt>
                <c:pt idx="22">
                  <c:v>2000.3739017649511</c:v>
                </c:pt>
                <c:pt idx="23">
                  <c:v>2000.3739017649511</c:v>
                </c:pt>
                <c:pt idx="24">
                  <c:v>2000.3739017649511</c:v>
                </c:pt>
                <c:pt idx="25">
                  <c:v>2000.3739017649511</c:v>
                </c:pt>
                <c:pt idx="26">
                  <c:v>2000.3739017649511</c:v>
                </c:pt>
                <c:pt idx="27">
                  <c:v>2000.3739017649511</c:v>
                </c:pt>
                <c:pt idx="28">
                  <c:v>2000.3739017649511</c:v>
                </c:pt>
                <c:pt idx="29">
                  <c:v>2000.3739017649511</c:v>
                </c:pt>
                <c:pt idx="30">
                  <c:v>2000.3739017649511</c:v>
                </c:pt>
                <c:pt idx="31">
                  <c:v>2000.3739017649511</c:v>
                </c:pt>
                <c:pt idx="32">
                  <c:v>2000.3739017649511</c:v>
                </c:pt>
                <c:pt idx="33">
                  <c:v>2000.3739017649511</c:v>
                </c:pt>
                <c:pt idx="34">
                  <c:v>2005.835298317041</c:v>
                </c:pt>
                <c:pt idx="35">
                  <c:v>2005.835298317041</c:v>
                </c:pt>
                <c:pt idx="36">
                  <c:v>2005.835298317041</c:v>
                </c:pt>
                <c:pt idx="37">
                  <c:v>2005.835298317041</c:v>
                </c:pt>
                <c:pt idx="38">
                  <c:v>2005.835298317041</c:v>
                </c:pt>
                <c:pt idx="39">
                  <c:v>2005.835298317041</c:v>
                </c:pt>
                <c:pt idx="40">
                  <c:v>2005.835298317041</c:v>
                </c:pt>
                <c:pt idx="41">
                  <c:v>2005.835298317041</c:v>
                </c:pt>
                <c:pt idx="42">
                  <c:v>2005.835298317041</c:v>
                </c:pt>
                <c:pt idx="43">
                  <c:v>2005.835298317041</c:v>
                </c:pt>
                <c:pt idx="44">
                  <c:v>2005.835298317041</c:v>
                </c:pt>
                <c:pt idx="45">
                  <c:v>2005.835298317041</c:v>
                </c:pt>
                <c:pt idx="46">
                  <c:v>2005.835298317041</c:v>
                </c:pt>
                <c:pt idx="47">
                  <c:v>2005.835298317041</c:v>
                </c:pt>
                <c:pt idx="48">
                  <c:v>2005.835298317041</c:v>
                </c:pt>
                <c:pt idx="49">
                  <c:v>2005.835298317041</c:v>
                </c:pt>
                <c:pt idx="50">
                  <c:v>2005.835298317041</c:v>
                </c:pt>
                <c:pt idx="51">
                  <c:v>2005.835298317041</c:v>
                </c:pt>
                <c:pt idx="52">
                  <c:v>2005.835298317041</c:v>
                </c:pt>
                <c:pt idx="53">
                  <c:v>2005.835298317041</c:v>
                </c:pt>
                <c:pt idx="54">
                  <c:v>2005.835298317041</c:v>
                </c:pt>
                <c:pt idx="55">
                  <c:v>2005.835298317041</c:v>
                </c:pt>
                <c:pt idx="56">
                  <c:v>2005.835298317041</c:v>
                </c:pt>
                <c:pt idx="57">
                  <c:v>2005.835298317041</c:v>
                </c:pt>
                <c:pt idx="58">
                  <c:v>2005.835298317041</c:v>
                </c:pt>
                <c:pt idx="59">
                  <c:v>2005.835298317041</c:v>
                </c:pt>
                <c:pt idx="60">
                  <c:v>2005.835298317041</c:v>
                </c:pt>
                <c:pt idx="61">
                  <c:v>2005.835298317041</c:v>
                </c:pt>
                <c:pt idx="62">
                  <c:v>2005.835298317041</c:v>
                </c:pt>
                <c:pt idx="63">
                  <c:v>2005.835298317041</c:v>
                </c:pt>
                <c:pt idx="64">
                  <c:v>2005.835298317041</c:v>
                </c:pt>
                <c:pt idx="65">
                  <c:v>2005.835298317041</c:v>
                </c:pt>
                <c:pt idx="66">
                  <c:v>2005.835298317041</c:v>
                </c:pt>
                <c:pt idx="67">
                  <c:v>2005.835298317041</c:v>
                </c:pt>
                <c:pt idx="68">
                  <c:v>2006.0498915017988</c:v>
                </c:pt>
                <c:pt idx="69">
                  <c:v>2006.0498915017988</c:v>
                </c:pt>
                <c:pt idx="70">
                  <c:v>2006.0498915017988</c:v>
                </c:pt>
                <c:pt idx="71">
                  <c:v>2006.0498915017988</c:v>
                </c:pt>
                <c:pt idx="72">
                  <c:v>2006.0498915017988</c:v>
                </c:pt>
                <c:pt idx="73">
                  <c:v>2006.0498915017988</c:v>
                </c:pt>
                <c:pt idx="74">
                  <c:v>2006.0498915017988</c:v>
                </c:pt>
                <c:pt idx="75">
                  <c:v>2006.0498915017988</c:v>
                </c:pt>
                <c:pt idx="76">
                  <c:v>2006.0498915017988</c:v>
                </c:pt>
                <c:pt idx="77">
                  <c:v>2006.0498915017988</c:v>
                </c:pt>
                <c:pt idx="78">
                  <c:v>2006.0498915017988</c:v>
                </c:pt>
                <c:pt idx="79">
                  <c:v>2006.0498915017988</c:v>
                </c:pt>
                <c:pt idx="80">
                  <c:v>2006.0498915017988</c:v>
                </c:pt>
                <c:pt idx="81">
                  <c:v>2006.0498915017988</c:v>
                </c:pt>
                <c:pt idx="82">
                  <c:v>2006.0498915017988</c:v>
                </c:pt>
                <c:pt idx="83">
                  <c:v>2006.0498915017988</c:v>
                </c:pt>
                <c:pt idx="84">
                  <c:v>2006.0498915017988</c:v>
                </c:pt>
                <c:pt idx="85">
                  <c:v>2006.0498915017988</c:v>
                </c:pt>
                <c:pt idx="86">
                  <c:v>2006.0498915017988</c:v>
                </c:pt>
                <c:pt idx="87">
                  <c:v>2006.0498915017988</c:v>
                </c:pt>
                <c:pt idx="88">
                  <c:v>2006.0498915017988</c:v>
                </c:pt>
                <c:pt idx="89">
                  <c:v>2006.0498915017988</c:v>
                </c:pt>
                <c:pt idx="90">
                  <c:v>2006.0498915017988</c:v>
                </c:pt>
                <c:pt idx="91">
                  <c:v>2006.0498915017988</c:v>
                </c:pt>
                <c:pt idx="92">
                  <c:v>2006.0498915017988</c:v>
                </c:pt>
                <c:pt idx="93">
                  <c:v>2006.0498915017988</c:v>
                </c:pt>
                <c:pt idx="94">
                  <c:v>2006.0498915017988</c:v>
                </c:pt>
                <c:pt idx="95">
                  <c:v>2006.0498915017988</c:v>
                </c:pt>
                <c:pt idx="96">
                  <c:v>2006.0498915017988</c:v>
                </c:pt>
                <c:pt idx="97">
                  <c:v>2006.0498915017988</c:v>
                </c:pt>
                <c:pt idx="98">
                  <c:v>2006.0498915017988</c:v>
                </c:pt>
                <c:pt idx="99">
                  <c:v>2006.0498915017988</c:v>
                </c:pt>
                <c:pt idx="100">
                  <c:v>2006.0498915017988</c:v>
                </c:pt>
                <c:pt idx="101">
                  <c:v>2006.0498915017988</c:v>
                </c:pt>
                <c:pt idx="102">
                  <c:v>2006.0498915017988</c:v>
                </c:pt>
                <c:pt idx="103">
                  <c:v>2006.0498915017988</c:v>
                </c:pt>
                <c:pt idx="104">
                  <c:v>2006.0498915017988</c:v>
                </c:pt>
                <c:pt idx="105">
                  <c:v>2006.0498915017988</c:v>
                </c:pt>
                <c:pt idx="106">
                  <c:v>2006.0498915017988</c:v>
                </c:pt>
                <c:pt idx="107">
                  <c:v>2006.0498915017988</c:v>
                </c:pt>
                <c:pt idx="108">
                  <c:v>2006.0498915017988</c:v>
                </c:pt>
                <c:pt idx="109">
                  <c:v>2006.0498915017988</c:v>
                </c:pt>
                <c:pt idx="110">
                  <c:v>2006.0498915017988</c:v>
                </c:pt>
                <c:pt idx="111">
                  <c:v>2006.0498915017988</c:v>
                </c:pt>
                <c:pt idx="112">
                  <c:v>2006.0498915017988</c:v>
                </c:pt>
                <c:pt idx="113">
                  <c:v>2006.0498915017988</c:v>
                </c:pt>
                <c:pt idx="114">
                  <c:v>2006.0498915017988</c:v>
                </c:pt>
                <c:pt idx="115">
                  <c:v>2006.0498915017988</c:v>
                </c:pt>
                <c:pt idx="116">
                  <c:v>2006.0498915017988</c:v>
                </c:pt>
                <c:pt idx="117">
                  <c:v>2006.0498915017988</c:v>
                </c:pt>
                <c:pt idx="118">
                  <c:v>2006.0498915017988</c:v>
                </c:pt>
                <c:pt idx="119">
                  <c:v>2006.0498915017988</c:v>
                </c:pt>
                <c:pt idx="120">
                  <c:v>2006.0498915017988</c:v>
                </c:pt>
                <c:pt idx="121">
                  <c:v>2006.0498915017988</c:v>
                </c:pt>
                <c:pt idx="122">
                  <c:v>2006.0498915017988</c:v>
                </c:pt>
                <c:pt idx="123">
                  <c:v>2006.0498915017988</c:v>
                </c:pt>
                <c:pt idx="124">
                  <c:v>2006.0498915017988</c:v>
                </c:pt>
                <c:pt idx="125">
                  <c:v>2006.0498915017988</c:v>
                </c:pt>
                <c:pt idx="126">
                  <c:v>2006.0498915017988</c:v>
                </c:pt>
                <c:pt idx="127">
                  <c:v>2006.0498915017988</c:v>
                </c:pt>
                <c:pt idx="128">
                  <c:v>2006.0498915017988</c:v>
                </c:pt>
                <c:pt idx="129">
                  <c:v>2006.0498915017988</c:v>
                </c:pt>
                <c:pt idx="130">
                  <c:v>2006.0498915017988</c:v>
                </c:pt>
                <c:pt idx="131">
                  <c:v>2006.0498915017988</c:v>
                </c:pt>
                <c:pt idx="132">
                  <c:v>2006.0498915017988</c:v>
                </c:pt>
                <c:pt idx="133">
                  <c:v>2006.0498915017988</c:v>
                </c:pt>
                <c:pt idx="134">
                  <c:v>2006.0498915017988</c:v>
                </c:pt>
                <c:pt idx="135">
                  <c:v>2006.0498915017988</c:v>
                </c:pt>
                <c:pt idx="136">
                  <c:v>2006.0498915017988</c:v>
                </c:pt>
                <c:pt idx="137">
                  <c:v>2006.0498915017988</c:v>
                </c:pt>
                <c:pt idx="138">
                  <c:v>2006.0498915017988</c:v>
                </c:pt>
                <c:pt idx="139">
                  <c:v>2006.0498915017988</c:v>
                </c:pt>
                <c:pt idx="140">
                  <c:v>2006.0498915017988</c:v>
                </c:pt>
                <c:pt idx="141">
                  <c:v>2006.0498915017988</c:v>
                </c:pt>
                <c:pt idx="142">
                  <c:v>2006.0498915017988</c:v>
                </c:pt>
                <c:pt idx="143">
                  <c:v>2006.0498915017988</c:v>
                </c:pt>
                <c:pt idx="144">
                  <c:v>2006.0498915017988</c:v>
                </c:pt>
                <c:pt idx="145">
                  <c:v>2006.0498915017988</c:v>
                </c:pt>
                <c:pt idx="146">
                  <c:v>2006.0498915017988</c:v>
                </c:pt>
                <c:pt idx="147">
                  <c:v>2006.0498915017988</c:v>
                </c:pt>
                <c:pt idx="148">
                  <c:v>2006.0498915017988</c:v>
                </c:pt>
                <c:pt idx="149">
                  <c:v>2006.0498915017988</c:v>
                </c:pt>
                <c:pt idx="150">
                  <c:v>2006.0498915017988</c:v>
                </c:pt>
                <c:pt idx="151">
                  <c:v>2006.0498915017988</c:v>
                </c:pt>
                <c:pt idx="152">
                  <c:v>2006.0498915017988</c:v>
                </c:pt>
                <c:pt idx="153">
                  <c:v>2006.0498915017988</c:v>
                </c:pt>
                <c:pt idx="154">
                  <c:v>2006.0498915017988</c:v>
                </c:pt>
                <c:pt idx="155">
                  <c:v>2006.0498915017988</c:v>
                </c:pt>
                <c:pt idx="156">
                  <c:v>2006.0498915017988</c:v>
                </c:pt>
                <c:pt idx="157">
                  <c:v>2006.0498915017988</c:v>
                </c:pt>
                <c:pt idx="158">
                  <c:v>2006.0498915017988</c:v>
                </c:pt>
                <c:pt idx="159">
                  <c:v>2006.0498915017988</c:v>
                </c:pt>
                <c:pt idx="160">
                  <c:v>2006.0498915017988</c:v>
                </c:pt>
                <c:pt idx="161">
                  <c:v>2006.0498915017988</c:v>
                </c:pt>
                <c:pt idx="162">
                  <c:v>2006.0498915017988</c:v>
                </c:pt>
                <c:pt idx="163">
                  <c:v>2006.0498915017988</c:v>
                </c:pt>
                <c:pt idx="164">
                  <c:v>2006.0498915017988</c:v>
                </c:pt>
                <c:pt idx="165">
                  <c:v>2006.0498915017988</c:v>
                </c:pt>
                <c:pt idx="166">
                  <c:v>2006.0498915017988</c:v>
                </c:pt>
                <c:pt idx="167">
                  <c:v>2006.0498915017988</c:v>
                </c:pt>
                <c:pt idx="168">
                  <c:v>2006.0498915017988</c:v>
                </c:pt>
                <c:pt idx="169">
                  <c:v>2006.0498915017988</c:v>
                </c:pt>
                <c:pt idx="170">
                  <c:v>2006.0498915017988</c:v>
                </c:pt>
                <c:pt idx="171">
                  <c:v>2006.0498915017988</c:v>
                </c:pt>
                <c:pt idx="172">
                  <c:v>2006.0498915017988</c:v>
                </c:pt>
                <c:pt idx="173">
                  <c:v>2006.0498915017988</c:v>
                </c:pt>
                <c:pt idx="174">
                  <c:v>2006.0498915017988</c:v>
                </c:pt>
                <c:pt idx="175">
                  <c:v>2006.0498915017988</c:v>
                </c:pt>
                <c:pt idx="176">
                  <c:v>2006.0498915017988</c:v>
                </c:pt>
                <c:pt idx="177">
                  <c:v>2006.0498915017988</c:v>
                </c:pt>
                <c:pt idx="178">
                  <c:v>2006.0498915017988</c:v>
                </c:pt>
                <c:pt idx="179">
                  <c:v>2006.0498915017988</c:v>
                </c:pt>
                <c:pt idx="180">
                  <c:v>2006.0498915017988</c:v>
                </c:pt>
                <c:pt idx="181">
                  <c:v>2006.0498915017988</c:v>
                </c:pt>
                <c:pt idx="182">
                  <c:v>2006.0498915017988</c:v>
                </c:pt>
                <c:pt idx="183">
                  <c:v>2006.0498915017988</c:v>
                </c:pt>
                <c:pt idx="184">
                  <c:v>2006.0498915017988</c:v>
                </c:pt>
                <c:pt idx="185">
                  <c:v>2006.0498915017988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8-4841-B234-88EA9A13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4687"/>
        <c:axId val="56825311"/>
      </c:scatterChart>
      <c:valAx>
        <c:axId val="5680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25311"/>
        <c:crosses val="autoZero"/>
        <c:crossBetween val="midCat"/>
      </c:valAx>
      <c:valAx>
        <c:axId val="56825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04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[1]Patriots!$E$1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[1]Patriots!$C$2:$C$90</c:f>
              <c:numCache>
                <c:formatCode>General</c:formatCode>
                <c:ptCount val="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2002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2005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2009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</c:numCache>
            </c:numRef>
          </c:cat>
          <c:val>
            <c:numRef>
              <c:f>[1]Patriots!$E$2:$E$90</c:f>
              <c:numCache>
                <c:formatCode>General</c:formatCode>
                <c:ptCount val="89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A-4180-A9ED-51640132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53583"/>
        <c:axId val="681605663"/>
      </c:lineChart>
      <c:catAx>
        <c:axId val="11305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05663"/>
        <c:crosses val="autoZero"/>
        <c:auto val="1"/>
        <c:lblAlgn val="ctr"/>
        <c:lblOffset val="100"/>
        <c:noMultiLvlLbl val="0"/>
      </c:catAx>
      <c:valAx>
        <c:axId val="6816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5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[1]Patriots!$H$1</c:f>
              <c:strCache>
                <c:ptCount val="1"/>
                <c:pt idx="0">
                  <c:v>weekly_attendance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[1]Patriots!$G$2:$G$90</c:f>
              <c:numCache>
                <c:formatCode>General</c:formatCode>
                <c:ptCount val="8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8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17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11</c:v>
                </c:pt>
                <c:pt idx="30">
                  <c:v>14</c:v>
                </c:pt>
                <c:pt idx="31">
                  <c:v>15</c:v>
                </c:pt>
                <c:pt idx="32">
                  <c:v>17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10</c:v>
                </c:pt>
                <c:pt idx="38">
                  <c:v>12</c:v>
                </c:pt>
                <c:pt idx="39">
                  <c:v>14</c:v>
                </c:pt>
                <c:pt idx="40">
                  <c:v>17</c:v>
                </c:pt>
                <c:pt idx="41">
                  <c:v>1</c:v>
                </c:pt>
                <c:pt idx="42">
                  <c:v>4</c:v>
                </c:pt>
                <c:pt idx="43">
                  <c:v>8</c:v>
                </c:pt>
                <c:pt idx="44">
                  <c:v>9</c:v>
                </c:pt>
                <c:pt idx="45">
                  <c:v>11</c:v>
                </c:pt>
                <c:pt idx="46">
                  <c:v>13</c:v>
                </c:pt>
                <c:pt idx="47">
                  <c:v>15</c:v>
                </c:pt>
                <c:pt idx="48">
                  <c:v>17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9</c:v>
                </c:pt>
                <c:pt idx="53">
                  <c:v>10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8</c:v>
                </c:pt>
                <c:pt idx="61">
                  <c:v>12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10</c:v>
                </c:pt>
                <c:pt idx="70">
                  <c:v>11</c:v>
                </c:pt>
                <c:pt idx="71">
                  <c:v>13</c:v>
                </c:pt>
                <c:pt idx="72">
                  <c:v>16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9</c:v>
                </c:pt>
                <c:pt idx="78">
                  <c:v>11</c:v>
                </c:pt>
                <c:pt idx="79">
                  <c:v>14</c:v>
                </c:pt>
                <c:pt idx="80">
                  <c:v>16</c:v>
                </c:pt>
                <c:pt idx="81">
                  <c:v>1</c:v>
                </c:pt>
                <c:pt idx="82">
                  <c:v>3</c:v>
                </c:pt>
                <c:pt idx="83">
                  <c:v>6</c:v>
                </c:pt>
                <c:pt idx="84">
                  <c:v>8</c:v>
                </c:pt>
                <c:pt idx="85">
                  <c:v>11</c:v>
                </c:pt>
                <c:pt idx="86">
                  <c:v>13</c:v>
                </c:pt>
                <c:pt idx="87">
                  <c:v>15</c:v>
                </c:pt>
                <c:pt idx="88">
                  <c:v>17</c:v>
                </c:pt>
              </c:numCache>
            </c:numRef>
          </c:xVal>
          <c:yVal>
            <c:numRef>
              <c:f>[1]Patriots!$H$2:$H$90</c:f>
              <c:numCache>
                <c:formatCode>General</c:formatCode>
                <c:ptCount val="89"/>
                <c:pt idx="0">
                  <c:v>60292</c:v>
                </c:pt>
                <c:pt idx="1">
                  <c:v>60292</c:v>
                </c:pt>
                <c:pt idx="2">
                  <c:v>60292</c:v>
                </c:pt>
                <c:pt idx="3">
                  <c:v>60292</c:v>
                </c:pt>
                <c:pt idx="4">
                  <c:v>60292</c:v>
                </c:pt>
                <c:pt idx="5">
                  <c:v>60292</c:v>
                </c:pt>
                <c:pt idx="6">
                  <c:v>60292</c:v>
                </c:pt>
                <c:pt idx="7">
                  <c:v>60292</c:v>
                </c:pt>
                <c:pt idx="8">
                  <c:v>60292</c:v>
                </c:pt>
                <c:pt idx="9">
                  <c:v>60292</c:v>
                </c:pt>
                <c:pt idx="10">
                  <c:v>60292</c:v>
                </c:pt>
                <c:pt idx="11">
                  <c:v>60292</c:v>
                </c:pt>
                <c:pt idx="12">
                  <c:v>60292</c:v>
                </c:pt>
                <c:pt idx="13">
                  <c:v>60292</c:v>
                </c:pt>
                <c:pt idx="14">
                  <c:v>60292</c:v>
                </c:pt>
                <c:pt idx="15">
                  <c:v>60292</c:v>
                </c:pt>
                <c:pt idx="16">
                  <c:v>68436</c:v>
                </c:pt>
                <c:pt idx="17">
                  <c:v>68436</c:v>
                </c:pt>
                <c:pt idx="18">
                  <c:v>68436</c:v>
                </c:pt>
                <c:pt idx="19">
                  <c:v>68436</c:v>
                </c:pt>
                <c:pt idx="20">
                  <c:v>62552</c:v>
                </c:pt>
                <c:pt idx="21">
                  <c:v>68436</c:v>
                </c:pt>
                <c:pt idx="22">
                  <c:v>68436</c:v>
                </c:pt>
                <c:pt idx="23">
                  <c:v>68436</c:v>
                </c:pt>
                <c:pt idx="24">
                  <c:v>68436</c:v>
                </c:pt>
                <c:pt idx="25">
                  <c:v>68436</c:v>
                </c:pt>
                <c:pt idx="26">
                  <c:v>68436</c:v>
                </c:pt>
                <c:pt idx="27">
                  <c:v>68436</c:v>
                </c:pt>
                <c:pt idx="28">
                  <c:v>68436</c:v>
                </c:pt>
                <c:pt idx="29">
                  <c:v>68436</c:v>
                </c:pt>
                <c:pt idx="30">
                  <c:v>68436</c:v>
                </c:pt>
                <c:pt idx="31">
                  <c:v>68436</c:v>
                </c:pt>
                <c:pt idx="32">
                  <c:v>68436</c:v>
                </c:pt>
                <c:pt idx="33">
                  <c:v>68756</c:v>
                </c:pt>
                <c:pt idx="34">
                  <c:v>68756</c:v>
                </c:pt>
                <c:pt idx="35">
                  <c:v>68756</c:v>
                </c:pt>
                <c:pt idx="36">
                  <c:v>68756</c:v>
                </c:pt>
                <c:pt idx="37">
                  <c:v>68756</c:v>
                </c:pt>
                <c:pt idx="38">
                  <c:v>68756</c:v>
                </c:pt>
                <c:pt idx="39">
                  <c:v>68756</c:v>
                </c:pt>
                <c:pt idx="40">
                  <c:v>68756</c:v>
                </c:pt>
                <c:pt idx="41">
                  <c:v>68756</c:v>
                </c:pt>
                <c:pt idx="42">
                  <c:v>68756</c:v>
                </c:pt>
                <c:pt idx="43">
                  <c:v>68756</c:v>
                </c:pt>
                <c:pt idx="44">
                  <c:v>68756</c:v>
                </c:pt>
                <c:pt idx="45">
                  <c:v>68756</c:v>
                </c:pt>
                <c:pt idx="46">
                  <c:v>68756</c:v>
                </c:pt>
                <c:pt idx="47">
                  <c:v>68756</c:v>
                </c:pt>
                <c:pt idx="48">
                  <c:v>68756</c:v>
                </c:pt>
                <c:pt idx="49">
                  <c:v>68756</c:v>
                </c:pt>
                <c:pt idx="50">
                  <c:v>68756</c:v>
                </c:pt>
                <c:pt idx="51">
                  <c:v>68756</c:v>
                </c:pt>
                <c:pt idx="52">
                  <c:v>68756</c:v>
                </c:pt>
                <c:pt idx="53">
                  <c:v>68756</c:v>
                </c:pt>
                <c:pt idx="54">
                  <c:v>68756</c:v>
                </c:pt>
                <c:pt idx="55">
                  <c:v>68756</c:v>
                </c:pt>
                <c:pt idx="56">
                  <c:v>68756</c:v>
                </c:pt>
                <c:pt idx="57">
                  <c:v>68756</c:v>
                </c:pt>
                <c:pt idx="58">
                  <c:v>68756</c:v>
                </c:pt>
                <c:pt idx="59">
                  <c:v>68756</c:v>
                </c:pt>
                <c:pt idx="60">
                  <c:v>68756</c:v>
                </c:pt>
                <c:pt idx="61">
                  <c:v>68756</c:v>
                </c:pt>
                <c:pt idx="62">
                  <c:v>68756</c:v>
                </c:pt>
                <c:pt idx="63">
                  <c:v>68756</c:v>
                </c:pt>
                <c:pt idx="64">
                  <c:v>68756</c:v>
                </c:pt>
                <c:pt idx="65">
                  <c:v>68756</c:v>
                </c:pt>
                <c:pt idx="66">
                  <c:v>68756</c:v>
                </c:pt>
                <c:pt idx="67">
                  <c:v>68756</c:v>
                </c:pt>
                <c:pt idx="68">
                  <c:v>68756</c:v>
                </c:pt>
                <c:pt idx="69">
                  <c:v>68756</c:v>
                </c:pt>
                <c:pt idx="70">
                  <c:v>68756</c:v>
                </c:pt>
                <c:pt idx="71">
                  <c:v>68756</c:v>
                </c:pt>
                <c:pt idx="72">
                  <c:v>68756</c:v>
                </c:pt>
                <c:pt idx="73">
                  <c:v>68756</c:v>
                </c:pt>
                <c:pt idx="74">
                  <c:v>68756</c:v>
                </c:pt>
                <c:pt idx="75">
                  <c:v>68756</c:v>
                </c:pt>
                <c:pt idx="76">
                  <c:v>68756</c:v>
                </c:pt>
                <c:pt idx="77">
                  <c:v>68756</c:v>
                </c:pt>
                <c:pt idx="78">
                  <c:v>68756</c:v>
                </c:pt>
                <c:pt idx="79">
                  <c:v>68756</c:v>
                </c:pt>
                <c:pt idx="80">
                  <c:v>68756</c:v>
                </c:pt>
                <c:pt idx="81">
                  <c:v>68756</c:v>
                </c:pt>
                <c:pt idx="82">
                  <c:v>68756</c:v>
                </c:pt>
                <c:pt idx="83">
                  <c:v>68756</c:v>
                </c:pt>
                <c:pt idx="84">
                  <c:v>68756</c:v>
                </c:pt>
                <c:pt idx="85">
                  <c:v>68756</c:v>
                </c:pt>
                <c:pt idx="86">
                  <c:v>68756</c:v>
                </c:pt>
                <c:pt idx="87">
                  <c:v>68756</c:v>
                </c:pt>
                <c:pt idx="88">
                  <c:v>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C-4691-884C-5E729761A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65599"/>
        <c:axId val="1206392895"/>
      </c:scatterChart>
      <c:valAx>
        <c:axId val="7120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92895"/>
        <c:crosses val="autoZero"/>
        <c:crossBetween val="midCat"/>
      </c:valAx>
      <c:valAx>
        <c:axId val="12063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[1]Packers!$P$56:$P$241</c:f>
              <c:numCache>
                <c:formatCode>General</c:formatCode>
                <c:ptCount val="186"/>
                <c:pt idx="0">
                  <c:v>-0.26546427244920778</c:v>
                </c:pt>
                <c:pt idx="1">
                  <c:v>-0.26546427244920778</c:v>
                </c:pt>
                <c:pt idx="2">
                  <c:v>-0.26546427244920778</c:v>
                </c:pt>
                <c:pt idx="3">
                  <c:v>-0.26546427244920778</c:v>
                </c:pt>
                <c:pt idx="4">
                  <c:v>-0.26546427244920778</c:v>
                </c:pt>
                <c:pt idx="5">
                  <c:v>-0.26546427244920778</c:v>
                </c:pt>
                <c:pt idx="6">
                  <c:v>-0.26546427244920778</c:v>
                </c:pt>
                <c:pt idx="7">
                  <c:v>-0.26546427244920778</c:v>
                </c:pt>
                <c:pt idx="8">
                  <c:v>-0.26546427244920778</c:v>
                </c:pt>
                <c:pt idx="9">
                  <c:v>-0.26546427244920778</c:v>
                </c:pt>
                <c:pt idx="10">
                  <c:v>-0.26546427244920778</c:v>
                </c:pt>
                <c:pt idx="11">
                  <c:v>-0.26546427244920778</c:v>
                </c:pt>
                <c:pt idx="12">
                  <c:v>-0.26546427244920778</c:v>
                </c:pt>
                <c:pt idx="13">
                  <c:v>-0.26546427244920778</c:v>
                </c:pt>
                <c:pt idx="14">
                  <c:v>-0.26546427244920778</c:v>
                </c:pt>
                <c:pt idx="15">
                  <c:v>-0.26546427244920778</c:v>
                </c:pt>
                <c:pt idx="16">
                  <c:v>-0.26546427244920778</c:v>
                </c:pt>
                <c:pt idx="17">
                  <c:v>0.75728911619967221</c:v>
                </c:pt>
                <c:pt idx="18">
                  <c:v>0.75728911619967221</c:v>
                </c:pt>
                <c:pt idx="19">
                  <c:v>0.75728911619967221</c:v>
                </c:pt>
                <c:pt idx="20">
                  <c:v>0.75728911619967221</c:v>
                </c:pt>
                <c:pt idx="21">
                  <c:v>0.75728911619967221</c:v>
                </c:pt>
                <c:pt idx="22">
                  <c:v>0.75728911619967221</c:v>
                </c:pt>
                <c:pt idx="23">
                  <c:v>0.75728911619967221</c:v>
                </c:pt>
                <c:pt idx="24">
                  <c:v>0.75728911619967221</c:v>
                </c:pt>
                <c:pt idx="25">
                  <c:v>0.75728911619967221</c:v>
                </c:pt>
                <c:pt idx="26">
                  <c:v>0.75728911619967221</c:v>
                </c:pt>
                <c:pt idx="27">
                  <c:v>0.75728911619967221</c:v>
                </c:pt>
                <c:pt idx="28">
                  <c:v>0.75728911619967221</c:v>
                </c:pt>
                <c:pt idx="29">
                  <c:v>0.75728911619967221</c:v>
                </c:pt>
                <c:pt idx="30">
                  <c:v>0.75728911619967221</c:v>
                </c:pt>
                <c:pt idx="31">
                  <c:v>0.75728911619967221</c:v>
                </c:pt>
                <c:pt idx="32">
                  <c:v>0.75728911619967221</c:v>
                </c:pt>
                <c:pt idx="33">
                  <c:v>0.75728911619967221</c:v>
                </c:pt>
                <c:pt idx="34">
                  <c:v>-0.44232589156172253</c:v>
                </c:pt>
                <c:pt idx="35">
                  <c:v>-0.44232589156172253</c:v>
                </c:pt>
                <c:pt idx="36">
                  <c:v>-0.44232589156172253</c:v>
                </c:pt>
                <c:pt idx="37">
                  <c:v>-0.44232589156172253</c:v>
                </c:pt>
                <c:pt idx="38">
                  <c:v>-0.44232589156172253</c:v>
                </c:pt>
                <c:pt idx="39">
                  <c:v>-0.44232589156172253</c:v>
                </c:pt>
                <c:pt idx="40">
                  <c:v>-0.44232589156172253</c:v>
                </c:pt>
                <c:pt idx="41">
                  <c:v>-0.44232589156172253</c:v>
                </c:pt>
                <c:pt idx="42">
                  <c:v>-0.44232589156172253</c:v>
                </c:pt>
                <c:pt idx="43">
                  <c:v>-0.44232589156172253</c:v>
                </c:pt>
                <c:pt idx="44">
                  <c:v>-0.44232589156172253</c:v>
                </c:pt>
                <c:pt idx="45">
                  <c:v>-0.44232589156172253</c:v>
                </c:pt>
                <c:pt idx="46">
                  <c:v>-0.44232589156172253</c:v>
                </c:pt>
                <c:pt idx="47">
                  <c:v>-0.44232589156172253</c:v>
                </c:pt>
                <c:pt idx="48">
                  <c:v>-0.44232589156172253</c:v>
                </c:pt>
                <c:pt idx="49">
                  <c:v>-0.44232589156172253</c:v>
                </c:pt>
                <c:pt idx="50">
                  <c:v>-3.357575388658006</c:v>
                </c:pt>
                <c:pt idx="51">
                  <c:v>-3.357575388658006</c:v>
                </c:pt>
                <c:pt idx="52">
                  <c:v>-3.357575388658006</c:v>
                </c:pt>
                <c:pt idx="53">
                  <c:v>-3.357575388658006</c:v>
                </c:pt>
                <c:pt idx="54">
                  <c:v>-3.357575388658006</c:v>
                </c:pt>
                <c:pt idx="55">
                  <c:v>-3.357575388658006</c:v>
                </c:pt>
                <c:pt idx="56">
                  <c:v>-3.357575388658006</c:v>
                </c:pt>
                <c:pt idx="57">
                  <c:v>-3.357575388658006</c:v>
                </c:pt>
                <c:pt idx="58">
                  <c:v>-3.357575388658006</c:v>
                </c:pt>
                <c:pt idx="59">
                  <c:v>-3.357575388658006</c:v>
                </c:pt>
                <c:pt idx="60">
                  <c:v>-3.357575388658006</c:v>
                </c:pt>
                <c:pt idx="61">
                  <c:v>-3.357575388658006</c:v>
                </c:pt>
                <c:pt idx="62">
                  <c:v>-3.357575388658006</c:v>
                </c:pt>
                <c:pt idx="63">
                  <c:v>-3.357575388658006</c:v>
                </c:pt>
                <c:pt idx="64">
                  <c:v>-3.357575388658006</c:v>
                </c:pt>
                <c:pt idx="65">
                  <c:v>-3.357575388658006</c:v>
                </c:pt>
                <c:pt idx="66">
                  <c:v>-3.357575388658006</c:v>
                </c:pt>
                <c:pt idx="67">
                  <c:v>-2.4721394251355377</c:v>
                </c:pt>
                <c:pt idx="68">
                  <c:v>-2.4721394251355377</c:v>
                </c:pt>
                <c:pt idx="69">
                  <c:v>-2.4721394251355377</c:v>
                </c:pt>
                <c:pt idx="70">
                  <c:v>-2.4721394251355377</c:v>
                </c:pt>
                <c:pt idx="71">
                  <c:v>-2.4721394251355377</c:v>
                </c:pt>
                <c:pt idx="72">
                  <c:v>-2.4721394251355377</c:v>
                </c:pt>
                <c:pt idx="73">
                  <c:v>-2.4721394251355377</c:v>
                </c:pt>
                <c:pt idx="74">
                  <c:v>-2.4721394251355377</c:v>
                </c:pt>
                <c:pt idx="75">
                  <c:v>-2.4721394251355377</c:v>
                </c:pt>
                <c:pt idx="76">
                  <c:v>-2.4721394251355377</c:v>
                </c:pt>
                <c:pt idx="77">
                  <c:v>-2.4721394251355377</c:v>
                </c:pt>
                <c:pt idx="78">
                  <c:v>-2.4721394251355377</c:v>
                </c:pt>
                <c:pt idx="79">
                  <c:v>-2.4721394251355377</c:v>
                </c:pt>
                <c:pt idx="80">
                  <c:v>-2.4721394251355377</c:v>
                </c:pt>
                <c:pt idx="81">
                  <c:v>-2.4721394251355377</c:v>
                </c:pt>
                <c:pt idx="82">
                  <c:v>-2.4721394251355377</c:v>
                </c:pt>
                <c:pt idx="83">
                  <c:v>-2.4721394251355377</c:v>
                </c:pt>
                <c:pt idx="84">
                  <c:v>-1.3285901801882574</c:v>
                </c:pt>
                <c:pt idx="85">
                  <c:v>-1.3285901801882574</c:v>
                </c:pt>
                <c:pt idx="86">
                  <c:v>-1.3285901801882574</c:v>
                </c:pt>
                <c:pt idx="87">
                  <c:v>-1.3285901801882574</c:v>
                </c:pt>
                <c:pt idx="88">
                  <c:v>-1.3285901801882574</c:v>
                </c:pt>
                <c:pt idx="89">
                  <c:v>-1.3285901801882574</c:v>
                </c:pt>
                <c:pt idx="90">
                  <c:v>-1.3285901801882574</c:v>
                </c:pt>
                <c:pt idx="91">
                  <c:v>-1.3285901801882574</c:v>
                </c:pt>
                <c:pt idx="92">
                  <c:v>-1.3285901801882574</c:v>
                </c:pt>
                <c:pt idx="93">
                  <c:v>-1.3285901801882574</c:v>
                </c:pt>
                <c:pt idx="94">
                  <c:v>-1.3285901801882574</c:v>
                </c:pt>
                <c:pt idx="95">
                  <c:v>-1.3285901801882574</c:v>
                </c:pt>
                <c:pt idx="96">
                  <c:v>-1.3285901801882574</c:v>
                </c:pt>
                <c:pt idx="97">
                  <c:v>-1.3285901801882574</c:v>
                </c:pt>
                <c:pt idx="98">
                  <c:v>-1.3285901801882574</c:v>
                </c:pt>
                <c:pt idx="99">
                  <c:v>-1.3285901801882574</c:v>
                </c:pt>
                <c:pt idx="100">
                  <c:v>-1.3285901801882574</c:v>
                </c:pt>
                <c:pt idx="101">
                  <c:v>-0.56989204070032429</c:v>
                </c:pt>
                <c:pt idx="102">
                  <c:v>-0.56989204070032429</c:v>
                </c:pt>
                <c:pt idx="103">
                  <c:v>-0.56989204070032429</c:v>
                </c:pt>
                <c:pt idx="104">
                  <c:v>-0.56989204070032429</c:v>
                </c:pt>
                <c:pt idx="105">
                  <c:v>-0.56989204070032429</c:v>
                </c:pt>
                <c:pt idx="106">
                  <c:v>-0.56989204070032429</c:v>
                </c:pt>
                <c:pt idx="107">
                  <c:v>-0.56989204070032429</c:v>
                </c:pt>
                <c:pt idx="108">
                  <c:v>-0.56989204070032429</c:v>
                </c:pt>
                <c:pt idx="109">
                  <c:v>-0.56989204070032429</c:v>
                </c:pt>
                <c:pt idx="110">
                  <c:v>-0.56989204070032429</c:v>
                </c:pt>
                <c:pt idx="111">
                  <c:v>-0.56989204070032429</c:v>
                </c:pt>
                <c:pt idx="112">
                  <c:v>-0.56989204070032429</c:v>
                </c:pt>
                <c:pt idx="113">
                  <c:v>-0.56989204070032429</c:v>
                </c:pt>
                <c:pt idx="114">
                  <c:v>-0.56989204070032429</c:v>
                </c:pt>
                <c:pt idx="115">
                  <c:v>-0.56989204070032429</c:v>
                </c:pt>
                <c:pt idx="116">
                  <c:v>-0.56989204070032429</c:v>
                </c:pt>
                <c:pt idx="117">
                  <c:v>-0.56989204070032429</c:v>
                </c:pt>
                <c:pt idx="118">
                  <c:v>0.37981862260448906</c:v>
                </c:pt>
                <c:pt idx="119">
                  <c:v>0.37981862260448906</c:v>
                </c:pt>
                <c:pt idx="120">
                  <c:v>0.37981862260448906</c:v>
                </c:pt>
                <c:pt idx="121">
                  <c:v>0.37981862260448906</c:v>
                </c:pt>
                <c:pt idx="122">
                  <c:v>0.37981862260448906</c:v>
                </c:pt>
                <c:pt idx="123">
                  <c:v>0.37981862260448906</c:v>
                </c:pt>
                <c:pt idx="124">
                  <c:v>0.37981862260448906</c:v>
                </c:pt>
                <c:pt idx="125">
                  <c:v>0.37981862260448906</c:v>
                </c:pt>
                <c:pt idx="126">
                  <c:v>0.37981862260448906</c:v>
                </c:pt>
                <c:pt idx="127">
                  <c:v>0.37981862260448906</c:v>
                </c:pt>
                <c:pt idx="128">
                  <c:v>0.37981862260448906</c:v>
                </c:pt>
                <c:pt idx="129">
                  <c:v>0.37981862260448906</c:v>
                </c:pt>
                <c:pt idx="130">
                  <c:v>0.37981862260448906</c:v>
                </c:pt>
                <c:pt idx="131">
                  <c:v>0.37981862260448906</c:v>
                </c:pt>
                <c:pt idx="132">
                  <c:v>0.37981862260448906</c:v>
                </c:pt>
                <c:pt idx="133">
                  <c:v>0.37981862260448906</c:v>
                </c:pt>
                <c:pt idx="134">
                  <c:v>0.37981862260448906</c:v>
                </c:pt>
                <c:pt idx="135">
                  <c:v>1.4510497724193101</c:v>
                </c:pt>
                <c:pt idx="136">
                  <c:v>1.4510497724193101</c:v>
                </c:pt>
                <c:pt idx="137">
                  <c:v>1.4510497724193101</c:v>
                </c:pt>
                <c:pt idx="138">
                  <c:v>1.4510497724193101</c:v>
                </c:pt>
                <c:pt idx="139">
                  <c:v>1.4510497724193101</c:v>
                </c:pt>
                <c:pt idx="140">
                  <c:v>1.4510497724193101</c:v>
                </c:pt>
                <c:pt idx="141">
                  <c:v>1.4510497724193101</c:v>
                </c:pt>
                <c:pt idx="142">
                  <c:v>1.4510497724193101</c:v>
                </c:pt>
                <c:pt idx="143">
                  <c:v>1.4510497724193101</c:v>
                </c:pt>
                <c:pt idx="144">
                  <c:v>1.4510497724193101</c:v>
                </c:pt>
                <c:pt idx="145">
                  <c:v>1.4510497724193101</c:v>
                </c:pt>
                <c:pt idx="146">
                  <c:v>1.4510497724193101</c:v>
                </c:pt>
                <c:pt idx="147">
                  <c:v>1.4510497724193101</c:v>
                </c:pt>
                <c:pt idx="148">
                  <c:v>1.4510497724193101</c:v>
                </c:pt>
                <c:pt idx="149">
                  <c:v>1.4510497724193101</c:v>
                </c:pt>
                <c:pt idx="150">
                  <c:v>1.4510497724193101</c:v>
                </c:pt>
                <c:pt idx="151">
                  <c:v>1.4510497724193101</c:v>
                </c:pt>
                <c:pt idx="152">
                  <c:v>2.436122390057335</c:v>
                </c:pt>
                <c:pt idx="153">
                  <c:v>2.436122390057335</c:v>
                </c:pt>
                <c:pt idx="154">
                  <c:v>2.436122390057335</c:v>
                </c:pt>
                <c:pt idx="155">
                  <c:v>2.436122390057335</c:v>
                </c:pt>
                <c:pt idx="156">
                  <c:v>2.436122390057335</c:v>
                </c:pt>
                <c:pt idx="157">
                  <c:v>2.436122390057335</c:v>
                </c:pt>
                <c:pt idx="158">
                  <c:v>2.436122390057335</c:v>
                </c:pt>
                <c:pt idx="159">
                  <c:v>2.436122390057335</c:v>
                </c:pt>
                <c:pt idx="160">
                  <c:v>2.436122390057335</c:v>
                </c:pt>
                <c:pt idx="161">
                  <c:v>2.436122390057335</c:v>
                </c:pt>
                <c:pt idx="162">
                  <c:v>2.436122390057335</c:v>
                </c:pt>
                <c:pt idx="163">
                  <c:v>2.436122390057335</c:v>
                </c:pt>
                <c:pt idx="164">
                  <c:v>2.436122390057335</c:v>
                </c:pt>
                <c:pt idx="165">
                  <c:v>2.436122390057335</c:v>
                </c:pt>
                <c:pt idx="166">
                  <c:v>2.436122390057335</c:v>
                </c:pt>
                <c:pt idx="167">
                  <c:v>2.436122390057335</c:v>
                </c:pt>
                <c:pt idx="168">
                  <c:v>2.436122390057335</c:v>
                </c:pt>
                <c:pt idx="169">
                  <c:v>3.385688127319554</c:v>
                </c:pt>
                <c:pt idx="170">
                  <c:v>3.385688127319554</c:v>
                </c:pt>
                <c:pt idx="171">
                  <c:v>3.385688127319554</c:v>
                </c:pt>
                <c:pt idx="172">
                  <c:v>3.385688127319554</c:v>
                </c:pt>
                <c:pt idx="173">
                  <c:v>3.385688127319554</c:v>
                </c:pt>
                <c:pt idx="174">
                  <c:v>3.385688127319554</c:v>
                </c:pt>
                <c:pt idx="175">
                  <c:v>3.385688127319554</c:v>
                </c:pt>
                <c:pt idx="176">
                  <c:v>3.385688127319554</c:v>
                </c:pt>
                <c:pt idx="177">
                  <c:v>3.385688127319554</c:v>
                </c:pt>
                <c:pt idx="178">
                  <c:v>3.385688127319554</c:v>
                </c:pt>
                <c:pt idx="179">
                  <c:v>3.385688127319554</c:v>
                </c:pt>
                <c:pt idx="180">
                  <c:v>3.385688127319554</c:v>
                </c:pt>
                <c:pt idx="181">
                  <c:v>3.385688127319554</c:v>
                </c:pt>
                <c:pt idx="182">
                  <c:v>3.385688127319554</c:v>
                </c:pt>
                <c:pt idx="183">
                  <c:v>3.385688127319554</c:v>
                </c:pt>
                <c:pt idx="184">
                  <c:v>3.385688127319554</c:v>
                </c:pt>
                <c:pt idx="185">
                  <c:v>3.385688127319554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A-48E1-AD92-0AF25B759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41552"/>
        <c:axId val="1090636064"/>
      </c:scatterChart>
      <c:valAx>
        <c:axId val="119474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636064"/>
        <c:crosses val="autoZero"/>
        <c:crossBetween val="midCat"/>
      </c:valAx>
      <c:valAx>
        <c:axId val="109063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741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[1]Packers!$E$2:$E$92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[1]Packers!$C$2:$C$92</c:f>
              <c:numCache>
                <c:formatCode>General</c:formatCode>
                <c:ptCount val="9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B-4C73-B7AD-07619E8F28BF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[1]Packers!$E$2:$E$92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[1]Packers!$O$56:$O$241</c:f>
              <c:numCache>
                <c:formatCode>General</c:formatCode>
                <c:ptCount val="186"/>
                <c:pt idx="0">
                  <c:v>2000.2654642724492</c:v>
                </c:pt>
                <c:pt idx="1">
                  <c:v>2000.2654642724492</c:v>
                </c:pt>
                <c:pt idx="2">
                  <c:v>2000.2654642724492</c:v>
                </c:pt>
                <c:pt idx="3">
                  <c:v>2000.2654642724492</c:v>
                </c:pt>
                <c:pt idx="4">
                  <c:v>2000.2654642724492</c:v>
                </c:pt>
                <c:pt idx="5">
                  <c:v>2000.2654642724492</c:v>
                </c:pt>
                <c:pt idx="6">
                  <c:v>2000.2654642724492</c:v>
                </c:pt>
                <c:pt idx="7">
                  <c:v>2000.2654642724492</c:v>
                </c:pt>
                <c:pt idx="8">
                  <c:v>2000.2654642724492</c:v>
                </c:pt>
                <c:pt idx="9">
                  <c:v>2000.2654642724492</c:v>
                </c:pt>
                <c:pt idx="10">
                  <c:v>2000.2654642724492</c:v>
                </c:pt>
                <c:pt idx="11">
                  <c:v>2000.2654642724492</c:v>
                </c:pt>
                <c:pt idx="12">
                  <c:v>2000.2654642724492</c:v>
                </c:pt>
                <c:pt idx="13">
                  <c:v>2000.2654642724492</c:v>
                </c:pt>
                <c:pt idx="14">
                  <c:v>2000.2654642724492</c:v>
                </c:pt>
                <c:pt idx="15">
                  <c:v>2000.2654642724492</c:v>
                </c:pt>
                <c:pt idx="16">
                  <c:v>2000.2654642724492</c:v>
                </c:pt>
                <c:pt idx="17">
                  <c:v>2000.2427108838003</c:v>
                </c:pt>
                <c:pt idx="18">
                  <c:v>2000.2427108838003</c:v>
                </c:pt>
                <c:pt idx="19">
                  <c:v>2000.2427108838003</c:v>
                </c:pt>
                <c:pt idx="20">
                  <c:v>2000.2427108838003</c:v>
                </c:pt>
                <c:pt idx="21">
                  <c:v>2000.2427108838003</c:v>
                </c:pt>
                <c:pt idx="22">
                  <c:v>2000.2427108838003</c:v>
                </c:pt>
                <c:pt idx="23">
                  <c:v>2000.2427108838003</c:v>
                </c:pt>
                <c:pt idx="24">
                  <c:v>2000.2427108838003</c:v>
                </c:pt>
                <c:pt idx="25">
                  <c:v>2000.2427108838003</c:v>
                </c:pt>
                <c:pt idx="26">
                  <c:v>2000.2427108838003</c:v>
                </c:pt>
                <c:pt idx="27">
                  <c:v>2000.2427108838003</c:v>
                </c:pt>
                <c:pt idx="28">
                  <c:v>2000.2427108838003</c:v>
                </c:pt>
                <c:pt idx="29">
                  <c:v>2000.2427108838003</c:v>
                </c:pt>
                <c:pt idx="30">
                  <c:v>2000.2427108838003</c:v>
                </c:pt>
                <c:pt idx="31">
                  <c:v>2000.2427108838003</c:v>
                </c:pt>
                <c:pt idx="32">
                  <c:v>2000.2427108838003</c:v>
                </c:pt>
                <c:pt idx="33">
                  <c:v>2000.2427108838003</c:v>
                </c:pt>
                <c:pt idx="34">
                  <c:v>2002.4423258915617</c:v>
                </c:pt>
                <c:pt idx="35">
                  <c:v>2002.4423258915617</c:v>
                </c:pt>
                <c:pt idx="36">
                  <c:v>2002.4423258915617</c:v>
                </c:pt>
                <c:pt idx="37">
                  <c:v>2002.4423258915617</c:v>
                </c:pt>
                <c:pt idx="38">
                  <c:v>2002.4423258915617</c:v>
                </c:pt>
                <c:pt idx="39">
                  <c:v>2002.4423258915617</c:v>
                </c:pt>
                <c:pt idx="40">
                  <c:v>2002.4423258915617</c:v>
                </c:pt>
                <c:pt idx="41">
                  <c:v>2002.4423258915617</c:v>
                </c:pt>
                <c:pt idx="42">
                  <c:v>2002.4423258915617</c:v>
                </c:pt>
                <c:pt idx="43">
                  <c:v>2002.4423258915617</c:v>
                </c:pt>
                <c:pt idx="44">
                  <c:v>2002.4423258915617</c:v>
                </c:pt>
                <c:pt idx="45">
                  <c:v>2002.4423258915617</c:v>
                </c:pt>
                <c:pt idx="46">
                  <c:v>2002.4423258915617</c:v>
                </c:pt>
                <c:pt idx="47">
                  <c:v>2002.4423258915617</c:v>
                </c:pt>
                <c:pt idx="48">
                  <c:v>2002.4423258915617</c:v>
                </c:pt>
                <c:pt idx="49">
                  <c:v>2002.4423258915617</c:v>
                </c:pt>
                <c:pt idx="50">
                  <c:v>2006.357575388658</c:v>
                </c:pt>
                <c:pt idx="51">
                  <c:v>2006.357575388658</c:v>
                </c:pt>
                <c:pt idx="52">
                  <c:v>2006.357575388658</c:v>
                </c:pt>
                <c:pt idx="53">
                  <c:v>2006.357575388658</c:v>
                </c:pt>
                <c:pt idx="54">
                  <c:v>2006.357575388658</c:v>
                </c:pt>
                <c:pt idx="55">
                  <c:v>2006.357575388658</c:v>
                </c:pt>
                <c:pt idx="56">
                  <c:v>2006.357575388658</c:v>
                </c:pt>
                <c:pt idx="57">
                  <c:v>2006.357575388658</c:v>
                </c:pt>
                <c:pt idx="58">
                  <c:v>2006.357575388658</c:v>
                </c:pt>
                <c:pt idx="59">
                  <c:v>2006.357575388658</c:v>
                </c:pt>
                <c:pt idx="60">
                  <c:v>2006.357575388658</c:v>
                </c:pt>
                <c:pt idx="61">
                  <c:v>2006.357575388658</c:v>
                </c:pt>
                <c:pt idx="62">
                  <c:v>2006.357575388658</c:v>
                </c:pt>
                <c:pt idx="63">
                  <c:v>2006.357575388658</c:v>
                </c:pt>
                <c:pt idx="64">
                  <c:v>2006.357575388658</c:v>
                </c:pt>
                <c:pt idx="65">
                  <c:v>2006.357575388658</c:v>
                </c:pt>
                <c:pt idx="66">
                  <c:v>2006.357575388658</c:v>
                </c:pt>
                <c:pt idx="67">
                  <c:v>2006.4721394251355</c:v>
                </c:pt>
                <c:pt idx="68">
                  <c:v>2006.4721394251355</c:v>
                </c:pt>
                <c:pt idx="69">
                  <c:v>2006.4721394251355</c:v>
                </c:pt>
                <c:pt idx="70">
                  <c:v>2006.4721394251355</c:v>
                </c:pt>
                <c:pt idx="71">
                  <c:v>2006.4721394251355</c:v>
                </c:pt>
                <c:pt idx="72">
                  <c:v>2006.4721394251355</c:v>
                </c:pt>
                <c:pt idx="73">
                  <c:v>2006.4721394251355</c:v>
                </c:pt>
                <c:pt idx="74">
                  <c:v>2006.4721394251355</c:v>
                </c:pt>
                <c:pt idx="75">
                  <c:v>2006.4721394251355</c:v>
                </c:pt>
                <c:pt idx="76">
                  <c:v>2006.4721394251355</c:v>
                </c:pt>
                <c:pt idx="77">
                  <c:v>2006.4721394251355</c:v>
                </c:pt>
                <c:pt idx="78">
                  <c:v>2006.4721394251355</c:v>
                </c:pt>
                <c:pt idx="79">
                  <c:v>2006.4721394251355</c:v>
                </c:pt>
                <c:pt idx="80">
                  <c:v>2006.4721394251355</c:v>
                </c:pt>
                <c:pt idx="81">
                  <c:v>2006.4721394251355</c:v>
                </c:pt>
                <c:pt idx="82">
                  <c:v>2006.4721394251355</c:v>
                </c:pt>
                <c:pt idx="83">
                  <c:v>2006.4721394251355</c:v>
                </c:pt>
                <c:pt idx="84">
                  <c:v>2006.3285901801883</c:v>
                </c:pt>
                <c:pt idx="85">
                  <c:v>2006.3285901801883</c:v>
                </c:pt>
                <c:pt idx="86">
                  <c:v>2006.3285901801883</c:v>
                </c:pt>
                <c:pt idx="87">
                  <c:v>2006.3285901801883</c:v>
                </c:pt>
                <c:pt idx="88">
                  <c:v>2006.3285901801883</c:v>
                </c:pt>
                <c:pt idx="89">
                  <c:v>2006.3285901801883</c:v>
                </c:pt>
                <c:pt idx="90">
                  <c:v>2006.3285901801883</c:v>
                </c:pt>
                <c:pt idx="91">
                  <c:v>2006.3285901801883</c:v>
                </c:pt>
                <c:pt idx="92">
                  <c:v>2006.3285901801883</c:v>
                </c:pt>
                <c:pt idx="93">
                  <c:v>2006.3285901801883</c:v>
                </c:pt>
                <c:pt idx="94">
                  <c:v>2006.3285901801883</c:v>
                </c:pt>
                <c:pt idx="95">
                  <c:v>2006.3285901801883</c:v>
                </c:pt>
                <c:pt idx="96">
                  <c:v>2006.3285901801883</c:v>
                </c:pt>
                <c:pt idx="97">
                  <c:v>2006.3285901801883</c:v>
                </c:pt>
                <c:pt idx="98">
                  <c:v>2006.3285901801883</c:v>
                </c:pt>
                <c:pt idx="99">
                  <c:v>2006.3285901801883</c:v>
                </c:pt>
                <c:pt idx="100">
                  <c:v>2006.3285901801883</c:v>
                </c:pt>
                <c:pt idx="101">
                  <c:v>2006.5698920407003</c:v>
                </c:pt>
                <c:pt idx="102">
                  <c:v>2006.5698920407003</c:v>
                </c:pt>
                <c:pt idx="103">
                  <c:v>2006.5698920407003</c:v>
                </c:pt>
                <c:pt idx="104">
                  <c:v>2006.5698920407003</c:v>
                </c:pt>
                <c:pt idx="105">
                  <c:v>2006.5698920407003</c:v>
                </c:pt>
                <c:pt idx="106">
                  <c:v>2006.5698920407003</c:v>
                </c:pt>
                <c:pt idx="107">
                  <c:v>2006.5698920407003</c:v>
                </c:pt>
                <c:pt idx="108">
                  <c:v>2006.5698920407003</c:v>
                </c:pt>
                <c:pt idx="109">
                  <c:v>2006.5698920407003</c:v>
                </c:pt>
                <c:pt idx="110">
                  <c:v>2006.5698920407003</c:v>
                </c:pt>
                <c:pt idx="111">
                  <c:v>2006.5698920407003</c:v>
                </c:pt>
                <c:pt idx="112">
                  <c:v>2006.5698920407003</c:v>
                </c:pt>
                <c:pt idx="113">
                  <c:v>2006.5698920407003</c:v>
                </c:pt>
                <c:pt idx="114">
                  <c:v>2006.5698920407003</c:v>
                </c:pt>
                <c:pt idx="115">
                  <c:v>2006.5698920407003</c:v>
                </c:pt>
                <c:pt idx="116">
                  <c:v>2006.5698920407003</c:v>
                </c:pt>
                <c:pt idx="117">
                  <c:v>2006.5698920407003</c:v>
                </c:pt>
                <c:pt idx="118">
                  <c:v>2006.6201813773955</c:v>
                </c:pt>
                <c:pt idx="119">
                  <c:v>2006.6201813773955</c:v>
                </c:pt>
                <c:pt idx="120">
                  <c:v>2006.6201813773955</c:v>
                </c:pt>
                <c:pt idx="121">
                  <c:v>2006.6201813773955</c:v>
                </c:pt>
                <c:pt idx="122">
                  <c:v>2006.6201813773955</c:v>
                </c:pt>
                <c:pt idx="123">
                  <c:v>2006.6201813773955</c:v>
                </c:pt>
                <c:pt idx="124">
                  <c:v>2006.6201813773955</c:v>
                </c:pt>
                <c:pt idx="125">
                  <c:v>2006.6201813773955</c:v>
                </c:pt>
                <c:pt idx="126">
                  <c:v>2006.6201813773955</c:v>
                </c:pt>
                <c:pt idx="127">
                  <c:v>2006.6201813773955</c:v>
                </c:pt>
                <c:pt idx="128">
                  <c:v>2006.6201813773955</c:v>
                </c:pt>
                <c:pt idx="129">
                  <c:v>2006.6201813773955</c:v>
                </c:pt>
                <c:pt idx="130">
                  <c:v>2006.6201813773955</c:v>
                </c:pt>
                <c:pt idx="131">
                  <c:v>2006.6201813773955</c:v>
                </c:pt>
                <c:pt idx="132">
                  <c:v>2006.6201813773955</c:v>
                </c:pt>
                <c:pt idx="133">
                  <c:v>2006.6201813773955</c:v>
                </c:pt>
                <c:pt idx="134">
                  <c:v>2006.6201813773955</c:v>
                </c:pt>
                <c:pt idx="135">
                  <c:v>2006.5489502275807</c:v>
                </c:pt>
                <c:pt idx="136">
                  <c:v>2006.5489502275807</c:v>
                </c:pt>
                <c:pt idx="137">
                  <c:v>2006.5489502275807</c:v>
                </c:pt>
                <c:pt idx="138">
                  <c:v>2006.5489502275807</c:v>
                </c:pt>
                <c:pt idx="139">
                  <c:v>2006.5489502275807</c:v>
                </c:pt>
                <c:pt idx="140">
                  <c:v>2006.5489502275807</c:v>
                </c:pt>
                <c:pt idx="141">
                  <c:v>2006.5489502275807</c:v>
                </c:pt>
                <c:pt idx="142">
                  <c:v>2006.5489502275807</c:v>
                </c:pt>
                <c:pt idx="143">
                  <c:v>2006.5489502275807</c:v>
                </c:pt>
                <c:pt idx="144">
                  <c:v>2006.5489502275807</c:v>
                </c:pt>
                <c:pt idx="145">
                  <c:v>2006.5489502275807</c:v>
                </c:pt>
                <c:pt idx="146">
                  <c:v>2006.5489502275807</c:v>
                </c:pt>
                <c:pt idx="147">
                  <c:v>2006.5489502275807</c:v>
                </c:pt>
                <c:pt idx="148">
                  <c:v>2006.5489502275807</c:v>
                </c:pt>
                <c:pt idx="149">
                  <c:v>2006.5489502275807</c:v>
                </c:pt>
                <c:pt idx="150">
                  <c:v>2006.5489502275807</c:v>
                </c:pt>
                <c:pt idx="151">
                  <c:v>2006.5489502275807</c:v>
                </c:pt>
                <c:pt idx="152">
                  <c:v>2006.5638776099427</c:v>
                </c:pt>
                <c:pt idx="153">
                  <c:v>2006.5638776099427</c:v>
                </c:pt>
                <c:pt idx="154">
                  <c:v>2006.5638776099427</c:v>
                </c:pt>
                <c:pt idx="155">
                  <c:v>2006.5638776099427</c:v>
                </c:pt>
                <c:pt idx="156">
                  <c:v>2006.5638776099427</c:v>
                </c:pt>
                <c:pt idx="157">
                  <c:v>2006.5638776099427</c:v>
                </c:pt>
                <c:pt idx="158">
                  <c:v>2006.5638776099427</c:v>
                </c:pt>
                <c:pt idx="159">
                  <c:v>2006.5638776099427</c:v>
                </c:pt>
                <c:pt idx="160">
                  <c:v>2006.5638776099427</c:v>
                </c:pt>
                <c:pt idx="161">
                  <c:v>2006.5638776099427</c:v>
                </c:pt>
                <c:pt idx="162">
                  <c:v>2006.5638776099427</c:v>
                </c:pt>
                <c:pt idx="163">
                  <c:v>2006.5638776099427</c:v>
                </c:pt>
                <c:pt idx="164">
                  <c:v>2006.5638776099427</c:v>
                </c:pt>
                <c:pt idx="165">
                  <c:v>2006.5638776099427</c:v>
                </c:pt>
                <c:pt idx="166">
                  <c:v>2006.5638776099427</c:v>
                </c:pt>
                <c:pt idx="167">
                  <c:v>2006.5638776099427</c:v>
                </c:pt>
                <c:pt idx="168">
                  <c:v>2006.5638776099427</c:v>
                </c:pt>
                <c:pt idx="169">
                  <c:v>2006.6143118726804</c:v>
                </c:pt>
                <c:pt idx="170">
                  <c:v>2006.6143118726804</c:v>
                </c:pt>
                <c:pt idx="171">
                  <c:v>2006.6143118726804</c:v>
                </c:pt>
                <c:pt idx="172">
                  <c:v>2006.6143118726804</c:v>
                </c:pt>
                <c:pt idx="173">
                  <c:v>2006.6143118726804</c:v>
                </c:pt>
                <c:pt idx="174">
                  <c:v>2006.6143118726804</c:v>
                </c:pt>
                <c:pt idx="175">
                  <c:v>2006.6143118726804</c:v>
                </c:pt>
                <c:pt idx="176">
                  <c:v>2006.6143118726804</c:v>
                </c:pt>
                <c:pt idx="177">
                  <c:v>2006.6143118726804</c:v>
                </c:pt>
                <c:pt idx="178">
                  <c:v>2006.6143118726804</c:v>
                </c:pt>
                <c:pt idx="179">
                  <c:v>2006.6143118726804</c:v>
                </c:pt>
                <c:pt idx="180">
                  <c:v>2006.6143118726804</c:v>
                </c:pt>
                <c:pt idx="181">
                  <c:v>2006.6143118726804</c:v>
                </c:pt>
                <c:pt idx="182">
                  <c:v>2006.6143118726804</c:v>
                </c:pt>
                <c:pt idx="183">
                  <c:v>2006.6143118726804</c:v>
                </c:pt>
                <c:pt idx="184">
                  <c:v>2006.6143118726804</c:v>
                </c:pt>
                <c:pt idx="185">
                  <c:v>2006.6143118726804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B-4C73-B7AD-07619E8F2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788304"/>
        <c:axId val="1541970960"/>
      </c:scatterChart>
      <c:valAx>
        <c:axId val="189778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970960"/>
        <c:crosses val="autoZero"/>
        <c:crossBetween val="midCat"/>
      </c:valAx>
      <c:valAx>
        <c:axId val="154197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788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[1]Packers!$P$56:$P$241</c:f>
              <c:numCache>
                <c:formatCode>General</c:formatCode>
                <c:ptCount val="186"/>
                <c:pt idx="0">
                  <c:v>-0.26546427244920778</c:v>
                </c:pt>
                <c:pt idx="1">
                  <c:v>-0.26546427244920778</c:v>
                </c:pt>
                <c:pt idx="2">
                  <c:v>-0.26546427244920778</c:v>
                </c:pt>
                <c:pt idx="3">
                  <c:v>-0.26546427244920778</c:v>
                </c:pt>
                <c:pt idx="4">
                  <c:v>-0.26546427244920778</c:v>
                </c:pt>
                <c:pt idx="5">
                  <c:v>-0.26546427244920778</c:v>
                </c:pt>
                <c:pt idx="6">
                  <c:v>-0.26546427244920778</c:v>
                </c:pt>
                <c:pt idx="7">
                  <c:v>-0.26546427244920778</c:v>
                </c:pt>
                <c:pt idx="8">
                  <c:v>-0.26546427244920778</c:v>
                </c:pt>
                <c:pt idx="9">
                  <c:v>-0.26546427244920778</c:v>
                </c:pt>
                <c:pt idx="10">
                  <c:v>-0.26546427244920778</c:v>
                </c:pt>
                <c:pt idx="11">
                  <c:v>-0.26546427244920778</c:v>
                </c:pt>
                <c:pt idx="12">
                  <c:v>-0.26546427244920778</c:v>
                </c:pt>
                <c:pt idx="13">
                  <c:v>-0.26546427244920778</c:v>
                </c:pt>
                <c:pt idx="14">
                  <c:v>-0.26546427244920778</c:v>
                </c:pt>
                <c:pt idx="15">
                  <c:v>-0.26546427244920778</c:v>
                </c:pt>
                <c:pt idx="16">
                  <c:v>-0.26546427244920778</c:v>
                </c:pt>
                <c:pt idx="17">
                  <c:v>0.75728911619967221</c:v>
                </c:pt>
                <c:pt idx="18">
                  <c:v>0.75728911619967221</c:v>
                </c:pt>
                <c:pt idx="19">
                  <c:v>0.75728911619967221</c:v>
                </c:pt>
                <c:pt idx="20">
                  <c:v>0.75728911619967221</c:v>
                </c:pt>
                <c:pt idx="21">
                  <c:v>0.75728911619967221</c:v>
                </c:pt>
                <c:pt idx="22">
                  <c:v>0.75728911619967221</c:v>
                </c:pt>
                <c:pt idx="23">
                  <c:v>0.75728911619967221</c:v>
                </c:pt>
                <c:pt idx="24">
                  <c:v>0.75728911619967221</c:v>
                </c:pt>
                <c:pt idx="25">
                  <c:v>0.75728911619967221</c:v>
                </c:pt>
                <c:pt idx="26">
                  <c:v>0.75728911619967221</c:v>
                </c:pt>
                <c:pt idx="27">
                  <c:v>0.75728911619967221</c:v>
                </c:pt>
                <c:pt idx="28">
                  <c:v>0.75728911619967221</c:v>
                </c:pt>
                <c:pt idx="29">
                  <c:v>0.75728911619967221</c:v>
                </c:pt>
                <c:pt idx="30">
                  <c:v>0.75728911619967221</c:v>
                </c:pt>
                <c:pt idx="31">
                  <c:v>0.75728911619967221</c:v>
                </c:pt>
                <c:pt idx="32">
                  <c:v>0.75728911619967221</c:v>
                </c:pt>
                <c:pt idx="33">
                  <c:v>0.75728911619967221</c:v>
                </c:pt>
                <c:pt idx="34">
                  <c:v>-0.44232589156172253</c:v>
                </c:pt>
                <c:pt idx="35">
                  <c:v>-0.44232589156172253</c:v>
                </c:pt>
                <c:pt idx="36">
                  <c:v>-0.44232589156172253</c:v>
                </c:pt>
                <c:pt idx="37">
                  <c:v>-0.44232589156172253</c:v>
                </c:pt>
                <c:pt idx="38">
                  <c:v>-0.44232589156172253</c:v>
                </c:pt>
                <c:pt idx="39">
                  <c:v>-0.44232589156172253</c:v>
                </c:pt>
                <c:pt idx="40">
                  <c:v>-0.44232589156172253</c:v>
                </c:pt>
                <c:pt idx="41">
                  <c:v>-0.44232589156172253</c:v>
                </c:pt>
                <c:pt idx="42">
                  <c:v>-0.44232589156172253</c:v>
                </c:pt>
                <c:pt idx="43">
                  <c:v>-0.44232589156172253</c:v>
                </c:pt>
                <c:pt idx="44">
                  <c:v>-0.44232589156172253</c:v>
                </c:pt>
                <c:pt idx="45">
                  <c:v>-0.44232589156172253</c:v>
                </c:pt>
                <c:pt idx="46">
                  <c:v>-0.44232589156172253</c:v>
                </c:pt>
                <c:pt idx="47">
                  <c:v>-0.44232589156172253</c:v>
                </c:pt>
                <c:pt idx="48">
                  <c:v>-0.44232589156172253</c:v>
                </c:pt>
                <c:pt idx="49">
                  <c:v>-0.44232589156172253</c:v>
                </c:pt>
                <c:pt idx="50">
                  <c:v>-3.357575388658006</c:v>
                </c:pt>
                <c:pt idx="51">
                  <c:v>-3.357575388658006</c:v>
                </c:pt>
                <c:pt idx="52">
                  <c:v>-3.357575388658006</c:v>
                </c:pt>
                <c:pt idx="53">
                  <c:v>-3.357575388658006</c:v>
                </c:pt>
                <c:pt idx="54">
                  <c:v>-3.357575388658006</c:v>
                </c:pt>
                <c:pt idx="55">
                  <c:v>-3.357575388658006</c:v>
                </c:pt>
                <c:pt idx="56">
                  <c:v>-3.357575388658006</c:v>
                </c:pt>
                <c:pt idx="57">
                  <c:v>-3.357575388658006</c:v>
                </c:pt>
                <c:pt idx="58">
                  <c:v>-3.357575388658006</c:v>
                </c:pt>
                <c:pt idx="59">
                  <c:v>-3.357575388658006</c:v>
                </c:pt>
                <c:pt idx="60">
                  <c:v>-3.357575388658006</c:v>
                </c:pt>
                <c:pt idx="61">
                  <c:v>-3.357575388658006</c:v>
                </c:pt>
                <c:pt idx="62">
                  <c:v>-3.357575388658006</c:v>
                </c:pt>
                <c:pt idx="63">
                  <c:v>-3.357575388658006</c:v>
                </c:pt>
                <c:pt idx="64">
                  <c:v>-3.357575388658006</c:v>
                </c:pt>
                <c:pt idx="65">
                  <c:v>-3.357575388658006</c:v>
                </c:pt>
                <c:pt idx="66">
                  <c:v>-3.357575388658006</c:v>
                </c:pt>
                <c:pt idx="67">
                  <c:v>-2.4721394251355377</c:v>
                </c:pt>
                <c:pt idx="68">
                  <c:v>-2.4721394251355377</c:v>
                </c:pt>
                <c:pt idx="69">
                  <c:v>-2.4721394251355377</c:v>
                </c:pt>
                <c:pt idx="70">
                  <c:v>-2.4721394251355377</c:v>
                </c:pt>
                <c:pt idx="71">
                  <c:v>-2.4721394251355377</c:v>
                </c:pt>
                <c:pt idx="72">
                  <c:v>-2.4721394251355377</c:v>
                </c:pt>
                <c:pt idx="73">
                  <c:v>-2.4721394251355377</c:v>
                </c:pt>
                <c:pt idx="74">
                  <c:v>-2.4721394251355377</c:v>
                </c:pt>
                <c:pt idx="75">
                  <c:v>-2.4721394251355377</c:v>
                </c:pt>
                <c:pt idx="76">
                  <c:v>-2.4721394251355377</c:v>
                </c:pt>
                <c:pt idx="77">
                  <c:v>-2.4721394251355377</c:v>
                </c:pt>
                <c:pt idx="78">
                  <c:v>-2.4721394251355377</c:v>
                </c:pt>
                <c:pt idx="79">
                  <c:v>-2.4721394251355377</c:v>
                </c:pt>
                <c:pt idx="80">
                  <c:v>-2.4721394251355377</c:v>
                </c:pt>
                <c:pt idx="81">
                  <c:v>-2.4721394251355377</c:v>
                </c:pt>
                <c:pt idx="82">
                  <c:v>-2.4721394251355377</c:v>
                </c:pt>
                <c:pt idx="83">
                  <c:v>-2.4721394251355377</c:v>
                </c:pt>
                <c:pt idx="84">
                  <c:v>-1.3285901801882574</c:v>
                </c:pt>
                <c:pt idx="85">
                  <c:v>-1.3285901801882574</c:v>
                </c:pt>
                <c:pt idx="86">
                  <c:v>-1.3285901801882574</c:v>
                </c:pt>
                <c:pt idx="87">
                  <c:v>-1.3285901801882574</c:v>
                </c:pt>
                <c:pt idx="88">
                  <c:v>-1.3285901801882574</c:v>
                </c:pt>
                <c:pt idx="89">
                  <c:v>-1.3285901801882574</c:v>
                </c:pt>
                <c:pt idx="90">
                  <c:v>-1.3285901801882574</c:v>
                </c:pt>
                <c:pt idx="91">
                  <c:v>-1.3285901801882574</c:v>
                </c:pt>
                <c:pt idx="92">
                  <c:v>-1.3285901801882574</c:v>
                </c:pt>
                <c:pt idx="93">
                  <c:v>-1.3285901801882574</c:v>
                </c:pt>
                <c:pt idx="94">
                  <c:v>-1.3285901801882574</c:v>
                </c:pt>
                <c:pt idx="95">
                  <c:v>-1.3285901801882574</c:v>
                </c:pt>
                <c:pt idx="96">
                  <c:v>-1.3285901801882574</c:v>
                </c:pt>
                <c:pt idx="97">
                  <c:v>-1.3285901801882574</c:v>
                </c:pt>
                <c:pt idx="98">
                  <c:v>-1.3285901801882574</c:v>
                </c:pt>
                <c:pt idx="99">
                  <c:v>-1.3285901801882574</c:v>
                </c:pt>
                <c:pt idx="100">
                  <c:v>-1.3285901801882574</c:v>
                </c:pt>
                <c:pt idx="101">
                  <c:v>-0.56989204070032429</c:v>
                </c:pt>
                <c:pt idx="102">
                  <c:v>-0.56989204070032429</c:v>
                </c:pt>
                <c:pt idx="103">
                  <c:v>-0.56989204070032429</c:v>
                </c:pt>
                <c:pt idx="104">
                  <c:v>-0.56989204070032429</c:v>
                </c:pt>
                <c:pt idx="105">
                  <c:v>-0.56989204070032429</c:v>
                </c:pt>
                <c:pt idx="106">
                  <c:v>-0.56989204070032429</c:v>
                </c:pt>
                <c:pt idx="107">
                  <c:v>-0.56989204070032429</c:v>
                </c:pt>
                <c:pt idx="108">
                  <c:v>-0.56989204070032429</c:v>
                </c:pt>
                <c:pt idx="109">
                  <c:v>-0.56989204070032429</c:v>
                </c:pt>
                <c:pt idx="110">
                  <c:v>-0.56989204070032429</c:v>
                </c:pt>
                <c:pt idx="111">
                  <c:v>-0.56989204070032429</c:v>
                </c:pt>
                <c:pt idx="112">
                  <c:v>-0.56989204070032429</c:v>
                </c:pt>
                <c:pt idx="113">
                  <c:v>-0.56989204070032429</c:v>
                </c:pt>
                <c:pt idx="114">
                  <c:v>-0.56989204070032429</c:v>
                </c:pt>
                <c:pt idx="115">
                  <c:v>-0.56989204070032429</c:v>
                </c:pt>
                <c:pt idx="116">
                  <c:v>-0.56989204070032429</c:v>
                </c:pt>
                <c:pt idx="117">
                  <c:v>-0.56989204070032429</c:v>
                </c:pt>
                <c:pt idx="118">
                  <c:v>0.37981862260448906</c:v>
                </c:pt>
                <c:pt idx="119">
                  <c:v>0.37981862260448906</c:v>
                </c:pt>
                <c:pt idx="120">
                  <c:v>0.37981862260448906</c:v>
                </c:pt>
                <c:pt idx="121">
                  <c:v>0.37981862260448906</c:v>
                </c:pt>
                <c:pt idx="122">
                  <c:v>0.37981862260448906</c:v>
                </c:pt>
                <c:pt idx="123">
                  <c:v>0.37981862260448906</c:v>
                </c:pt>
                <c:pt idx="124">
                  <c:v>0.37981862260448906</c:v>
                </c:pt>
                <c:pt idx="125">
                  <c:v>0.37981862260448906</c:v>
                </c:pt>
                <c:pt idx="126">
                  <c:v>0.37981862260448906</c:v>
                </c:pt>
                <c:pt idx="127">
                  <c:v>0.37981862260448906</c:v>
                </c:pt>
                <c:pt idx="128">
                  <c:v>0.37981862260448906</c:v>
                </c:pt>
                <c:pt idx="129">
                  <c:v>0.37981862260448906</c:v>
                </c:pt>
                <c:pt idx="130">
                  <c:v>0.37981862260448906</c:v>
                </c:pt>
                <c:pt idx="131">
                  <c:v>0.37981862260448906</c:v>
                </c:pt>
                <c:pt idx="132">
                  <c:v>0.37981862260448906</c:v>
                </c:pt>
                <c:pt idx="133">
                  <c:v>0.37981862260448906</c:v>
                </c:pt>
                <c:pt idx="134">
                  <c:v>0.37981862260448906</c:v>
                </c:pt>
                <c:pt idx="135">
                  <c:v>1.4510497724193101</c:v>
                </c:pt>
                <c:pt idx="136">
                  <c:v>1.4510497724193101</c:v>
                </c:pt>
                <c:pt idx="137">
                  <c:v>1.4510497724193101</c:v>
                </c:pt>
                <c:pt idx="138">
                  <c:v>1.4510497724193101</c:v>
                </c:pt>
                <c:pt idx="139">
                  <c:v>1.4510497724193101</c:v>
                </c:pt>
                <c:pt idx="140">
                  <c:v>1.4510497724193101</c:v>
                </c:pt>
                <c:pt idx="141">
                  <c:v>1.4510497724193101</c:v>
                </c:pt>
                <c:pt idx="142">
                  <c:v>1.4510497724193101</c:v>
                </c:pt>
                <c:pt idx="143">
                  <c:v>1.4510497724193101</c:v>
                </c:pt>
                <c:pt idx="144">
                  <c:v>1.4510497724193101</c:v>
                </c:pt>
                <c:pt idx="145">
                  <c:v>1.4510497724193101</c:v>
                </c:pt>
                <c:pt idx="146">
                  <c:v>1.4510497724193101</c:v>
                </c:pt>
                <c:pt idx="147">
                  <c:v>1.4510497724193101</c:v>
                </c:pt>
                <c:pt idx="148">
                  <c:v>1.4510497724193101</c:v>
                </c:pt>
                <c:pt idx="149">
                  <c:v>1.4510497724193101</c:v>
                </c:pt>
                <c:pt idx="150">
                  <c:v>1.4510497724193101</c:v>
                </c:pt>
                <c:pt idx="151">
                  <c:v>1.4510497724193101</c:v>
                </c:pt>
                <c:pt idx="152">
                  <c:v>2.436122390057335</c:v>
                </c:pt>
                <c:pt idx="153">
                  <c:v>2.436122390057335</c:v>
                </c:pt>
                <c:pt idx="154">
                  <c:v>2.436122390057335</c:v>
                </c:pt>
                <c:pt idx="155">
                  <c:v>2.436122390057335</c:v>
                </c:pt>
                <c:pt idx="156">
                  <c:v>2.436122390057335</c:v>
                </c:pt>
                <c:pt idx="157">
                  <c:v>2.436122390057335</c:v>
                </c:pt>
                <c:pt idx="158">
                  <c:v>2.436122390057335</c:v>
                </c:pt>
                <c:pt idx="159">
                  <c:v>2.436122390057335</c:v>
                </c:pt>
                <c:pt idx="160">
                  <c:v>2.436122390057335</c:v>
                </c:pt>
                <c:pt idx="161">
                  <c:v>2.436122390057335</c:v>
                </c:pt>
                <c:pt idx="162">
                  <c:v>2.436122390057335</c:v>
                </c:pt>
                <c:pt idx="163">
                  <c:v>2.436122390057335</c:v>
                </c:pt>
                <c:pt idx="164">
                  <c:v>2.436122390057335</c:v>
                </c:pt>
                <c:pt idx="165">
                  <c:v>2.436122390057335</c:v>
                </c:pt>
                <c:pt idx="166">
                  <c:v>2.436122390057335</c:v>
                </c:pt>
                <c:pt idx="167">
                  <c:v>2.436122390057335</c:v>
                </c:pt>
                <c:pt idx="168">
                  <c:v>2.436122390057335</c:v>
                </c:pt>
                <c:pt idx="169">
                  <c:v>3.385688127319554</c:v>
                </c:pt>
                <c:pt idx="170">
                  <c:v>3.385688127319554</c:v>
                </c:pt>
                <c:pt idx="171">
                  <c:v>3.385688127319554</c:v>
                </c:pt>
                <c:pt idx="172">
                  <c:v>3.385688127319554</c:v>
                </c:pt>
                <c:pt idx="173">
                  <c:v>3.385688127319554</c:v>
                </c:pt>
                <c:pt idx="174">
                  <c:v>3.385688127319554</c:v>
                </c:pt>
                <c:pt idx="175">
                  <c:v>3.385688127319554</c:v>
                </c:pt>
                <c:pt idx="176">
                  <c:v>3.385688127319554</c:v>
                </c:pt>
                <c:pt idx="177">
                  <c:v>3.385688127319554</c:v>
                </c:pt>
                <c:pt idx="178">
                  <c:v>3.385688127319554</c:v>
                </c:pt>
                <c:pt idx="179">
                  <c:v>3.385688127319554</c:v>
                </c:pt>
                <c:pt idx="180">
                  <c:v>3.385688127319554</c:v>
                </c:pt>
                <c:pt idx="181">
                  <c:v>3.385688127319554</c:v>
                </c:pt>
                <c:pt idx="182">
                  <c:v>3.385688127319554</c:v>
                </c:pt>
                <c:pt idx="183">
                  <c:v>3.385688127319554</c:v>
                </c:pt>
                <c:pt idx="184">
                  <c:v>3.385688127319554</c:v>
                </c:pt>
                <c:pt idx="185">
                  <c:v>3.385688127319554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5-4D8B-B8BD-34FF898A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119664"/>
        <c:axId val="929980992"/>
      </c:scatterChart>
      <c:valAx>
        <c:axId val="171411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980992"/>
        <c:crosses val="autoZero"/>
        <c:crossBetween val="midCat"/>
      </c:valAx>
      <c:valAx>
        <c:axId val="92998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11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Packers Home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[1]Packers!$E$2:$E$92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[1]Packers!$C$2:$C$92</c:f>
              <c:numCache>
                <c:formatCode>General</c:formatCode>
                <c:ptCount val="9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5-4140-A257-FA2DA3CA280B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[1]Packers!$E$2:$E$92</c:f>
              <c:numCache>
                <c:formatCode>General</c:formatCode>
                <c:ptCount val="91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xVal>
          <c:yVal>
            <c:numRef>
              <c:f>[1]Packers!$O$56:$O$241</c:f>
              <c:numCache>
                <c:formatCode>General</c:formatCode>
                <c:ptCount val="186"/>
                <c:pt idx="0">
                  <c:v>2000.2654642724492</c:v>
                </c:pt>
                <c:pt idx="1">
                  <c:v>2000.2654642724492</c:v>
                </c:pt>
                <c:pt idx="2">
                  <c:v>2000.2654642724492</c:v>
                </c:pt>
                <c:pt idx="3">
                  <c:v>2000.2654642724492</c:v>
                </c:pt>
                <c:pt idx="4">
                  <c:v>2000.2654642724492</c:v>
                </c:pt>
                <c:pt idx="5">
                  <c:v>2000.2654642724492</c:v>
                </c:pt>
                <c:pt idx="6">
                  <c:v>2000.2654642724492</c:v>
                </c:pt>
                <c:pt idx="7">
                  <c:v>2000.2654642724492</c:v>
                </c:pt>
                <c:pt idx="8">
                  <c:v>2000.2654642724492</c:v>
                </c:pt>
                <c:pt idx="9">
                  <c:v>2000.2654642724492</c:v>
                </c:pt>
                <c:pt idx="10">
                  <c:v>2000.2654642724492</c:v>
                </c:pt>
                <c:pt idx="11">
                  <c:v>2000.2654642724492</c:v>
                </c:pt>
                <c:pt idx="12">
                  <c:v>2000.2654642724492</c:v>
                </c:pt>
                <c:pt idx="13">
                  <c:v>2000.2654642724492</c:v>
                </c:pt>
                <c:pt idx="14">
                  <c:v>2000.2654642724492</c:v>
                </c:pt>
                <c:pt idx="15">
                  <c:v>2000.2654642724492</c:v>
                </c:pt>
                <c:pt idx="16">
                  <c:v>2000.2654642724492</c:v>
                </c:pt>
                <c:pt idx="17">
                  <c:v>2000.2427108838003</c:v>
                </c:pt>
                <c:pt idx="18">
                  <c:v>2000.2427108838003</c:v>
                </c:pt>
                <c:pt idx="19">
                  <c:v>2000.2427108838003</c:v>
                </c:pt>
                <c:pt idx="20">
                  <c:v>2000.2427108838003</c:v>
                </c:pt>
                <c:pt idx="21">
                  <c:v>2000.2427108838003</c:v>
                </c:pt>
                <c:pt idx="22">
                  <c:v>2000.2427108838003</c:v>
                </c:pt>
                <c:pt idx="23">
                  <c:v>2000.2427108838003</c:v>
                </c:pt>
                <c:pt idx="24">
                  <c:v>2000.2427108838003</c:v>
                </c:pt>
                <c:pt idx="25">
                  <c:v>2000.2427108838003</c:v>
                </c:pt>
                <c:pt idx="26">
                  <c:v>2000.2427108838003</c:v>
                </c:pt>
                <c:pt idx="27">
                  <c:v>2000.2427108838003</c:v>
                </c:pt>
                <c:pt idx="28">
                  <c:v>2000.2427108838003</c:v>
                </c:pt>
                <c:pt idx="29">
                  <c:v>2000.2427108838003</c:v>
                </c:pt>
                <c:pt idx="30">
                  <c:v>2000.2427108838003</c:v>
                </c:pt>
                <c:pt idx="31">
                  <c:v>2000.2427108838003</c:v>
                </c:pt>
                <c:pt idx="32">
                  <c:v>2000.2427108838003</c:v>
                </c:pt>
                <c:pt idx="33">
                  <c:v>2000.2427108838003</c:v>
                </c:pt>
                <c:pt idx="34">
                  <c:v>2002.4423258915617</c:v>
                </c:pt>
                <c:pt idx="35">
                  <c:v>2002.4423258915617</c:v>
                </c:pt>
                <c:pt idx="36">
                  <c:v>2002.4423258915617</c:v>
                </c:pt>
                <c:pt idx="37">
                  <c:v>2002.4423258915617</c:v>
                </c:pt>
                <c:pt idx="38">
                  <c:v>2002.4423258915617</c:v>
                </c:pt>
                <c:pt idx="39">
                  <c:v>2002.4423258915617</c:v>
                </c:pt>
                <c:pt idx="40">
                  <c:v>2002.4423258915617</c:v>
                </c:pt>
                <c:pt idx="41">
                  <c:v>2002.4423258915617</c:v>
                </c:pt>
                <c:pt idx="42">
                  <c:v>2002.4423258915617</c:v>
                </c:pt>
                <c:pt idx="43">
                  <c:v>2002.4423258915617</c:v>
                </c:pt>
                <c:pt idx="44">
                  <c:v>2002.4423258915617</c:v>
                </c:pt>
                <c:pt idx="45">
                  <c:v>2002.4423258915617</c:v>
                </c:pt>
                <c:pt idx="46">
                  <c:v>2002.4423258915617</c:v>
                </c:pt>
                <c:pt idx="47">
                  <c:v>2002.4423258915617</c:v>
                </c:pt>
                <c:pt idx="48">
                  <c:v>2002.4423258915617</c:v>
                </c:pt>
                <c:pt idx="49">
                  <c:v>2002.4423258915617</c:v>
                </c:pt>
                <c:pt idx="50">
                  <c:v>2006.357575388658</c:v>
                </c:pt>
                <c:pt idx="51">
                  <c:v>2006.357575388658</c:v>
                </c:pt>
                <c:pt idx="52">
                  <c:v>2006.357575388658</c:v>
                </c:pt>
                <c:pt idx="53">
                  <c:v>2006.357575388658</c:v>
                </c:pt>
                <c:pt idx="54">
                  <c:v>2006.357575388658</c:v>
                </c:pt>
                <c:pt idx="55">
                  <c:v>2006.357575388658</c:v>
                </c:pt>
                <c:pt idx="56">
                  <c:v>2006.357575388658</c:v>
                </c:pt>
                <c:pt idx="57">
                  <c:v>2006.357575388658</c:v>
                </c:pt>
                <c:pt idx="58">
                  <c:v>2006.357575388658</c:v>
                </c:pt>
                <c:pt idx="59">
                  <c:v>2006.357575388658</c:v>
                </c:pt>
                <c:pt idx="60">
                  <c:v>2006.357575388658</c:v>
                </c:pt>
                <c:pt idx="61">
                  <c:v>2006.357575388658</c:v>
                </c:pt>
                <c:pt idx="62">
                  <c:v>2006.357575388658</c:v>
                </c:pt>
                <c:pt idx="63">
                  <c:v>2006.357575388658</c:v>
                </c:pt>
                <c:pt idx="64">
                  <c:v>2006.357575388658</c:v>
                </c:pt>
                <c:pt idx="65">
                  <c:v>2006.357575388658</c:v>
                </c:pt>
                <c:pt idx="66">
                  <c:v>2006.357575388658</c:v>
                </c:pt>
                <c:pt idx="67">
                  <c:v>2006.4721394251355</c:v>
                </c:pt>
                <c:pt idx="68">
                  <c:v>2006.4721394251355</c:v>
                </c:pt>
                <c:pt idx="69">
                  <c:v>2006.4721394251355</c:v>
                </c:pt>
                <c:pt idx="70">
                  <c:v>2006.4721394251355</c:v>
                </c:pt>
                <c:pt idx="71">
                  <c:v>2006.4721394251355</c:v>
                </c:pt>
                <c:pt idx="72">
                  <c:v>2006.4721394251355</c:v>
                </c:pt>
                <c:pt idx="73">
                  <c:v>2006.4721394251355</c:v>
                </c:pt>
                <c:pt idx="74">
                  <c:v>2006.4721394251355</c:v>
                </c:pt>
                <c:pt idx="75">
                  <c:v>2006.4721394251355</c:v>
                </c:pt>
                <c:pt idx="76">
                  <c:v>2006.4721394251355</c:v>
                </c:pt>
                <c:pt idx="77">
                  <c:v>2006.4721394251355</c:v>
                </c:pt>
                <c:pt idx="78">
                  <c:v>2006.4721394251355</c:v>
                </c:pt>
                <c:pt idx="79">
                  <c:v>2006.4721394251355</c:v>
                </c:pt>
                <c:pt idx="80">
                  <c:v>2006.4721394251355</c:v>
                </c:pt>
                <c:pt idx="81">
                  <c:v>2006.4721394251355</c:v>
                </c:pt>
                <c:pt idx="82">
                  <c:v>2006.4721394251355</c:v>
                </c:pt>
                <c:pt idx="83">
                  <c:v>2006.4721394251355</c:v>
                </c:pt>
                <c:pt idx="84">
                  <c:v>2006.3285901801883</c:v>
                </c:pt>
                <c:pt idx="85">
                  <c:v>2006.3285901801883</c:v>
                </c:pt>
                <c:pt idx="86">
                  <c:v>2006.3285901801883</c:v>
                </c:pt>
                <c:pt idx="87">
                  <c:v>2006.3285901801883</c:v>
                </c:pt>
                <c:pt idx="88">
                  <c:v>2006.3285901801883</c:v>
                </c:pt>
                <c:pt idx="89">
                  <c:v>2006.3285901801883</c:v>
                </c:pt>
                <c:pt idx="90">
                  <c:v>2006.3285901801883</c:v>
                </c:pt>
                <c:pt idx="91">
                  <c:v>2006.3285901801883</c:v>
                </c:pt>
                <c:pt idx="92">
                  <c:v>2006.3285901801883</c:v>
                </c:pt>
                <c:pt idx="93">
                  <c:v>2006.3285901801883</c:v>
                </c:pt>
                <c:pt idx="94">
                  <c:v>2006.3285901801883</c:v>
                </c:pt>
                <c:pt idx="95">
                  <c:v>2006.3285901801883</c:v>
                </c:pt>
                <c:pt idx="96">
                  <c:v>2006.3285901801883</c:v>
                </c:pt>
                <c:pt idx="97">
                  <c:v>2006.3285901801883</c:v>
                </c:pt>
                <c:pt idx="98">
                  <c:v>2006.3285901801883</c:v>
                </c:pt>
                <c:pt idx="99">
                  <c:v>2006.3285901801883</c:v>
                </c:pt>
                <c:pt idx="100">
                  <c:v>2006.3285901801883</c:v>
                </c:pt>
                <c:pt idx="101">
                  <c:v>2006.5698920407003</c:v>
                </c:pt>
                <c:pt idx="102">
                  <c:v>2006.5698920407003</c:v>
                </c:pt>
                <c:pt idx="103">
                  <c:v>2006.5698920407003</c:v>
                </c:pt>
                <c:pt idx="104">
                  <c:v>2006.5698920407003</c:v>
                </c:pt>
                <c:pt idx="105">
                  <c:v>2006.5698920407003</c:v>
                </c:pt>
                <c:pt idx="106">
                  <c:v>2006.5698920407003</c:v>
                </c:pt>
                <c:pt idx="107">
                  <c:v>2006.5698920407003</c:v>
                </c:pt>
                <c:pt idx="108">
                  <c:v>2006.5698920407003</c:v>
                </c:pt>
                <c:pt idx="109">
                  <c:v>2006.5698920407003</c:v>
                </c:pt>
                <c:pt idx="110">
                  <c:v>2006.5698920407003</c:v>
                </c:pt>
                <c:pt idx="111">
                  <c:v>2006.5698920407003</c:v>
                </c:pt>
                <c:pt idx="112">
                  <c:v>2006.5698920407003</c:v>
                </c:pt>
                <c:pt idx="113">
                  <c:v>2006.5698920407003</c:v>
                </c:pt>
                <c:pt idx="114">
                  <c:v>2006.5698920407003</c:v>
                </c:pt>
                <c:pt idx="115">
                  <c:v>2006.5698920407003</c:v>
                </c:pt>
                <c:pt idx="116">
                  <c:v>2006.5698920407003</c:v>
                </c:pt>
                <c:pt idx="117">
                  <c:v>2006.5698920407003</c:v>
                </c:pt>
                <c:pt idx="118">
                  <c:v>2006.6201813773955</c:v>
                </c:pt>
                <c:pt idx="119">
                  <c:v>2006.6201813773955</c:v>
                </c:pt>
                <c:pt idx="120">
                  <c:v>2006.6201813773955</c:v>
                </c:pt>
                <c:pt idx="121">
                  <c:v>2006.6201813773955</c:v>
                </c:pt>
                <c:pt idx="122">
                  <c:v>2006.6201813773955</c:v>
                </c:pt>
                <c:pt idx="123">
                  <c:v>2006.6201813773955</c:v>
                </c:pt>
                <c:pt idx="124">
                  <c:v>2006.6201813773955</c:v>
                </c:pt>
                <c:pt idx="125">
                  <c:v>2006.6201813773955</c:v>
                </c:pt>
                <c:pt idx="126">
                  <c:v>2006.6201813773955</c:v>
                </c:pt>
                <c:pt idx="127">
                  <c:v>2006.6201813773955</c:v>
                </c:pt>
                <c:pt idx="128">
                  <c:v>2006.6201813773955</c:v>
                </c:pt>
                <c:pt idx="129">
                  <c:v>2006.6201813773955</c:v>
                </c:pt>
                <c:pt idx="130">
                  <c:v>2006.6201813773955</c:v>
                </c:pt>
                <c:pt idx="131">
                  <c:v>2006.6201813773955</c:v>
                </c:pt>
                <c:pt idx="132">
                  <c:v>2006.6201813773955</c:v>
                </c:pt>
                <c:pt idx="133">
                  <c:v>2006.6201813773955</c:v>
                </c:pt>
                <c:pt idx="134">
                  <c:v>2006.6201813773955</c:v>
                </c:pt>
                <c:pt idx="135">
                  <c:v>2006.5489502275807</c:v>
                </c:pt>
                <c:pt idx="136">
                  <c:v>2006.5489502275807</c:v>
                </c:pt>
                <c:pt idx="137">
                  <c:v>2006.5489502275807</c:v>
                </c:pt>
                <c:pt idx="138">
                  <c:v>2006.5489502275807</c:v>
                </c:pt>
                <c:pt idx="139">
                  <c:v>2006.5489502275807</c:v>
                </c:pt>
                <c:pt idx="140">
                  <c:v>2006.5489502275807</c:v>
                </c:pt>
                <c:pt idx="141">
                  <c:v>2006.5489502275807</c:v>
                </c:pt>
                <c:pt idx="142">
                  <c:v>2006.5489502275807</c:v>
                </c:pt>
                <c:pt idx="143">
                  <c:v>2006.5489502275807</c:v>
                </c:pt>
                <c:pt idx="144">
                  <c:v>2006.5489502275807</c:v>
                </c:pt>
                <c:pt idx="145">
                  <c:v>2006.5489502275807</c:v>
                </c:pt>
                <c:pt idx="146">
                  <c:v>2006.5489502275807</c:v>
                </c:pt>
                <c:pt idx="147">
                  <c:v>2006.5489502275807</c:v>
                </c:pt>
                <c:pt idx="148">
                  <c:v>2006.5489502275807</c:v>
                </c:pt>
                <c:pt idx="149">
                  <c:v>2006.5489502275807</c:v>
                </c:pt>
                <c:pt idx="150">
                  <c:v>2006.5489502275807</c:v>
                </c:pt>
                <c:pt idx="151">
                  <c:v>2006.5489502275807</c:v>
                </c:pt>
                <c:pt idx="152">
                  <c:v>2006.5638776099427</c:v>
                </c:pt>
                <c:pt idx="153">
                  <c:v>2006.5638776099427</c:v>
                </c:pt>
                <c:pt idx="154">
                  <c:v>2006.5638776099427</c:v>
                </c:pt>
                <c:pt idx="155">
                  <c:v>2006.5638776099427</c:v>
                </c:pt>
                <c:pt idx="156">
                  <c:v>2006.5638776099427</c:v>
                </c:pt>
                <c:pt idx="157">
                  <c:v>2006.5638776099427</c:v>
                </c:pt>
                <c:pt idx="158">
                  <c:v>2006.5638776099427</c:v>
                </c:pt>
                <c:pt idx="159">
                  <c:v>2006.5638776099427</c:v>
                </c:pt>
                <c:pt idx="160">
                  <c:v>2006.5638776099427</c:v>
                </c:pt>
                <c:pt idx="161">
                  <c:v>2006.5638776099427</c:v>
                </c:pt>
                <c:pt idx="162">
                  <c:v>2006.5638776099427</c:v>
                </c:pt>
                <c:pt idx="163">
                  <c:v>2006.5638776099427</c:v>
                </c:pt>
                <c:pt idx="164">
                  <c:v>2006.5638776099427</c:v>
                </c:pt>
                <c:pt idx="165">
                  <c:v>2006.5638776099427</c:v>
                </c:pt>
                <c:pt idx="166">
                  <c:v>2006.5638776099427</c:v>
                </c:pt>
                <c:pt idx="167">
                  <c:v>2006.5638776099427</c:v>
                </c:pt>
                <c:pt idx="168">
                  <c:v>2006.5638776099427</c:v>
                </c:pt>
                <c:pt idx="169">
                  <c:v>2006.6143118726804</c:v>
                </c:pt>
                <c:pt idx="170">
                  <c:v>2006.6143118726804</c:v>
                </c:pt>
                <c:pt idx="171">
                  <c:v>2006.6143118726804</c:v>
                </c:pt>
                <c:pt idx="172">
                  <c:v>2006.6143118726804</c:v>
                </c:pt>
                <c:pt idx="173">
                  <c:v>2006.6143118726804</c:v>
                </c:pt>
                <c:pt idx="174">
                  <c:v>2006.6143118726804</c:v>
                </c:pt>
                <c:pt idx="175">
                  <c:v>2006.6143118726804</c:v>
                </c:pt>
                <c:pt idx="176">
                  <c:v>2006.6143118726804</c:v>
                </c:pt>
                <c:pt idx="177">
                  <c:v>2006.6143118726804</c:v>
                </c:pt>
                <c:pt idx="178">
                  <c:v>2006.6143118726804</c:v>
                </c:pt>
                <c:pt idx="179">
                  <c:v>2006.6143118726804</c:v>
                </c:pt>
                <c:pt idx="180">
                  <c:v>2006.6143118726804</c:v>
                </c:pt>
                <c:pt idx="181">
                  <c:v>2006.6143118726804</c:v>
                </c:pt>
                <c:pt idx="182">
                  <c:v>2006.6143118726804</c:v>
                </c:pt>
                <c:pt idx="183">
                  <c:v>2006.6143118726804</c:v>
                </c:pt>
                <c:pt idx="184">
                  <c:v>2006.6143118726804</c:v>
                </c:pt>
                <c:pt idx="185">
                  <c:v>2006.6143118726804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5-4140-A257-FA2DA3CA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03840"/>
        <c:axId val="1592685568"/>
      </c:scatterChart>
      <c:valAx>
        <c:axId val="1156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685568"/>
        <c:crosses val="autoZero"/>
        <c:crossBetween val="midCat"/>
      </c:valAx>
      <c:valAx>
        <c:axId val="15926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003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86206597624423"/>
          <c:y val="2.5512177042455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[1]Packers!$E$1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[1]Packers!$C$2:$C$89</c:f>
              <c:numCache>
                <c:formatCode>General</c:formatCode>
                <c:ptCount val="8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cat>
          <c:val>
            <c:numRef>
              <c:f>[1]Packers!$E$2:$E$89</c:f>
              <c:numCache>
                <c:formatCode>General</c:formatCode>
                <c:ptCount val="88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F-4E0A-9972-C30F2828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04959"/>
        <c:axId val="64762335"/>
      </c:lineChart>
      <c:catAx>
        <c:axId val="6888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2335"/>
        <c:crosses val="autoZero"/>
        <c:auto val="1"/>
        <c:lblAlgn val="ctr"/>
        <c:lblOffset val="100"/>
        <c:noMultiLvlLbl val="0"/>
      </c:catAx>
      <c:valAx>
        <c:axId val="647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0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[1]Packers!$H$1</c:f>
              <c:strCache>
                <c:ptCount val="1"/>
                <c:pt idx="0">
                  <c:v>weekly 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[1]Packers!$G$2:$G$89</c:f>
              <c:numCache>
                <c:formatCode>General</c:formatCode>
                <c:ptCount val="8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13</c:v>
                </c:pt>
                <c:pt idx="22">
                  <c:v>14</c:v>
                </c:pt>
                <c:pt idx="23">
                  <c:v>16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10</c:v>
                </c:pt>
                <c:pt idx="29">
                  <c:v>12</c:v>
                </c:pt>
                <c:pt idx="30">
                  <c:v>14</c:v>
                </c:pt>
                <c:pt idx="31">
                  <c:v>17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7</c:v>
                </c:pt>
                <c:pt idx="36">
                  <c:v>10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16</c:v>
                </c:pt>
                <c:pt idx="47">
                  <c:v>17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8</c:v>
                </c:pt>
                <c:pt idx="52">
                  <c:v>11</c:v>
                </c:pt>
                <c:pt idx="53">
                  <c:v>13</c:v>
                </c:pt>
                <c:pt idx="54">
                  <c:v>15</c:v>
                </c:pt>
                <c:pt idx="55">
                  <c:v>16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17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7</c:v>
                </c:pt>
                <c:pt idx="68">
                  <c:v>11</c:v>
                </c:pt>
                <c:pt idx="69">
                  <c:v>13</c:v>
                </c:pt>
                <c:pt idx="70">
                  <c:v>14</c:v>
                </c:pt>
                <c:pt idx="71">
                  <c:v>17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  <c:pt idx="75">
                  <c:v>8</c:v>
                </c:pt>
                <c:pt idx="76">
                  <c:v>10</c:v>
                </c:pt>
                <c:pt idx="77">
                  <c:v>11</c:v>
                </c:pt>
                <c:pt idx="78">
                  <c:v>13</c:v>
                </c:pt>
                <c:pt idx="79">
                  <c:v>16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7</c:v>
                </c:pt>
                <c:pt idx="84">
                  <c:v>9</c:v>
                </c:pt>
                <c:pt idx="85">
                  <c:v>13</c:v>
                </c:pt>
                <c:pt idx="86">
                  <c:v>16</c:v>
                </c:pt>
                <c:pt idx="87">
                  <c:v>17</c:v>
                </c:pt>
              </c:numCache>
            </c:numRef>
          </c:xVal>
          <c:yVal>
            <c:numRef>
              <c:f>[1]Packers!$H$2:$H$89</c:f>
              <c:numCache>
                <c:formatCode>General</c:formatCode>
                <c:ptCount val="88"/>
                <c:pt idx="0">
                  <c:v>59870</c:v>
                </c:pt>
                <c:pt idx="1">
                  <c:v>59869</c:v>
                </c:pt>
                <c:pt idx="2">
                  <c:v>59869</c:v>
                </c:pt>
                <c:pt idx="3">
                  <c:v>59870</c:v>
                </c:pt>
                <c:pt idx="4">
                  <c:v>59854</c:v>
                </c:pt>
                <c:pt idx="5">
                  <c:v>59869</c:v>
                </c:pt>
                <c:pt idx="6">
                  <c:v>59854</c:v>
                </c:pt>
                <c:pt idx="7">
                  <c:v>59692</c:v>
                </c:pt>
                <c:pt idx="8">
                  <c:v>59523</c:v>
                </c:pt>
                <c:pt idx="9">
                  <c:v>59771</c:v>
                </c:pt>
                <c:pt idx="10">
                  <c:v>59866</c:v>
                </c:pt>
                <c:pt idx="11">
                  <c:v>59861</c:v>
                </c:pt>
                <c:pt idx="12">
                  <c:v>59849</c:v>
                </c:pt>
                <c:pt idx="13">
                  <c:v>59869</c:v>
                </c:pt>
                <c:pt idx="14">
                  <c:v>59824</c:v>
                </c:pt>
                <c:pt idx="15">
                  <c:v>59870</c:v>
                </c:pt>
                <c:pt idx="16">
                  <c:v>63127</c:v>
                </c:pt>
                <c:pt idx="17">
                  <c:v>63329</c:v>
                </c:pt>
                <c:pt idx="18">
                  <c:v>63363</c:v>
                </c:pt>
                <c:pt idx="19">
                  <c:v>63284</c:v>
                </c:pt>
                <c:pt idx="20">
                  <c:v>63313</c:v>
                </c:pt>
                <c:pt idx="21">
                  <c:v>64196</c:v>
                </c:pt>
                <c:pt idx="22">
                  <c:v>64070</c:v>
                </c:pt>
                <c:pt idx="23">
                  <c:v>64106</c:v>
                </c:pt>
                <c:pt idx="24">
                  <c:v>70505</c:v>
                </c:pt>
                <c:pt idx="25">
                  <c:v>70244</c:v>
                </c:pt>
                <c:pt idx="26">
                  <c:v>70365</c:v>
                </c:pt>
                <c:pt idx="27">
                  <c:v>70407</c:v>
                </c:pt>
                <c:pt idx="28">
                  <c:v>70291</c:v>
                </c:pt>
                <c:pt idx="29">
                  <c:v>70250</c:v>
                </c:pt>
                <c:pt idx="30">
                  <c:v>70458</c:v>
                </c:pt>
                <c:pt idx="31">
                  <c:v>70299</c:v>
                </c:pt>
                <c:pt idx="32">
                  <c:v>70688</c:v>
                </c:pt>
                <c:pt idx="33">
                  <c:v>70623</c:v>
                </c:pt>
                <c:pt idx="34">
                  <c:v>70420</c:v>
                </c:pt>
                <c:pt idx="35">
                  <c:v>70679</c:v>
                </c:pt>
                <c:pt idx="36">
                  <c:v>70671</c:v>
                </c:pt>
                <c:pt idx="37">
                  <c:v>70385</c:v>
                </c:pt>
                <c:pt idx="38">
                  <c:v>70497</c:v>
                </c:pt>
                <c:pt idx="39">
                  <c:v>70437</c:v>
                </c:pt>
                <c:pt idx="40">
                  <c:v>70400</c:v>
                </c:pt>
                <c:pt idx="41">
                  <c:v>70518</c:v>
                </c:pt>
                <c:pt idx="42">
                  <c:v>70580</c:v>
                </c:pt>
                <c:pt idx="43">
                  <c:v>70607</c:v>
                </c:pt>
                <c:pt idx="44">
                  <c:v>70610</c:v>
                </c:pt>
                <c:pt idx="45">
                  <c:v>70019</c:v>
                </c:pt>
                <c:pt idx="46">
                  <c:v>69757</c:v>
                </c:pt>
                <c:pt idx="47">
                  <c:v>69928</c:v>
                </c:pt>
                <c:pt idx="48">
                  <c:v>70918</c:v>
                </c:pt>
                <c:pt idx="49">
                  <c:v>70602</c:v>
                </c:pt>
                <c:pt idx="50">
                  <c:v>70804</c:v>
                </c:pt>
                <c:pt idx="51">
                  <c:v>70809</c:v>
                </c:pt>
                <c:pt idx="52">
                  <c:v>70753</c:v>
                </c:pt>
                <c:pt idx="53">
                  <c:v>70527</c:v>
                </c:pt>
                <c:pt idx="54">
                  <c:v>70472</c:v>
                </c:pt>
                <c:pt idx="55">
                  <c:v>70864</c:v>
                </c:pt>
                <c:pt idx="56">
                  <c:v>70598</c:v>
                </c:pt>
                <c:pt idx="57">
                  <c:v>70733</c:v>
                </c:pt>
                <c:pt idx="58">
                  <c:v>70904</c:v>
                </c:pt>
                <c:pt idx="59">
                  <c:v>70761</c:v>
                </c:pt>
                <c:pt idx="60">
                  <c:v>70945</c:v>
                </c:pt>
                <c:pt idx="61">
                  <c:v>70805</c:v>
                </c:pt>
                <c:pt idx="62">
                  <c:v>70828</c:v>
                </c:pt>
                <c:pt idx="63">
                  <c:v>70869</c:v>
                </c:pt>
                <c:pt idx="64">
                  <c:v>71004</c:v>
                </c:pt>
                <c:pt idx="65">
                  <c:v>71113</c:v>
                </c:pt>
                <c:pt idx="66">
                  <c:v>70610</c:v>
                </c:pt>
                <c:pt idx="67">
                  <c:v>71010</c:v>
                </c:pt>
                <c:pt idx="68">
                  <c:v>71040</c:v>
                </c:pt>
                <c:pt idx="69">
                  <c:v>70297</c:v>
                </c:pt>
                <c:pt idx="70">
                  <c:v>70245</c:v>
                </c:pt>
                <c:pt idx="71">
                  <c:v>70141</c:v>
                </c:pt>
                <c:pt idx="72">
                  <c:v>70920</c:v>
                </c:pt>
                <c:pt idx="73">
                  <c:v>70678</c:v>
                </c:pt>
                <c:pt idx="74">
                  <c:v>70801</c:v>
                </c:pt>
                <c:pt idx="75">
                  <c:v>71213</c:v>
                </c:pt>
                <c:pt idx="76">
                  <c:v>70894</c:v>
                </c:pt>
                <c:pt idx="77">
                  <c:v>70445</c:v>
                </c:pt>
                <c:pt idx="78">
                  <c:v>70286</c:v>
                </c:pt>
                <c:pt idx="79">
                  <c:v>70429</c:v>
                </c:pt>
                <c:pt idx="80">
                  <c:v>70741</c:v>
                </c:pt>
                <c:pt idx="81">
                  <c:v>70729</c:v>
                </c:pt>
                <c:pt idx="82">
                  <c:v>70815</c:v>
                </c:pt>
                <c:pt idx="83">
                  <c:v>71107</c:v>
                </c:pt>
                <c:pt idx="84">
                  <c:v>70913</c:v>
                </c:pt>
                <c:pt idx="85">
                  <c:v>70575</c:v>
                </c:pt>
                <c:pt idx="86">
                  <c:v>70649</c:v>
                </c:pt>
                <c:pt idx="87">
                  <c:v>70833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8-4E6F-AD4F-886DA85A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80095"/>
        <c:axId val="2031995216"/>
      </c:scatterChart>
      <c:valAx>
        <c:axId val="2619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95216"/>
        <c:crosses val="autoZero"/>
        <c:crossBetween val="midCat"/>
      </c:valAx>
      <c:valAx>
        <c:axId val="2031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Lions</a:t>
            </a:r>
            <a:r>
              <a:rPr lang="en-US" baseline="0"/>
              <a:t> H</a:t>
            </a:r>
            <a:r>
              <a:rPr lang="en-US"/>
              <a:t>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[1]Lions!$E$2:$E$90</c:f>
              <c:numCache>
                <c:formatCode>General</c:formatCode>
                <c:ptCount val="89"/>
                <c:pt idx="0">
                  <c:v>607076</c:v>
                </c:pt>
                <c:pt idx="1">
                  <c:v>607076</c:v>
                </c:pt>
                <c:pt idx="2">
                  <c:v>607076</c:v>
                </c:pt>
                <c:pt idx="3">
                  <c:v>607076</c:v>
                </c:pt>
                <c:pt idx="4">
                  <c:v>607076</c:v>
                </c:pt>
                <c:pt idx="5">
                  <c:v>607076</c:v>
                </c:pt>
                <c:pt idx="6">
                  <c:v>607076</c:v>
                </c:pt>
                <c:pt idx="7">
                  <c:v>607076</c:v>
                </c:pt>
                <c:pt idx="8">
                  <c:v>601815</c:v>
                </c:pt>
                <c:pt idx="9">
                  <c:v>601815</c:v>
                </c:pt>
                <c:pt idx="10">
                  <c:v>601815</c:v>
                </c:pt>
                <c:pt idx="11">
                  <c:v>601815</c:v>
                </c:pt>
                <c:pt idx="12">
                  <c:v>601815</c:v>
                </c:pt>
                <c:pt idx="13">
                  <c:v>601815</c:v>
                </c:pt>
                <c:pt idx="14">
                  <c:v>601815</c:v>
                </c:pt>
                <c:pt idx="15">
                  <c:v>601815</c:v>
                </c:pt>
                <c:pt idx="16">
                  <c:v>489742</c:v>
                </c:pt>
                <c:pt idx="17">
                  <c:v>489742</c:v>
                </c:pt>
                <c:pt idx="18">
                  <c:v>489742</c:v>
                </c:pt>
                <c:pt idx="19">
                  <c:v>489742</c:v>
                </c:pt>
                <c:pt idx="20">
                  <c:v>489742</c:v>
                </c:pt>
                <c:pt idx="21">
                  <c:v>489742</c:v>
                </c:pt>
                <c:pt idx="22">
                  <c:v>489742</c:v>
                </c:pt>
                <c:pt idx="23">
                  <c:v>489742</c:v>
                </c:pt>
                <c:pt idx="24">
                  <c:v>490442</c:v>
                </c:pt>
                <c:pt idx="25">
                  <c:v>490442</c:v>
                </c:pt>
                <c:pt idx="26">
                  <c:v>490442</c:v>
                </c:pt>
                <c:pt idx="27">
                  <c:v>490442</c:v>
                </c:pt>
                <c:pt idx="28">
                  <c:v>490442</c:v>
                </c:pt>
                <c:pt idx="29">
                  <c:v>490442</c:v>
                </c:pt>
                <c:pt idx="30">
                  <c:v>490442</c:v>
                </c:pt>
                <c:pt idx="31">
                  <c:v>490442</c:v>
                </c:pt>
                <c:pt idx="32">
                  <c:v>499162</c:v>
                </c:pt>
                <c:pt idx="33">
                  <c:v>499162</c:v>
                </c:pt>
                <c:pt idx="34">
                  <c:v>499162</c:v>
                </c:pt>
                <c:pt idx="35">
                  <c:v>499162</c:v>
                </c:pt>
                <c:pt idx="36">
                  <c:v>499162</c:v>
                </c:pt>
                <c:pt idx="37">
                  <c:v>499162</c:v>
                </c:pt>
                <c:pt idx="38">
                  <c:v>499162</c:v>
                </c:pt>
                <c:pt idx="39">
                  <c:v>499162</c:v>
                </c:pt>
                <c:pt idx="40">
                  <c:v>492580</c:v>
                </c:pt>
                <c:pt idx="41">
                  <c:v>492580</c:v>
                </c:pt>
                <c:pt idx="42">
                  <c:v>492580</c:v>
                </c:pt>
                <c:pt idx="43">
                  <c:v>492580</c:v>
                </c:pt>
                <c:pt idx="44">
                  <c:v>492580</c:v>
                </c:pt>
                <c:pt idx="45">
                  <c:v>492580</c:v>
                </c:pt>
                <c:pt idx="46">
                  <c:v>492580</c:v>
                </c:pt>
                <c:pt idx="47">
                  <c:v>492580</c:v>
                </c:pt>
                <c:pt idx="48">
                  <c:v>487116</c:v>
                </c:pt>
                <c:pt idx="49">
                  <c:v>487116</c:v>
                </c:pt>
                <c:pt idx="50">
                  <c:v>487116</c:v>
                </c:pt>
                <c:pt idx="51">
                  <c:v>487116</c:v>
                </c:pt>
                <c:pt idx="52">
                  <c:v>487116</c:v>
                </c:pt>
                <c:pt idx="53">
                  <c:v>487116</c:v>
                </c:pt>
                <c:pt idx="54">
                  <c:v>487116</c:v>
                </c:pt>
                <c:pt idx="55">
                  <c:v>487116</c:v>
                </c:pt>
                <c:pt idx="56">
                  <c:v>490436</c:v>
                </c:pt>
                <c:pt idx="57">
                  <c:v>490436</c:v>
                </c:pt>
                <c:pt idx="58">
                  <c:v>490436</c:v>
                </c:pt>
                <c:pt idx="59">
                  <c:v>490436</c:v>
                </c:pt>
                <c:pt idx="60">
                  <c:v>490436</c:v>
                </c:pt>
                <c:pt idx="61">
                  <c:v>490436</c:v>
                </c:pt>
                <c:pt idx="62">
                  <c:v>490436</c:v>
                </c:pt>
                <c:pt idx="63">
                  <c:v>490436</c:v>
                </c:pt>
                <c:pt idx="64">
                  <c:v>435979</c:v>
                </c:pt>
                <c:pt idx="65">
                  <c:v>435979</c:v>
                </c:pt>
                <c:pt idx="66">
                  <c:v>435979</c:v>
                </c:pt>
                <c:pt idx="67">
                  <c:v>435979</c:v>
                </c:pt>
                <c:pt idx="68">
                  <c:v>435979</c:v>
                </c:pt>
                <c:pt idx="69">
                  <c:v>435979</c:v>
                </c:pt>
                <c:pt idx="70">
                  <c:v>435979</c:v>
                </c:pt>
                <c:pt idx="71">
                  <c:v>435979</c:v>
                </c:pt>
                <c:pt idx="72">
                  <c:v>395162</c:v>
                </c:pt>
                <c:pt idx="73">
                  <c:v>395162</c:v>
                </c:pt>
                <c:pt idx="74">
                  <c:v>395162</c:v>
                </c:pt>
                <c:pt idx="75">
                  <c:v>395162</c:v>
                </c:pt>
                <c:pt idx="76">
                  <c:v>395162</c:v>
                </c:pt>
                <c:pt idx="77">
                  <c:v>395162</c:v>
                </c:pt>
                <c:pt idx="78">
                  <c:v>395162</c:v>
                </c:pt>
                <c:pt idx="79">
                  <c:v>395162</c:v>
                </c:pt>
                <c:pt idx="80">
                  <c:v>450286</c:v>
                </c:pt>
                <c:pt idx="81">
                  <c:v>450286</c:v>
                </c:pt>
                <c:pt idx="82">
                  <c:v>450286</c:v>
                </c:pt>
                <c:pt idx="83">
                  <c:v>450286</c:v>
                </c:pt>
                <c:pt idx="84">
                  <c:v>450286</c:v>
                </c:pt>
                <c:pt idx="85">
                  <c:v>450286</c:v>
                </c:pt>
                <c:pt idx="86">
                  <c:v>450286</c:v>
                </c:pt>
                <c:pt idx="87">
                  <c:v>450286</c:v>
                </c:pt>
              </c:numCache>
            </c:numRef>
          </c:xVal>
          <c:yVal>
            <c:numRef>
              <c:f>[1]Lions!$C$2:$C$90</c:f>
              <c:numCache>
                <c:formatCode>General</c:formatCode>
                <c:ptCount val="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1-4120-A87B-28D4B3100567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[1]Lions!$E$2:$E$90</c:f>
              <c:numCache>
                <c:formatCode>General</c:formatCode>
                <c:ptCount val="89"/>
                <c:pt idx="0">
                  <c:v>607076</c:v>
                </c:pt>
                <c:pt idx="1">
                  <c:v>607076</c:v>
                </c:pt>
                <c:pt idx="2">
                  <c:v>607076</c:v>
                </c:pt>
                <c:pt idx="3">
                  <c:v>607076</c:v>
                </c:pt>
                <c:pt idx="4">
                  <c:v>607076</c:v>
                </c:pt>
                <c:pt idx="5">
                  <c:v>607076</c:v>
                </c:pt>
                <c:pt idx="6">
                  <c:v>607076</c:v>
                </c:pt>
                <c:pt idx="7">
                  <c:v>607076</c:v>
                </c:pt>
                <c:pt idx="8">
                  <c:v>601815</c:v>
                </c:pt>
                <c:pt idx="9">
                  <c:v>601815</c:v>
                </c:pt>
                <c:pt idx="10">
                  <c:v>601815</c:v>
                </c:pt>
                <c:pt idx="11">
                  <c:v>601815</c:v>
                </c:pt>
                <c:pt idx="12">
                  <c:v>601815</c:v>
                </c:pt>
                <c:pt idx="13">
                  <c:v>601815</c:v>
                </c:pt>
                <c:pt idx="14">
                  <c:v>601815</c:v>
                </c:pt>
                <c:pt idx="15">
                  <c:v>601815</c:v>
                </c:pt>
                <c:pt idx="16">
                  <c:v>489742</c:v>
                </c:pt>
                <c:pt idx="17">
                  <c:v>489742</c:v>
                </c:pt>
                <c:pt idx="18">
                  <c:v>489742</c:v>
                </c:pt>
                <c:pt idx="19">
                  <c:v>489742</c:v>
                </c:pt>
                <c:pt idx="20">
                  <c:v>489742</c:v>
                </c:pt>
                <c:pt idx="21">
                  <c:v>489742</c:v>
                </c:pt>
                <c:pt idx="22">
                  <c:v>489742</c:v>
                </c:pt>
                <c:pt idx="23">
                  <c:v>489742</c:v>
                </c:pt>
                <c:pt idx="24">
                  <c:v>490442</c:v>
                </c:pt>
                <c:pt idx="25">
                  <c:v>490442</c:v>
                </c:pt>
                <c:pt idx="26">
                  <c:v>490442</c:v>
                </c:pt>
                <c:pt idx="27">
                  <c:v>490442</c:v>
                </c:pt>
                <c:pt idx="28">
                  <c:v>490442</c:v>
                </c:pt>
                <c:pt idx="29">
                  <c:v>490442</c:v>
                </c:pt>
                <c:pt idx="30">
                  <c:v>490442</c:v>
                </c:pt>
                <c:pt idx="31">
                  <c:v>490442</c:v>
                </c:pt>
                <c:pt idx="32">
                  <c:v>499162</c:v>
                </c:pt>
                <c:pt idx="33">
                  <c:v>499162</c:v>
                </c:pt>
                <c:pt idx="34">
                  <c:v>499162</c:v>
                </c:pt>
                <c:pt idx="35">
                  <c:v>499162</c:v>
                </c:pt>
                <c:pt idx="36">
                  <c:v>499162</c:v>
                </c:pt>
                <c:pt idx="37">
                  <c:v>499162</c:v>
                </c:pt>
                <c:pt idx="38">
                  <c:v>499162</c:v>
                </c:pt>
                <c:pt idx="39">
                  <c:v>499162</c:v>
                </c:pt>
                <c:pt idx="40">
                  <c:v>492580</c:v>
                </c:pt>
                <c:pt idx="41">
                  <c:v>492580</c:v>
                </c:pt>
                <c:pt idx="42">
                  <c:v>492580</c:v>
                </c:pt>
                <c:pt idx="43">
                  <c:v>492580</c:v>
                </c:pt>
                <c:pt idx="44">
                  <c:v>492580</c:v>
                </c:pt>
                <c:pt idx="45">
                  <c:v>492580</c:v>
                </c:pt>
                <c:pt idx="46">
                  <c:v>492580</c:v>
                </c:pt>
                <c:pt idx="47">
                  <c:v>492580</c:v>
                </c:pt>
                <c:pt idx="48">
                  <c:v>487116</c:v>
                </c:pt>
                <c:pt idx="49">
                  <c:v>487116</c:v>
                </c:pt>
                <c:pt idx="50">
                  <c:v>487116</c:v>
                </c:pt>
                <c:pt idx="51">
                  <c:v>487116</c:v>
                </c:pt>
                <c:pt idx="52">
                  <c:v>487116</c:v>
                </c:pt>
                <c:pt idx="53">
                  <c:v>487116</c:v>
                </c:pt>
                <c:pt idx="54">
                  <c:v>487116</c:v>
                </c:pt>
                <c:pt idx="55">
                  <c:v>487116</c:v>
                </c:pt>
                <c:pt idx="56">
                  <c:v>490436</c:v>
                </c:pt>
                <c:pt idx="57">
                  <c:v>490436</c:v>
                </c:pt>
                <c:pt idx="58">
                  <c:v>490436</c:v>
                </c:pt>
                <c:pt idx="59">
                  <c:v>490436</c:v>
                </c:pt>
                <c:pt idx="60">
                  <c:v>490436</c:v>
                </c:pt>
                <c:pt idx="61">
                  <c:v>490436</c:v>
                </c:pt>
                <c:pt idx="62">
                  <c:v>490436</c:v>
                </c:pt>
                <c:pt idx="63">
                  <c:v>490436</c:v>
                </c:pt>
                <c:pt idx="64">
                  <c:v>435979</c:v>
                </c:pt>
                <c:pt idx="65">
                  <c:v>435979</c:v>
                </c:pt>
                <c:pt idx="66">
                  <c:v>435979</c:v>
                </c:pt>
                <c:pt idx="67">
                  <c:v>435979</c:v>
                </c:pt>
                <c:pt idx="68">
                  <c:v>435979</c:v>
                </c:pt>
                <c:pt idx="69">
                  <c:v>435979</c:v>
                </c:pt>
                <c:pt idx="70">
                  <c:v>435979</c:v>
                </c:pt>
                <c:pt idx="71">
                  <c:v>435979</c:v>
                </c:pt>
                <c:pt idx="72">
                  <c:v>395162</c:v>
                </c:pt>
                <c:pt idx="73">
                  <c:v>395162</c:v>
                </c:pt>
                <c:pt idx="74">
                  <c:v>395162</c:v>
                </c:pt>
                <c:pt idx="75">
                  <c:v>395162</c:v>
                </c:pt>
                <c:pt idx="76">
                  <c:v>395162</c:v>
                </c:pt>
                <c:pt idx="77">
                  <c:v>395162</c:v>
                </c:pt>
                <c:pt idx="78">
                  <c:v>395162</c:v>
                </c:pt>
                <c:pt idx="79">
                  <c:v>395162</c:v>
                </c:pt>
                <c:pt idx="80">
                  <c:v>450286</c:v>
                </c:pt>
                <c:pt idx="81">
                  <c:v>450286</c:v>
                </c:pt>
                <c:pt idx="82">
                  <c:v>450286</c:v>
                </c:pt>
                <c:pt idx="83">
                  <c:v>450286</c:v>
                </c:pt>
                <c:pt idx="84">
                  <c:v>450286</c:v>
                </c:pt>
                <c:pt idx="85">
                  <c:v>450286</c:v>
                </c:pt>
                <c:pt idx="86">
                  <c:v>450286</c:v>
                </c:pt>
                <c:pt idx="87">
                  <c:v>450286</c:v>
                </c:pt>
              </c:numCache>
            </c:numRef>
          </c:xVal>
          <c:yVal>
            <c:numRef>
              <c:f>[1]Lions!$O$56:$O$241</c:f>
              <c:numCache>
                <c:formatCode>General</c:formatCode>
                <c:ptCount val="186"/>
                <c:pt idx="0">
                  <c:v>1999.9326366092055</c:v>
                </c:pt>
                <c:pt idx="1">
                  <c:v>1999.9326366092055</c:v>
                </c:pt>
                <c:pt idx="2">
                  <c:v>1999.9326366092055</c:v>
                </c:pt>
                <c:pt idx="3">
                  <c:v>1999.9326366092055</c:v>
                </c:pt>
                <c:pt idx="4">
                  <c:v>1999.9326366092055</c:v>
                </c:pt>
                <c:pt idx="5">
                  <c:v>1999.9326366092055</c:v>
                </c:pt>
                <c:pt idx="6">
                  <c:v>1999.9326366092055</c:v>
                </c:pt>
                <c:pt idx="7">
                  <c:v>1999.9326366092055</c:v>
                </c:pt>
                <c:pt idx="8">
                  <c:v>1999.9326366092055</c:v>
                </c:pt>
                <c:pt idx="9">
                  <c:v>1999.9326366092055</c:v>
                </c:pt>
                <c:pt idx="10">
                  <c:v>1999.9326366092055</c:v>
                </c:pt>
                <c:pt idx="11">
                  <c:v>1999.9326366092055</c:v>
                </c:pt>
                <c:pt idx="12">
                  <c:v>1999.9326366092055</c:v>
                </c:pt>
                <c:pt idx="13">
                  <c:v>1999.9326366092055</c:v>
                </c:pt>
                <c:pt idx="14">
                  <c:v>1999.9326366092055</c:v>
                </c:pt>
                <c:pt idx="15">
                  <c:v>1999.9326366092055</c:v>
                </c:pt>
                <c:pt idx="16">
                  <c:v>1999.9326366092055</c:v>
                </c:pt>
                <c:pt idx="17">
                  <c:v>2000.1687481050826</c:v>
                </c:pt>
                <c:pt idx="18">
                  <c:v>2000.1687481050826</c:v>
                </c:pt>
                <c:pt idx="19">
                  <c:v>2000.1687481050826</c:v>
                </c:pt>
                <c:pt idx="20">
                  <c:v>2000.1687481050826</c:v>
                </c:pt>
                <c:pt idx="21">
                  <c:v>2000.1687481050826</c:v>
                </c:pt>
                <c:pt idx="22">
                  <c:v>2000.1687481050826</c:v>
                </c:pt>
                <c:pt idx="23">
                  <c:v>2000.1687481050826</c:v>
                </c:pt>
                <c:pt idx="24">
                  <c:v>2000.1687481050826</c:v>
                </c:pt>
                <c:pt idx="25">
                  <c:v>2000.1687481050826</c:v>
                </c:pt>
                <c:pt idx="26">
                  <c:v>2000.1687481050826</c:v>
                </c:pt>
                <c:pt idx="27">
                  <c:v>2000.1687481050826</c:v>
                </c:pt>
                <c:pt idx="28">
                  <c:v>2000.1687481050826</c:v>
                </c:pt>
                <c:pt idx="29">
                  <c:v>2000.1687481050826</c:v>
                </c:pt>
                <c:pt idx="30">
                  <c:v>2000.1687481050826</c:v>
                </c:pt>
                <c:pt idx="31">
                  <c:v>2000.1687481050826</c:v>
                </c:pt>
                <c:pt idx="32">
                  <c:v>2000.1687481050826</c:v>
                </c:pt>
                <c:pt idx="33">
                  <c:v>2000.1687481050826</c:v>
                </c:pt>
                <c:pt idx="34">
                  <c:v>2005.1985378175775</c:v>
                </c:pt>
                <c:pt idx="35">
                  <c:v>2005.1985378175775</c:v>
                </c:pt>
                <c:pt idx="36">
                  <c:v>2005.1985378175775</c:v>
                </c:pt>
                <c:pt idx="37">
                  <c:v>2005.1985378175775</c:v>
                </c:pt>
                <c:pt idx="38">
                  <c:v>2005.1985378175775</c:v>
                </c:pt>
                <c:pt idx="39">
                  <c:v>2005.1985378175775</c:v>
                </c:pt>
                <c:pt idx="40">
                  <c:v>2005.1985378175775</c:v>
                </c:pt>
                <c:pt idx="41">
                  <c:v>2005.1985378175775</c:v>
                </c:pt>
                <c:pt idx="42">
                  <c:v>2005.1985378175775</c:v>
                </c:pt>
                <c:pt idx="43">
                  <c:v>2005.1985378175775</c:v>
                </c:pt>
                <c:pt idx="44">
                  <c:v>2005.1985378175775</c:v>
                </c:pt>
                <c:pt idx="45">
                  <c:v>2005.1985378175775</c:v>
                </c:pt>
                <c:pt idx="46">
                  <c:v>2005.1985378175775</c:v>
                </c:pt>
                <c:pt idx="47">
                  <c:v>2005.1985378175775</c:v>
                </c:pt>
                <c:pt idx="48">
                  <c:v>2005.1985378175775</c:v>
                </c:pt>
                <c:pt idx="49">
                  <c:v>2005.1985378175775</c:v>
                </c:pt>
                <c:pt idx="50">
                  <c:v>2005.1985378175775</c:v>
                </c:pt>
                <c:pt idx="51">
                  <c:v>2005.1671221081849</c:v>
                </c:pt>
                <c:pt idx="52">
                  <c:v>2005.1671221081849</c:v>
                </c:pt>
                <c:pt idx="53">
                  <c:v>2005.1671221081849</c:v>
                </c:pt>
                <c:pt idx="54">
                  <c:v>2005.1671221081849</c:v>
                </c:pt>
                <c:pt idx="55">
                  <c:v>2005.1671221081849</c:v>
                </c:pt>
                <c:pt idx="56">
                  <c:v>2005.1671221081849</c:v>
                </c:pt>
                <c:pt idx="57">
                  <c:v>2005.1671221081849</c:v>
                </c:pt>
                <c:pt idx="58">
                  <c:v>2005.1671221081849</c:v>
                </c:pt>
                <c:pt idx="59">
                  <c:v>2005.1671221081849</c:v>
                </c:pt>
                <c:pt idx="60">
                  <c:v>2005.1671221081849</c:v>
                </c:pt>
                <c:pt idx="61">
                  <c:v>2005.1671221081849</c:v>
                </c:pt>
                <c:pt idx="62">
                  <c:v>2005.1671221081849</c:v>
                </c:pt>
                <c:pt idx="63">
                  <c:v>2005.1671221081849</c:v>
                </c:pt>
                <c:pt idx="64">
                  <c:v>2005.1671221081849</c:v>
                </c:pt>
                <c:pt idx="65">
                  <c:v>2005.1671221081849</c:v>
                </c:pt>
                <c:pt idx="66">
                  <c:v>2005.1671221081849</c:v>
                </c:pt>
                <c:pt idx="67">
                  <c:v>2005.1671221081849</c:v>
                </c:pt>
                <c:pt idx="68">
                  <c:v>2004.775772128324</c:v>
                </c:pt>
                <c:pt idx="69">
                  <c:v>2004.775772128324</c:v>
                </c:pt>
                <c:pt idx="70">
                  <c:v>2004.775772128324</c:v>
                </c:pt>
                <c:pt idx="71">
                  <c:v>2004.775772128324</c:v>
                </c:pt>
                <c:pt idx="72">
                  <c:v>2004.775772128324</c:v>
                </c:pt>
                <c:pt idx="73">
                  <c:v>2004.775772128324</c:v>
                </c:pt>
                <c:pt idx="74">
                  <c:v>2004.775772128324</c:v>
                </c:pt>
                <c:pt idx="75">
                  <c:v>2004.775772128324</c:v>
                </c:pt>
                <c:pt idx="76">
                  <c:v>2004.775772128324</c:v>
                </c:pt>
                <c:pt idx="77">
                  <c:v>2004.775772128324</c:v>
                </c:pt>
                <c:pt idx="78">
                  <c:v>2004.775772128324</c:v>
                </c:pt>
                <c:pt idx="79">
                  <c:v>2004.775772128324</c:v>
                </c:pt>
                <c:pt idx="80">
                  <c:v>2004.775772128324</c:v>
                </c:pt>
                <c:pt idx="81">
                  <c:v>2004.775772128324</c:v>
                </c:pt>
                <c:pt idx="82">
                  <c:v>2004.775772128324</c:v>
                </c:pt>
                <c:pt idx="83">
                  <c:v>2004.775772128324</c:v>
                </c:pt>
                <c:pt idx="84">
                  <c:v>2004.775772128324</c:v>
                </c:pt>
                <c:pt idx="85">
                  <c:v>2005.0711695557834</c:v>
                </c:pt>
                <c:pt idx="86">
                  <c:v>2005.0711695557834</c:v>
                </c:pt>
                <c:pt idx="87">
                  <c:v>2005.0711695557834</c:v>
                </c:pt>
                <c:pt idx="88">
                  <c:v>2005.0711695557834</c:v>
                </c:pt>
                <c:pt idx="89">
                  <c:v>2005.0711695557834</c:v>
                </c:pt>
                <c:pt idx="90">
                  <c:v>2005.0711695557834</c:v>
                </c:pt>
                <c:pt idx="91">
                  <c:v>2005.0711695557834</c:v>
                </c:pt>
                <c:pt idx="92">
                  <c:v>2005.0711695557834</c:v>
                </c:pt>
                <c:pt idx="93">
                  <c:v>2005.0711695557834</c:v>
                </c:pt>
                <c:pt idx="94">
                  <c:v>2005.0711695557834</c:v>
                </c:pt>
                <c:pt idx="95">
                  <c:v>2005.0711695557834</c:v>
                </c:pt>
                <c:pt idx="96">
                  <c:v>2005.0711695557834</c:v>
                </c:pt>
                <c:pt idx="97">
                  <c:v>2005.0711695557834</c:v>
                </c:pt>
                <c:pt idx="98">
                  <c:v>2005.0711695557834</c:v>
                </c:pt>
                <c:pt idx="99">
                  <c:v>2005.0711695557834</c:v>
                </c:pt>
                <c:pt idx="100">
                  <c:v>2005.0711695557834</c:v>
                </c:pt>
                <c:pt idx="101">
                  <c:v>2005.0711695557834</c:v>
                </c:pt>
                <c:pt idx="102">
                  <c:v>2005.3163916073843</c:v>
                </c:pt>
                <c:pt idx="103">
                  <c:v>2005.3163916073843</c:v>
                </c:pt>
                <c:pt idx="104">
                  <c:v>2005.3163916073843</c:v>
                </c:pt>
                <c:pt idx="105">
                  <c:v>2005.3163916073843</c:v>
                </c:pt>
                <c:pt idx="106">
                  <c:v>2005.3163916073843</c:v>
                </c:pt>
                <c:pt idx="107">
                  <c:v>2005.3163916073843</c:v>
                </c:pt>
                <c:pt idx="108">
                  <c:v>2005.3163916073843</c:v>
                </c:pt>
                <c:pt idx="109">
                  <c:v>2005.3163916073843</c:v>
                </c:pt>
                <c:pt idx="110">
                  <c:v>2005.3163916073843</c:v>
                </c:pt>
                <c:pt idx="111">
                  <c:v>2005.3163916073843</c:v>
                </c:pt>
                <c:pt idx="112">
                  <c:v>2005.3163916073843</c:v>
                </c:pt>
                <c:pt idx="113">
                  <c:v>2005.3163916073843</c:v>
                </c:pt>
                <c:pt idx="114">
                  <c:v>2005.3163916073843</c:v>
                </c:pt>
                <c:pt idx="115">
                  <c:v>2005.3163916073843</c:v>
                </c:pt>
                <c:pt idx="116">
                  <c:v>2005.3163916073843</c:v>
                </c:pt>
                <c:pt idx="117">
                  <c:v>2005.3163916073843</c:v>
                </c:pt>
                <c:pt idx="118">
                  <c:v>2005.3163916073843</c:v>
                </c:pt>
                <c:pt idx="119">
                  <c:v>2005.1673913856941</c:v>
                </c:pt>
                <c:pt idx="120">
                  <c:v>2005.1673913856941</c:v>
                </c:pt>
                <c:pt idx="121">
                  <c:v>2005.1673913856941</c:v>
                </c:pt>
                <c:pt idx="122">
                  <c:v>2005.1673913856941</c:v>
                </c:pt>
                <c:pt idx="123">
                  <c:v>2005.1673913856941</c:v>
                </c:pt>
                <c:pt idx="124">
                  <c:v>2005.1673913856941</c:v>
                </c:pt>
                <c:pt idx="125">
                  <c:v>2005.1673913856941</c:v>
                </c:pt>
                <c:pt idx="126">
                  <c:v>2005.1673913856941</c:v>
                </c:pt>
                <c:pt idx="127">
                  <c:v>2005.1673913856941</c:v>
                </c:pt>
                <c:pt idx="128">
                  <c:v>2005.1673913856941</c:v>
                </c:pt>
                <c:pt idx="129">
                  <c:v>2005.1673913856941</c:v>
                </c:pt>
                <c:pt idx="130">
                  <c:v>2005.1673913856941</c:v>
                </c:pt>
                <c:pt idx="131">
                  <c:v>2005.1673913856941</c:v>
                </c:pt>
                <c:pt idx="132">
                  <c:v>2005.1673913856941</c:v>
                </c:pt>
                <c:pt idx="133">
                  <c:v>2005.1673913856941</c:v>
                </c:pt>
                <c:pt idx="134">
                  <c:v>2005.1673913856941</c:v>
                </c:pt>
                <c:pt idx="135">
                  <c:v>2005.1673913856941</c:v>
                </c:pt>
                <c:pt idx="136">
                  <c:v>2007.6113989376765</c:v>
                </c:pt>
                <c:pt idx="137">
                  <c:v>2007.6113989376765</c:v>
                </c:pt>
                <c:pt idx="138">
                  <c:v>2007.6113989376765</c:v>
                </c:pt>
                <c:pt idx="139">
                  <c:v>2007.6113989376765</c:v>
                </c:pt>
                <c:pt idx="140">
                  <c:v>2007.6113989376765</c:v>
                </c:pt>
                <c:pt idx="141">
                  <c:v>2007.6113989376765</c:v>
                </c:pt>
                <c:pt idx="142">
                  <c:v>2007.6113989376765</c:v>
                </c:pt>
                <c:pt idx="143">
                  <c:v>2007.6113989376765</c:v>
                </c:pt>
                <c:pt idx="144">
                  <c:v>2007.6113989376765</c:v>
                </c:pt>
                <c:pt idx="145">
                  <c:v>2007.6113989376765</c:v>
                </c:pt>
                <c:pt idx="146">
                  <c:v>2007.6113989376765</c:v>
                </c:pt>
                <c:pt idx="147">
                  <c:v>2007.6113989376765</c:v>
                </c:pt>
                <c:pt idx="148">
                  <c:v>2007.6113989376765</c:v>
                </c:pt>
                <c:pt idx="149">
                  <c:v>2007.6113989376765</c:v>
                </c:pt>
                <c:pt idx="150">
                  <c:v>2007.6113989376765</c:v>
                </c:pt>
                <c:pt idx="151">
                  <c:v>2007.6113989376765</c:v>
                </c:pt>
                <c:pt idx="152">
                  <c:v>2007.6113989376765</c:v>
                </c:pt>
                <c:pt idx="153">
                  <c:v>2009.4432489523538</c:v>
                </c:pt>
                <c:pt idx="154">
                  <c:v>2009.4432489523538</c:v>
                </c:pt>
                <c:pt idx="155">
                  <c:v>2009.4432489523538</c:v>
                </c:pt>
                <c:pt idx="156">
                  <c:v>2009.4432489523538</c:v>
                </c:pt>
                <c:pt idx="157">
                  <c:v>2009.4432489523538</c:v>
                </c:pt>
                <c:pt idx="158">
                  <c:v>2009.4432489523538</c:v>
                </c:pt>
                <c:pt idx="159">
                  <c:v>2009.4432489523538</c:v>
                </c:pt>
                <c:pt idx="160">
                  <c:v>2009.4432489523538</c:v>
                </c:pt>
                <c:pt idx="161">
                  <c:v>2009.4432489523538</c:v>
                </c:pt>
                <c:pt idx="162">
                  <c:v>2009.4432489523538</c:v>
                </c:pt>
                <c:pt idx="163">
                  <c:v>2009.4432489523538</c:v>
                </c:pt>
                <c:pt idx="164">
                  <c:v>2009.4432489523538</c:v>
                </c:pt>
                <c:pt idx="165">
                  <c:v>2009.4432489523538</c:v>
                </c:pt>
                <c:pt idx="166">
                  <c:v>2009.4432489523538</c:v>
                </c:pt>
                <c:pt idx="167">
                  <c:v>2009.4432489523538</c:v>
                </c:pt>
                <c:pt idx="168">
                  <c:v>2009.4432489523538</c:v>
                </c:pt>
                <c:pt idx="169">
                  <c:v>2009.4432489523538</c:v>
                </c:pt>
                <c:pt idx="170">
                  <c:v>2006.9693067172786</c:v>
                </c:pt>
                <c:pt idx="171">
                  <c:v>2006.9693067172786</c:v>
                </c:pt>
                <c:pt idx="172">
                  <c:v>2006.9693067172786</c:v>
                </c:pt>
                <c:pt idx="173">
                  <c:v>2006.9693067172786</c:v>
                </c:pt>
                <c:pt idx="174">
                  <c:v>2006.9693067172786</c:v>
                </c:pt>
                <c:pt idx="175">
                  <c:v>2006.9693067172786</c:v>
                </c:pt>
                <c:pt idx="176">
                  <c:v>2006.9693067172786</c:v>
                </c:pt>
                <c:pt idx="177">
                  <c:v>2006.9693067172786</c:v>
                </c:pt>
                <c:pt idx="178">
                  <c:v>2006.9693067172786</c:v>
                </c:pt>
                <c:pt idx="179">
                  <c:v>2006.9693067172786</c:v>
                </c:pt>
                <c:pt idx="180">
                  <c:v>2006.9693067172786</c:v>
                </c:pt>
                <c:pt idx="181">
                  <c:v>2006.9693067172786</c:v>
                </c:pt>
                <c:pt idx="182">
                  <c:v>2006.9693067172786</c:v>
                </c:pt>
                <c:pt idx="183">
                  <c:v>2006.9693067172786</c:v>
                </c:pt>
                <c:pt idx="184">
                  <c:v>2006.9693067172786</c:v>
                </c:pt>
                <c:pt idx="185">
                  <c:v>2006.9693067172786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1-4120-A87B-28D4B310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74224"/>
        <c:axId val="1920775936"/>
      </c:scatterChart>
      <c:valAx>
        <c:axId val="192077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775936"/>
        <c:crosses val="autoZero"/>
        <c:crossBetween val="midCat"/>
      </c:valAx>
      <c:valAx>
        <c:axId val="192077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774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Cardinals</a:t>
            </a:r>
            <a:r>
              <a:rPr lang="en-US" baseline="0"/>
              <a:t> H</a:t>
            </a:r>
            <a:r>
              <a:rPr lang="en-US"/>
              <a:t>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</c:v>
          </c:tx>
          <c:spPr>
            <a:ln w="19050">
              <a:noFill/>
            </a:ln>
          </c:spPr>
          <c:xVal>
            <c:numRef>
              <c:f>[1]Cardinals!$E$2:$E$110</c:f>
              <c:numCache>
                <c:formatCode>General</c:formatCode>
                <c:ptCount val="109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39">
                  <c:v>300267</c:v>
                </c:pt>
                <c:pt idx="40">
                  <c:v>401035</c:v>
                </c:pt>
                <c:pt idx="41">
                  <c:v>401035</c:v>
                </c:pt>
                <c:pt idx="42">
                  <c:v>401035</c:v>
                </c:pt>
                <c:pt idx="43">
                  <c:v>401035</c:v>
                </c:pt>
                <c:pt idx="44">
                  <c:v>401035</c:v>
                </c:pt>
                <c:pt idx="45">
                  <c:v>401035</c:v>
                </c:pt>
                <c:pt idx="46">
                  <c:v>401035</c:v>
                </c:pt>
                <c:pt idx="47">
                  <c:v>401035</c:v>
                </c:pt>
                <c:pt idx="48">
                  <c:v>508829</c:v>
                </c:pt>
                <c:pt idx="49">
                  <c:v>508829</c:v>
                </c:pt>
                <c:pt idx="50">
                  <c:v>508829</c:v>
                </c:pt>
                <c:pt idx="51">
                  <c:v>508829</c:v>
                </c:pt>
                <c:pt idx="52">
                  <c:v>508829</c:v>
                </c:pt>
                <c:pt idx="53">
                  <c:v>508829</c:v>
                </c:pt>
                <c:pt idx="54">
                  <c:v>508829</c:v>
                </c:pt>
                <c:pt idx="55">
                  <c:v>508829</c:v>
                </c:pt>
                <c:pt idx="56">
                  <c:v>516646</c:v>
                </c:pt>
                <c:pt idx="57">
                  <c:v>516646</c:v>
                </c:pt>
                <c:pt idx="58">
                  <c:v>516646</c:v>
                </c:pt>
                <c:pt idx="59">
                  <c:v>516646</c:v>
                </c:pt>
                <c:pt idx="60">
                  <c:v>516646</c:v>
                </c:pt>
                <c:pt idx="61">
                  <c:v>516646</c:v>
                </c:pt>
                <c:pt idx="62">
                  <c:v>516646</c:v>
                </c:pt>
                <c:pt idx="63">
                  <c:v>516646</c:v>
                </c:pt>
                <c:pt idx="64">
                  <c:v>512775</c:v>
                </c:pt>
                <c:pt idx="65">
                  <c:v>512775</c:v>
                </c:pt>
                <c:pt idx="66">
                  <c:v>512775</c:v>
                </c:pt>
                <c:pt idx="67">
                  <c:v>512775</c:v>
                </c:pt>
                <c:pt idx="68">
                  <c:v>512775</c:v>
                </c:pt>
                <c:pt idx="69">
                  <c:v>512775</c:v>
                </c:pt>
                <c:pt idx="70">
                  <c:v>512775</c:v>
                </c:pt>
                <c:pt idx="71">
                  <c:v>512775</c:v>
                </c:pt>
                <c:pt idx="72">
                  <c:v>505143</c:v>
                </c:pt>
                <c:pt idx="73">
                  <c:v>505143</c:v>
                </c:pt>
                <c:pt idx="74">
                  <c:v>505143</c:v>
                </c:pt>
                <c:pt idx="75">
                  <c:v>505143</c:v>
                </c:pt>
                <c:pt idx="76">
                  <c:v>505143</c:v>
                </c:pt>
                <c:pt idx="77">
                  <c:v>505143</c:v>
                </c:pt>
                <c:pt idx="78">
                  <c:v>505143</c:v>
                </c:pt>
                <c:pt idx="79">
                  <c:v>505143</c:v>
                </c:pt>
                <c:pt idx="80">
                  <c:v>502197</c:v>
                </c:pt>
                <c:pt idx="81">
                  <c:v>502197</c:v>
                </c:pt>
                <c:pt idx="82">
                  <c:v>502197</c:v>
                </c:pt>
                <c:pt idx="83">
                  <c:v>502197</c:v>
                </c:pt>
                <c:pt idx="84">
                  <c:v>502197</c:v>
                </c:pt>
                <c:pt idx="85">
                  <c:v>502197</c:v>
                </c:pt>
                <c:pt idx="86">
                  <c:v>502197</c:v>
                </c:pt>
                <c:pt idx="87">
                  <c:v>502197</c:v>
                </c:pt>
              </c:numCache>
            </c:numRef>
          </c:xVal>
          <c:yVal>
            <c:numRef>
              <c:f>[1]Cardinals!$C$2:$C$110</c:f>
              <c:numCache>
                <c:formatCode>General</c:formatCode>
                <c:ptCount val="10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EDF-A409-15F7670A8D96}"/>
            </c:ext>
          </c:extLst>
        </c:ser>
        <c:ser>
          <c:idx val="1"/>
          <c:order val="1"/>
          <c:tx>
            <c:v>Predicted year</c:v>
          </c:tx>
          <c:spPr>
            <a:ln w="19050">
              <a:noFill/>
            </a:ln>
          </c:spPr>
          <c:xVal>
            <c:numRef>
              <c:f>[1]Cardinals!$E$2:$E$110</c:f>
              <c:numCache>
                <c:formatCode>General</c:formatCode>
                <c:ptCount val="109"/>
                <c:pt idx="0">
                  <c:v>387475</c:v>
                </c:pt>
                <c:pt idx="1">
                  <c:v>387475</c:v>
                </c:pt>
                <c:pt idx="2">
                  <c:v>387475</c:v>
                </c:pt>
                <c:pt idx="3">
                  <c:v>387475</c:v>
                </c:pt>
                <c:pt idx="4">
                  <c:v>387475</c:v>
                </c:pt>
                <c:pt idx="5">
                  <c:v>387475</c:v>
                </c:pt>
                <c:pt idx="6">
                  <c:v>387475</c:v>
                </c:pt>
                <c:pt idx="7">
                  <c:v>387475</c:v>
                </c:pt>
                <c:pt idx="8">
                  <c:v>307315</c:v>
                </c:pt>
                <c:pt idx="9">
                  <c:v>307315</c:v>
                </c:pt>
                <c:pt idx="10">
                  <c:v>307315</c:v>
                </c:pt>
                <c:pt idx="11">
                  <c:v>307315</c:v>
                </c:pt>
                <c:pt idx="12">
                  <c:v>307315</c:v>
                </c:pt>
                <c:pt idx="13">
                  <c:v>307315</c:v>
                </c:pt>
                <c:pt idx="14">
                  <c:v>307315</c:v>
                </c:pt>
                <c:pt idx="15">
                  <c:v>307315</c:v>
                </c:pt>
                <c:pt idx="16">
                  <c:v>327272</c:v>
                </c:pt>
                <c:pt idx="17">
                  <c:v>327272</c:v>
                </c:pt>
                <c:pt idx="18">
                  <c:v>327272</c:v>
                </c:pt>
                <c:pt idx="19">
                  <c:v>327272</c:v>
                </c:pt>
                <c:pt idx="20">
                  <c:v>327272</c:v>
                </c:pt>
                <c:pt idx="21">
                  <c:v>327272</c:v>
                </c:pt>
                <c:pt idx="22">
                  <c:v>327272</c:v>
                </c:pt>
                <c:pt idx="23">
                  <c:v>327272</c:v>
                </c:pt>
                <c:pt idx="24">
                  <c:v>288499</c:v>
                </c:pt>
                <c:pt idx="25">
                  <c:v>288499</c:v>
                </c:pt>
                <c:pt idx="26">
                  <c:v>288499</c:v>
                </c:pt>
                <c:pt idx="27">
                  <c:v>288499</c:v>
                </c:pt>
                <c:pt idx="28">
                  <c:v>288499</c:v>
                </c:pt>
                <c:pt idx="29">
                  <c:v>288499</c:v>
                </c:pt>
                <c:pt idx="30">
                  <c:v>288499</c:v>
                </c:pt>
                <c:pt idx="31">
                  <c:v>288499</c:v>
                </c:pt>
                <c:pt idx="32">
                  <c:v>300267</c:v>
                </c:pt>
                <c:pt idx="33">
                  <c:v>300267</c:v>
                </c:pt>
                <c:pt idx="34">
                  <c:v>300267</c:v>
                </c:pt>
                <c:pt idx="35">
                  <c:v>300267</c:v>
                </c:pt>
                <c:pt idx="36">
                  <c:v>300267</c:v>
                </c:pt>
                <c:pt idx="37">
                  <c:v>300267</c:v>
                </c:pt>
                <c:pt idx="38">
                  <c:v>300267</c:v>
                </c:pt>
                <c:pt idx="39">
                  <c:v>300267</c:v>
                </c:pt>
                <c:pt idx="40">
                  <c:v>401035</c:v>
                </c:pt>
                <c:pt idx="41">
                  <c:v>401035</c:v>
                </c:pt>
                <c:pt idx="42">
                  <c:v>401035</c:v>
                </c:pt>
                <c:pt idx="43">
                  <c:v>401035</c:v>
                </c:pt>
                <c:pt idx="44">
                  <c:v>401035</c:v>
                </c:pt>
                <c:pt idx="45">
                  <c:v>401035</c:v>
                </c:pt>
                <c:pt idx="46">
                  <c:v>401035</c:v>
                </c:pt>
                <c:pt idx="47">
                  <c:v>401035</c:v>
                </c:pt>
                <c:pt idx="48">
                  <c:v>508829</c:v>
                </c:pt>
                <c:pt idx="49">
                  <c:v>508829</c:v>
                </c:pt>
                <c:pt idx="50">
                  <c:v>508829</c:v>
                </c:pt>
                <c:pt idx="51">
                  <c:v>508829</c:v>
                </c:pt>
                <c:pt idx="52">
                  <c:v>508829</c:v>
                </c:pt>
                <c:pt idx="53">
                  <c:v>508829</c:v>
                </c:pt>
                <c:pt idx="54">
                  <c:v>508829</c:v>
                </c:pt>
                <c:pt idx="55">
                  <c:v>508829</c:v>
                </c:pt>
                <c:pt idx="56">
                  <c:v>516646</c:v>
                </c:pt>
                <c:pt idx="57">
                  <c:v>516646</c:v>
                </c:pt>
                <c:pt idx="58">
                  <c:v>516646</c:v>
                </c:pt>
                <c:pt idx="59">
                  <c:v>516646</c:v>
                </c:pt>
                <c:pt idx="60">
                  <c:v>516646</c:v>
                </c:pt>
                <c:pt idx="61">
                  <c:v>516646</c:v>
                </c:pt>
                <c:pt idx="62">
                  <c:v>516646</c:v>
                </c:pt>
                <c:pt idx="63">
                  <c:v>516646</c:v>
                </c:pt>
                <c:pt idx="64">
                  <c:v>512775</c:v>
                </c:pt>
                <c:pt idx="65">
                  <c:v>512775</c:v>
                </c:pt>
                <c:pt idx="66">
                  <c:v>512775</c:v>
                </c:pt>
                <c:pt idx="67">
                  <c:v>512775</c:v>
                </c:pt>
                <c:pt idx="68">
                  <c:v>512775</c:v>
                </c:pt>
                <c:pt idx="69">
                  <c:v>512775</c:v>
                </c:pt>
                <c:pt idx="70">
                  <c:v>512775</c:v>
                </c:pt>
                <c:pt idx="71">
                  <c:v>512775</c:v>
                </c:pt>
                <c:pt idx="72">
                  <c:v>505143</c:v>
                </c:pt>
                <c:pt idx="73">
                  <c:v>505143</c:v>
                </c:pt>
                <c:pt idx="74">
                  <c:v>505143</c:v>
                </c:pt>
                <c:pt idx="75">
                  <c:v>505143</c:v>
                </c:pt>
                <c:pt idx="76">
                  <c:v>505143</c:v>
                </c:pt>
                <c:pt idx="77">
                  <c:v>505143</c:v>
                </c:pt>
                <c:pt idx="78">
                  <c:v>505143</c:v>
                </c:pt>
                <c:pt idx="79">
                  <c:v>505143</c:v>
                </c:pt>
                <c:pt idx="80">
                  <c:v>502197</c:v>
                </c:pt>
                <c:pt idx="81">
                  <c:v>502197</c:v>
                </c:pt>
                <c:pt idx="82">
                  <c:v>502197</c:v>
                </c:pt>
                <c:pt idx="83">
                  <c:v>502197</c:v>
                </c:pt>
                <c:pt idx="84">
                  <c:v>502197</c:v>
                </c:pt>
                <c:pt idx="85">
                  <c:v>502197</c:v>
                </c:pt>
                <c:pt idx="86">
                  <c:v>502197</c:v>
                </c:pt>
                <c:pt idx="87">
                  <c:v>502197</c:v>
                </c:pt>
              </c:numCache>
            </c:numRef>
          </c:xVal>
          <c:yVal>
            <c:numRef>
              <c:f>[1]Cardinals!$O$56:$O$241</c:f>
              <c:numCache>
                <c:formatCode>General</c:formatCode>
                <c:ptCount val="186"/>
                <c:pt idx="0">
                  <c:v>2004.2501549169519</c:v>
                </c:pt>
                <c:pt idx="1">
                  <c:v>2004.2501549169519</c:v>
                </c:pt>
                <c:pt idx="2">
                  <c:v>2004.2501549169519</c:v>
                </c:pt>
                <c:pt idx="3">
                  <c:v>2004.2501549169519</c:v>
                </c:pt>
                <c:pt idx="4">
                  <c:v>2004.2501549169519</c:v>
                </c:pt>
                <c:pt idx="5">
                  <c:v>2004.2501549169519</c:v>
                </c:pt>
                <c:pt idx="6">
                  <c:v>2004.2501549169519</c:v>
                </c:pt>
                <c:pt idx="7">
                  <c:v>2004.2501549169519</c:v>
                </c:pt>
                <c:pt idx="8">
                  <c:v>2004.2501549169519</c:v>
                </c:pt>
                <c:pt idx="9">
                  <c:v>2004.2501549169519</c:v>
                </c:pt>
                <c:pt idx="10">
                  <c:v>2004.2501549169519</c:v>
                </c:pt>
                <c:pt idx="11">
                  <c:v>2004.2501549169519</c:v>
                </c:pt>
                <c:pt idx="12">
                  <c:v>2004.2501549169519</c:v>
                </c:pt>
                <c:pt idx="13">
                  <c:v>2004.2501549169519</c:v>
                </c:pt>
                <c:pt idx="14">
                  <c:v>2004.2501549169519</c:v>
                </c:pt>
                <c:pt idx="15">
                  <c:v>2004.2501549169519</c:v>
                </c:pt>
                <c:pt idx="16">
                  <c:v>2004.2501549169519</c:v>
                </c:pt>
                <c:pt idx="17">
                  <c:v>2002.052179440361</c:v>
                </c:pt>
                <c:pt idx="18">
                  <c:v>2002.052179440361</c:v>
                </c:pt>
                <c:pt idx="19">
                  <c:v>2002.052179440361</c:v>
                </c:pt>
                <c:pt idx="20">
                  <c:v>2002.052179440361</c:v>
                </c:pt>
                <c:pt idx="21">
                  <c:v>2002.052179440361</c:v>
                </c:pt>
                <c:pt idx="22">
                  <c:v>2002.052179440361</c:v>
                </c:pt>
                <c:pt idx="23">
                  <c:v>2002.052179440361</c:v>
                </c:pt>
                <c:pt idx="24">
                  <c:v>2002.052179440361</c:v>
                </c:pt>
                <c:pt idx="25">
                  <c:v>2002.052179440361</c:v>
                </c:pt>
                <c:pt idx="26">
                  <c:v>2002.052179440361</c:v>
                </c:pt>
                <c:pt idx="27">
                  <c:v>2002.052179440361</c:v>
                </c:pt>
                <c:pt idx="28">
                  <c:v>2002.052179440361</c:v>
                </c:pt>
                <c:pt idx="29">
                  <c:v>2002.052179440361</c:v>
                </c:pt>
                <c:pt idx="30">
                  <c:v>2002.052179440361</c:v>
                </c:pt>
                <c:pt idx="31">
                  <c:v>2002.052179440361</c:v>
                </c:pt>
                <c:pt idx="32">
                  <c:v>2002.052179440361</c:v>
                </c:pt>
                <c:pt idx="33">
                  <c:v>2002.052179440361</c:v>
                </c:pt>
                <c:pt idx="34">
                  <c:v>2002.5993974616474</c:v>
                </c:pt>
                <c:pt idx="35">
                  <c:v>2002.5993974616474</c:v>
                </c:pt>
                <c:pt idx="36">
                  <c:v>2002.5993974616474</c:v>
                </c:pt>
                <c:pt idx="37">
                  <c:v>2002.5993974616474</c:v>
                </c:pt>
                <c:pt idx="38">
                  <c:v>2002.5993974616474</c:v>
                </c:pt>
                <c:pt idx="39">
                  <c:v>2002.5993974616474</c:v>
                </c:pt>
                <c:pt idx="40">
                  <c:v>2002.5993974616474</c:v>
                </c:pt>
                <c:pt idx="41">
                  <c:v>2002.5993974616474</c:v>
                </c:pt>
                <c:pt idx="42">
                  <c:v>2002.5993974616474</c:v>
                </c:pt>
                <c:pt idx="43">
                  <c:v>2002.5993974616474</c:v>
                </c:pt>
                <c:pt idx="44">
                  <c:v>2002.5993974616474</c:v>
                </c:pt>
                <c:pt idx="45">
                  <c:v>2002.5993974616474</c:v>
                </c:pt>
                <c:pt idx="46">
                  <c:v>2002.5993974616474</c:v>
                </c:pt>
                <c:pt idx="47">
                  <c:v>2002.5993974616474</c:v>
                </c:pt>
                <c:pt idx="48">
                  <c:v>2002.5993974616474</c:v>
                </c:pt>
                <c:pt idx="49">
                  <c:v>2002.5993974616474</c:v>
                </c:pt>
                <c:pt idx="50">
                  <c:v>2002.5993974616474</c:v>
                </c:pt>
                <c:pt idx="51">
                  <c:v>2001.5362474722031</c:v>
                </c:pt>
                <c:pt idx="52">
                  <c:v>2001.5362474722031</c:v>
                </c:pt>
                <c:pt idx="53">
                  <c:v>2001.5362474722031</c:v>
                </c:pt>
                <c:pt idx="54">
                  <c:v>2001.5362474722031</c:v>
                </c:pt>
                <c:pt idx="55">
                  <c:v>2001.5362474722031</c:v>
                </c:pt>
                <c:pt idx="56">
                  <c:v>2001.5362474722031</c:v>
                </c:pt>
                <c:pt idx="57">
                  <c:v>2001.5362474722031</c:v>
                </c:pt>
                <c:pt idx="58">
                  <c:v>2001.5362474722031</c:v>
                </c:pt>
                <c:pt idx="59">
                  <c:v>2001.5362474722031</c:v>
                </c:pt>
                <c:pt idx="60">
                  <c:v>2001.5362474722031</c:v>
                </c:pt>
                <c:pt idx="61">
                  <c:v>2001.5362474722031</c:v>
                </c:pt>
                <c:pt idx="62">
                  <c:v>2001.5362474722031</c:v>
                </c:pt>
                <c:pt idx="63">
                  <c:v>2001.5362474722031</c:v>
                </c:pt>
                <c:pt idx="64">
                  <c:v>2001.5362474722031</c:v>
                </c:pt>
                <c:pt idx="65">
                  <c:v>2001.5362474722031</c:v>
                </c:pt>
                <c:pt idx="66">
                  <c:v>2001.5362474722031</c:v>
                </c:pt>
                <c:pt idx="67">
                  <c:v>2001.5362474722031</c:v>
                </c:pt>
                <c:pt idx="68">
                  <c:v>2001.8589243111317</c:v>
                </c:pt>
                <c:pt idx="69">
                  <c:v>2001.8589243111317</c:v>
                </c:pt>
                <c:pt idx="70">
                  <c:v>2001.8589243111317</c:v>
                </c:pt>
                <c:pt idx="71">
                  <c:v>2001.8589243111317</c:v>
                </c:pt>
                <c:pt idx="72">
                  <c:v>2001.8589243111317</c:v>
                </c:pt>
                <c:pt idx="73">
                  <c:v>2001.8589243111317</c:v>
                </c:pt>
                <c:pt idx="74">
                  <c:v>2001.8589243111317</c:v>
                </c:pt>
                <c:pt idx="75">
                  <c:v>2001.8589243111317</c:v>
                </c:pt>
                <c:pt idx="76">
                  <c:v>2001.8589243111317</c:v>
                </c:pt>
                <c:pt idx="77">
                  <c:v>2001.8589243111317</c:v>
                </c:pt>
                <c:pt idx="78">
                  <c:v>2001.8589243111317</c:v>
                </c:pt>
                <c:pt idx="79">
                  <c:v>2001.8589243111317</c:v>
                </c:pt>
                <c:pt idx="80">
                  <c:v>2001.8589243111317</c:v>
                </c:pt>
                <c:pt idx="81">
                  <c:v>2001.8589243111317</c:v>
                </c:pt>
                <c:pt idx="82">
                  <c:v>2001.8589243111317</c:v>
                </c:pt>
                <c:pt idx="83">
                  <c:v>2001.8589243111317</c:v>
                </c:pt>
                <c:pt idx="84">
                  <c:v>2001.8589243111317</c:v>
                </c:pt>
                <c:pt idx="85">
                  <c:v>2004.6219681338005</c:v>
                </c:pt>
                <c:pt idx="86">
                  <c:v>2004.6219681338005</c:v>
                </c:pt>
                <c:pt idx="87">
                  <c:v>2004.6219681338005</c:v>
                </c:pt>
                <c:pt idx="88">
                  <c:v>2004.6219681338005</c:v>
                </c:pt>
                <c:pt idx="89">
                  <c:v>2004.6219681338005</c:v>
                </c:pt>
                <c:pt idx="90">
                  <c:v>2004.6219681338005</c:v>
                </c:pt>
                <c:pt idx="91">
                  <c:v>2004.6219681338005</c:v>
                </c:pt>
                <c:pt idx="92">
                  <c:v>2004.6219681338005</c:v>
                </c:pt>
                <c:pt idx="93">
                  <c:v>2004.6219681338005</c:v>
                </c:pt>
                <c:pt idx="94">
                  <c:v>2004.6219681338005</c:v>
                </c:pt>
                <c:pt idx="95">
                  <c:v>2004.6219681338005</c:v>
                </c:pt>
                <c:pt idx="96">
                  <c:v>2004.6219681338005</c:v>
                </c:pt>
                <c:pt idx="97">
                  <c:v>2004.6219681338005</c:v>
                </c:pt>
                <c:pt idx="98">
                  <c:v>2004.6219681338005</c:v>
                </c:pt>
                <c:pt idx="99">
                  <c:v>2004.6219681338005</c:v>
                </c:pt>
                <c:pt idx="100">
                  <c:v>2004.6219681338005</c:v>
                </c:pt>
                <c:pt idx="101">
                  <c:v>2004.6219681338005</c:v>
                </c:pt>
                <c:pt idx="102">
                  <c:v>2007.5776638489158</c:v>
                </c:pt>
                <c:pt idx="103">
                  <c:v>2007.5776638489158</c:v>
                </c:pt>
                <c:pt idx="104">
                  <c:v>2007.5776638489158</c:v>
                </c:pt>
                <c:pt idx="105">
                  <c:v>2007.5776638489158</c:v>
                </c:pt>
                <c:pt idx="106">
                  <c:v>2007.5776638489158</c:v>
                </c:pt>
                <c:pt idx="107">
                  <c:v>2007.5776638489158</c:v>
                </c:pt>
                <c:pt idx="108">
                  <c:v>2007.5776638489158</c:v>
                </c:pt>
                <c:pt idx="109">
                  <c:v>2007.5776638489158</c:v>
                </c:pt>
                <c:pt idx="110">
                  <c:v>2007.5776638489158</c:v>
                </c:pt>
                <c:pt idx="111">
                  <c:v>2007.5776638489158</c:v>
                </c:pt>
                <c:pt idx="112">
                  <c:v>2007.5776638489158</c:v>
                </c:pt>
                <c:pt idx="113">
                  <c:v>2007.5776638489158</c:v>
                </c:pt>
                <c:pt idx="114">
                  <c:v>2007.5776638489158</c:v>
                </c:pt>
                <c:pt idx="115">
                  <c:v>2007.5776638489158</c:v>
                </c:pt>
                <c:pt idx="116">
                  <c:v>2007.5776638489158</c:v>
                </c:pt>
                <c:pt idx="117">
                  <c:v>2007.5776638489158</c:v>
                </c:pt>
                <c:pt idx="118">
                  <c:v>2007.5776638489158</c:v>
                </c:pt>
                <c:pt idx="119">
                  <c:v>2007.7920048456788</c:v>
                </c:pt>
                <c:pt idx="120">
                  <c:v>2007.7920048456788</c:v>
                </c:pt>
                <c:pt idx="121">
                  <c:v>2007.7920048456788</c:v>
                </c:pt>
                <c:pt idx="122">
                  <c:v>2007.7920048456788</c:v>
                </c:pt>
                <c:pt idx="123">
                  <c:v>2007.7920048456788</c:v>
                </c:pt>
                <c:pt idx="124">
                  <c:v>2007.7920048456788</c:v>
                </c:pt>
                <c:pt idx="125">
                  <c:v>2007.7920048456788</c:v>
                </c:pt>
                <c:pt idx="126">
                  <c:v>2007.7920048456788</c:v>
                </c:pt>
                <c:pt idx="127">
                  <c:v>2007.7920048456788</c:v>
                </c:pt>
                <c:pt idx="128">
                  <c:v>2007.7920048456788</c:v>
                </c:pt>
                <c:pt idx="129">
                  <c:v>2007.7920048456788</c:v>
                </c:pt>
                <c:pt idx="130">
                  <c:v>2007.7920048456788</c:v>
                </c:pt>
                <c:pt idx="131">
                  <c:v>2007.7920048456788</c:v>
                </c:pt>
                <c:pt idx="132">
                  <c:v>2007.7920048456788</c:v>
                </c:pt>
                <c:pt idx="133">
                  <c:v>2007.7920048456788</c:v>
                </c:pt>
                <c:pt idx="134">
                  <c:v>2007.7920048456788</c:v>
                </c:pt>
                <c:pt idx="135">
                  <c:v>2007.7920048456788</c:v>
                </c:pt>
                <c:pt idx="136">
                  <c:v>2007.6858625918128</c:v>
                </c:pt>
                <c:pt idx="137">
                  <c:v>2007.6858625918128</c:v>
                </c:pt>
                <c:pt idx="138">
                  <c:v>2007.6858625918128</c:v>
                </c:pt>
                <c:pt idx="139">
                  <c:v>2007.6858625918128</c:v>
                </c:pt>
                <c:pt idx="140">
                  <c:v>2007.6858625918128</c:v>
                </c:pt>
                <c:pt idx="141">
                  <c:v>2007.6858625918128</c:v>
                </c:pt>
                <c:pt idx="142">
                  <c:v>2007.6858625918128</c:v>
                </c:pt>
                <c:pt idx="143">
                  <c:v>2007.6858625918128</c:v>
                </c:pt>
                <c:pt idx="144">
                  <c:v>2007.6858625918128</c:v>
                </c:pt>
                <c:pt idx="145">
                  <c:v>2007.6858625918128</c:v>
                </c:pt>
                <c:pt idx="146">
                  <c:v>2007.6858625918128</c:v>
                </c:pt>
                <c:pt idx="147">
                  <c:v>2007.6858625918128</c:v>
                </c:pt>
                <c:pt idx="148">
                  <c:v>2007.6858625918128</c:v>
                </c:pt>
                <c:pt idx="149">
                  <c:v>2007.6858625918128</c:v>
                </c:pt>
                <c:pt idx="150">
                  <c:v>2007.6858625918128</c:v>
                </c:pt>
                <c:pt idx="151">
                  <c:v>2007.6858625918128</c:v>
                </c:pt>
                <c:pt idx="152">
                  <c:v>2007.6858625918128</c:v>
                </c:pt>
                <c:pt idx="153">
                  <c:v>2007.4765942679937</c:v>
                </c:pt>
                <c:pt idx="154">
                  <c:v>2007.4765942679937</c:v>
                </c:pt>
                <c:pt idx="155">
                  <c:v>2007.4765942679937</c:v>
                </c:pt>
                <c:pt idx="156">
                  <c:v>2007.4765942679937</c:v>
                </c:pt>
                <c:pt idx="157">
                  <c:v>2007.4765942679937</c:v>
                </c:pt>
                <c:pt idx="158">
                  <c:v>2007.4765942679937</c:v>
                </c:pt>
                <c:pt idx="159">
                  <c:v>2007.4765942679937</c:v>
                </c:pt>
                <c:pt idx="160">
                  <c:v>2007.4765942679937</c:v>
                </c:pt>
                <c:pt idx="161">
                  <c:v>2007.4765942679937</c:v>
                </c:pt>
                <c:pt idx="162">
                  <c:v>2007.4765942679937</c:v>
                </c:pt>
                <c:pt idx="163">
                  <c:v>2007.4765942679937</c:v>
                </c:pt>
                <c:pt idx="164">
                  <c:v>2007.4765942679937</c:v>
                </c:pt>
                <c:pt idx="165">
                  <c:v>2007.4765942679937</c:v>
                </c:pt>
                <c:pt idx="166">
                  <c:v>2007.4765942679937</c:v>
                </c:pt>
                <c:pt idx="167">
                  <c:v>2007.4765942679937</c:v>
                </c:pt>
                <c:pt idx="168">
                  <c:v>2007.4765942679937</c:v>
                </c:pt>
                <c:pt idx="169">
                  <c:v>2007.4765942679937</c:v>
                </c:pt>
                <c:pt idx="170">
                  <c:v>2007.3958153788465</c:v>
                </c:pt>
                <c:pt idx="171">
                  <c:v>2007.3958153788465</c:v>
                </c:pt>
                <c:pt idx="172">
                  <c:v>2007.3958153788465</c:v>
                </c:pt>
                <c:pt idx="173">
                  <c:v>2007.3958153788465</c:v>
                </c:pt>
                <c:pt idx="174">
                  <c:v>2007.3958153788465</c:v>
                </c:pt>
                <c:pt idx="175">
                  <c:v>2007.3958153788465</c:v>
                </c:pt>
                <c:pt idx="176">
                  <c:v>2007.3958153788465</c:v>
                </c:pt>
                <c:pt idx="177">
                  <c:v>2007.3958153788465</c:v>
                </c:pt>
                <c:pt idx="178">
                  <c:v>2007.3958153788465</c:v>
                </c:pt>
                <c:pt idx="179">
                  <c:v>2007.3958153788465</c:v>
                </c:pt>
                <c:pt idx="180">
                  <c:v>2007.3958153788465</c:v>
                </c:pt>
                <c:pt idx="181">
                  <c:v>2007.3958153788465</c:v>
                </c:pt>
                <c:pt idx="182">
                  <c:v>2007.3958153788465</c:v>
                </c:pt>
                <c:pt idx="183">
                  <c:v>2007.3958153788465</c:v>
                </c:pt>
                <c:pt idx="184">
                  <c:v>2007.3958153788465</c:v>
                </c:pt>
                <c:pt idx="185">
                  <c:v>2007.3958153788465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EDF-A409-15F7670A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41264"/>
        <c:axId val="672592495"/>
      </c:scatterChart>
      <c:valAx>
        <c:axId val="208224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592495"/>
        <c:crosses val="autoZero"/>
        <c:crossBetween val="midCat"/>
      </c:valAx>
      <c:valAx>
        <c:axId val="672592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241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[1]Packers!$H$1</c:f>
              <c:strCache>
                <c:ptCount val="1"/>
                <c:pt idx="0">
                  <c:v>weekly 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[1]Packers!$G$2:$G$89</c:f>
              <c:numCache>
                <c:formatCode>General</c:formatCode>
                <c:ptCount val="8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13</c:v>
                </c:pt>
                <c:pt idx="22">
                  <c:v>14</c:v>
                </c:pt>
                <c:pt idx="23">
                  <c:v>16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10</c:v>
                </c:pt>
                <c:pt idx="29">
                  <c:v>12</c:v>
                </c:pt>
                <c:pt idx="30">
                  <c:v>14</c:v>
                </c:pt>
                <c:pt idx="31">
                  <c:v>17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7</c:v>
                </c:pt>
                <c:pt idx="36">
                  <c:v>10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16</c:v>
                </c:pt>
                <c:pt idx="47">
                  <c:v>17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8</c:v>
                </c:pt>
                <c:pt idx="52">
                  <c:v>11</c:v>
                </c:pt>
                <c:pt idx="53">
                  <c:v>13</c:v>
                </c:pt>
                <c:pt idx="54">
                  <c:v>15</c:v>
                </c:pt>
                <c:pt idx="55">
                  <c:v>16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17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7</c:v>
                </c:pt>
                <c:pt idx="68">
                  <c:v>11</c:v>
                </c:pt>
                <c:pt idx="69">
                  <c:v>13</c:v>
                </c:pt>
                <c:pt idx="70">
                  <c:v>14</c:v>
                </c:pt>
                <c:pt idx="71">
                  <c:v>17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  <c:pt idx="75">
                  <c:v>8</c:v>
                </c:pt>
                <c:pt idx="76">
                  <c:v>10</c:v>
                </c:pt>
                <c:pt idx="77">
                  <c:v>11</c:v>
                </c:pt>
                <c:pt idx="78">
                  <c:v>13</c:v>
                </c:pt>
                <c:pt idx="79">
                  <c:v>16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7</c:v>
                </c:pt>
                <c:pt idx="84">
                  <c:v>9</c:v>
                </c:pt>
                <c:pt idx="85">
                  <c:v>13</c:v>
                </c:pt>
                <c:pt idx="86">
                  <c:v>16</c:v>
                </c:pt>
                <c:pt idx="87">
                  <c:v>17</c:v>
                </c:pt>
              </c:numCache>
            </c:numRef>
          </c:xVal>
          <c:yVal>
            <c:numRef>
              <c:f>[1]Packers!$H$2:$H$89</c:f>
              <c:numCache>
                <c:formatCode>General</c:formatCode>
                <c:ptCount val="88"/>
                <c:pt idx="0">
                  <c:v>59870</c:v>
                </c:pt>
                <c:pt idx="1">
                  <c:v>59869</c:v>
                </c:pt>
                <c:pt idx="2">
                  <c:v>59869</c:v>
                </c:pt>
                <c:pt idx="3">
                  <c:v>59870</c:v>
                </c:pt>
                <c:pt idx="4">
                  <c:v>59854</c:v>
                </c:pt>
                <c:pt idx="5">
                  <c:v>59869</c:v>
                </c:pt>
                <c:pt idx="6">
                  <c:v>59854</c:v>
                </c:pt>
                <c:pt idx="7">
                  <c:v>59692</c:v>
                </c:pt>
                <c:pt idx="8">
                  <c:v>59523</c:v>
                </c:pt>
                <c:pt idx="9">
                  <c:v>59771</c:v>
                </c:pt>
                <c:pt idx="10">
                  <c:v>59866</c:v>
                </c:pt>
                <c:pt idx="11">
                  <c:v>59861</c:v>
                </c:pt>
                <c:pt idx="12">
                  <c:v>59849</c:v>
                </c:pt>
                <c:pt idx="13">
                  <c:v>59869</c:v>
                </c:pt>
                <c:pt idx="14">
                  <c:v>59824</c:v>
                </c:pt>
                <c:pt idx="15">
                  <c:v>59870</c:v>
                </c:pt>
                <c:pt idx="16">
                  <c:v>63127</c:v>
                </c:pt>
                <c:pt idx="17">
                  <c:v>63329</c:v>
                </c:pt>
                <c:pt idx="18">
                  <c:v>63363</c:v>
                </c:pt>
                <c:pt idx="19">
                  <c:v>63284</c:v>
                </c:pt>
                <c:pt idx="20">
                  <c:v>63313</c:v>
                </c:pt>
                <c:pt idx="21">
                  <c:v>64196</c:v>
                </c:pt>
                <c:pt idx="22">
                  <c:v>64070</c:v>
                </c:pt>
                <c:pt idx="23">
                  <c:v>64106</c:v>
                </c:pt>
                <c:pt idx="24">
                  <c:v>70505</c:v>
                </c:pt>
                <c:pt idx="25">
                  <c:v>70244</c:v>
                </c:pt>
                <c:pt idx="26">
                  <c:v>70365</c:v>
                </c:pt>
                <c:pt idx="27">
                  <c:v>70407</c:v>
                </c:pt>
                <c:pt idx="28">
                  <c:v>70291</c:v>
                </c:pt>
                <c:pt idx="29">
                  <c:v>70250</c:v>
                </c:pt>
                <c:pt idx="30">
                  <c:v>70458</c:v>
                </c:pt>
                <c:pt idx="31">
                  <c:v>70299</c:v>
                </c:pt>
                <c:pt idx="32">
                  <c:v>70688</c:v>
                </c:pt>
                <c:pt idx="33">
                  <c:v>70623</c:v>
                </c:pt>
                <c:pt idx="34">
                  <c:v>70420</c:v>
                </c:pt>
                <c:pt idx="35">
                  <c:v>70679</c:v>
                </c:pt>
                <c:pt idx="36">
                  <c:v>70671</c:v>
                </c:pt>
                <c:pt idx="37">
                  <c:v>70385</c:v>
                </c:pt>
                <c:pt idx="38">
                  <c:v>70497</c:v>
                </c:pt>
                <c:pt idx="39">
                  <c:v>70437</c:v>
                </c:pt>
                <c:pt idx="40">
                  <c:v>70400</c:v>
                </c:pt>
                <c:pt idx="41">
                  <c:v>70518</c:v>
                </c:pt>
                <c:pt idx="42">
                  <c:v>70580</c:v>
                </c:pt>
                <c:pt idx="43">
                  <c:v>70607</c:v>
                </c:pt>
                <c:pt idx="44">
                  <c:v>70610</c:v>
                </c:pt>
                <c:pt idx="45">
                  <c:v>70019</c:v>
                </c:pt>
                <c:pt idx="46">
                  <c:v>69757</c:v>
                </c:pt>
                <c:pt idx="47">
                  <c:v>69928</c:v>
                </c:pt>
                <c:pt idx="48">
                  <c:v>70918</c:v>
                </c:pt>
                <c:pt idx="49">
                  <c:v>70602</c:v>
                </c:pt>
                <c:pt idx="50">
                  <c:v>70804</c:v>
                </c:pt>
                <c:pt idx="51">
                  <c:v>70809</c:v>
                </c:pt>
                <c:pt idx="52">
                  <c:v>70753</c:v>
                </c:pt>
                <c:pt idx="53">
                  <c:v>70527</c:v>
                </c:pt>
                <c:pt idx="54">
                  <c:v>70472</c:v>
                </c:pt>
                <c:pt idx="55">
                  <c:v>70864</c:v>
                </c:pt>
                <c:pt idx="56">
                  <c:v>70598</c:v>
                </c:pt>
                <c:pt idx="57">
                  <c:v>70733</c:v>
                </c:pt>
                <c:pt idx="58">
                  <c:v>70904</c:v>
                </c:pt>
                <c:pt idx="59">
                  <c:v>70761</c:v>
                </c:pt>
                <c:pt idx="60">
                  <c:v>70945</c:v>
                </c:pt>
                <c:pt idx="61">
                  <c:v>70805</c:v>
                </c:pt>
                <c:pt idx="62">
                  <c:v>70828</c:v>
                </c:pt>
                <c:pt idx="63">
                  <c:v>70869</c:v>
                </c:pt>
                <c:pt idx="64">
                  <c:v>71004</c:v>
                </c:pt>
                <c:pt idx="65">
                  <c:v>71113</c:v>
                </c:pt>
                <c:pt idx="66">
                  <c:v>70610</c:v>
                </c:pt>
                <c:pt idx="67">
                  <c:v>71010</c:v>
                </c:pt>
                <c:pt idx="68">
                  <c:v>71040</c:v>
                </c:pt>
                <c:pt idx="69">
                  <c:v>70297</c:v>
                </c:pt>
                <c:pt idx="70">
                  <c:v>70245</c:v>
                </c:pt>
                <c:pt idx="71">
                  <c:v>70141</c:v>
                </c:pt>
                <c:pt idx="72">
                  <c:v>70920</c:v>
                </c:pt>
                <c:pt idx="73">
                  <c:v>70678</c:v>
                </c:pt>
                <c:pt idx="74">
                  <c:v>70801</c:v>
                </c:pt>
                <c:pt idx="75">
                  <c:v>71213</c:v>
                </c:pt>
                <c:pt idx="76">
                  <c:v>70894</c:v>
                </c:pt>
                <c:pt idx="77">
                  <c:v>70445</c:v>
                </c:pt>
                <c:pt idx="78">
                  <c:v>70286</c:v>
                </c:pt>
                <c:pt idx="79">
                  <c:v>70429</c:v>
                </c:pt>
                <c:pt idx="80">
                  <c:v>70741</c:v>
                </c:pt>
                <c:pt idx="81">
                  <c:v>70729</c:v>
                </c:pt>
                <c:pt idx="82">
                  <c:v>70815</c:v>
                </c:pt>
                <c:pt idx="83">
                  <c:v>71107</c:v>
                </c:pt>
                <c:pt idx="84">
                  <c:v>70913</c:v>
                </c:pt>
                <c:pt idx="85">
                  <c:v>70575</c:v>
                </c:pt>
                <c:pt idx="86">
                  <c:v>70649</c:v>
                </c:pt>
                <c:pt idx="87">
                  <c:v>70833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D-428B-8ED7-91B1CAA1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80095"/>
        <c:axId val="2031995216"/>
      </c:scatterChart>
      <c:valAx>
        <c:axId val="2619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95216"/>
        <c:crosses val="autoZero"/>
        <c:crossBetween val="midCat"/>
      </c:valAx>
      <c:valAx>
        <c:axId val="2031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86206597624423"/>
          <c:y val="2.5512177042455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[1]Packers!$E$1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[1]Packers!$C$2:$C$89</c:f>
              <c:numCache>
                <c:formatCode>General</c:formatCode>
                <c:ptCount val="88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</c:numCache>
            </c:numRef>
          </c:cat>
          <c:val>
            <c:numRef>
              <c:f>[1]Packers!$E$2:$E$89</c:f>
              <c:numCache>
                <c:formatCode>General</c:formatCode>
                <c:ptCount val="88"/>
                <c:pt idx="0">
                  <c:v>478747</c:v>
                </c:pt>
                <c:pt idx="1">
                  <c:v>478747</c:v>
                </c:pt>
                <c:pt idx="2">
                  <c:v>478747</c:v>
                </c:pt>
                <c:pt idx="3">
                  <c:v>478747</c:v>
                </c:pt>
                <c:pt idx="4">
                  <c:v>478747</c:v>
                </c:pt>
                <c:pt idx="5">
                  <c:v>478747</c:v>
                </c:pt>
                <c:pt idx="6">
                  <c:v>478747</c:v>
                </c:pt>
                <c:pt idx="7">
                  <c:v>478747</c:v>
                </c:pt>
                <c:pt idx="8">
                  <c:v>478433</c:v>
                </c:pt>
                <c:pt idx="9">
                  <c:v>478433</c:v>
                </c:pt>
                <c:pt idx="10">
                  <c:v>478433</c:v>
                </c:pt>
                <c:pt idx="11">
                  <c:v>478433</c:v>
                </c:pt>
                <c:pt idx="12">
                  <c:v>478433</c:v>
                </c:pt>
                <c:pt idx="13">
                  <c:v>478433</c:v>
                </c:pt>
                <c:pt idx="14">
                  <c:v>478433</c:v>
                </c:pt>
                <c:pt idx="15">
                  <c:v>478433</c:v>
                </c:pt>
                <c:pt idx="16">
                  <c:v>508788</c:v>
                </c:pt>
                <c:pt idx="17">
                  <c:v>508788</c:v>
                </c:pt>
                <c:pt idx="18">
                  <c:v>508788</c:v>
                </c:pt>
                <c:pt idx="19">
                  <c:v>508788</c:v>
                </c:pt>
                <c:pt idx="20">
                  <c:v>508788</c:v>
                </c:pt>
                <c:pt idx="21">
                  <c:v>508788</c:v>
                </c:pt>
                <c:pt idx="22">
                  <c:v>508788</c:v>
                </c:pt>
                <c:pt idx="23">
                  <c:v>508788</c:v>
                </c:pt>
                <c:pt idx="24">
                  <c:v>562819</c:v>
                </c:pt>
                <c:pt idx="25">
                  <c:v>562819</c:v>
                </c:pt>
                <c:pt idx="26">
                  <c:v>562819</c:v>
                </c:pt>
                <c:pt idx="27">
                  <c:v>562819</c:v>
                </c:pt>
                <c:pt idx="28">
                  <c:v>562819</c:v>
                </c:pt>
                <c:pt idx="29">
                  <c:v>562819</c:v>
                </c:pt>
                <c:pt idx="30">
                  <c:v>562819</c:v>
                </c:pt>
                <c:pt idx="31">
                  <c:v>562819</c:v>
                </c:pt>
                <c:pt idx="32">
                  <c:v>564400</c:v>
                </c:pt>
                <c:pt idx="33">
                  <c:v>564400</c:v>
                </c:pt>
                <c:pt idx="34">
                  <c:v>564400</c:v>
                </c:pt>
                <c:pt idx="35">
                  <c:v>564400</c:v>
                </c:pt>
                <c:pt idx="36">
                  <c:v>564400</c:v>
                </c:pt>
                <c:pt idx="37">
                  <c:v>564400</c:v>
                </c:pt>
                <c:pt idx="38">
                  <c:v>564400</c:v>
                </c:pt>
                <c:pt idx="39">
                  <c:v>564400</c:v>
                </c:pt>
                <c:pt idx="40">
                  <c:v>562419</c:v>
                </c:pt>
                <c:pt idx="41">
                  <c:v>562419</c:v>
                </c:pt>
                <c:pt idx="42">
                  <c:v>562419</c:v>
                </c:pt>
                <c:pt idx="43">
                  <c:v>562419</c:v>
                </c:pt>
                <c:pt idx="44">
                  <c:v>562419</c:v>
                </c:pt>
                <c:pt idx="45">
                  <c:v>562419</c:v>
                </c:pt>
                <c:pt idx="46">
                  <c:v>562419</c:v>
                </c:pt>
                <c:pt idx="47">
                  <c:v>562419</c:v>
                </c:pt>
                <c:pt idx="48">
                  <c:v>565749</c:v>
                </c:pt>
                <c:pt idx="49">
                  <c:v>565749</c:v>
                </c:pt>
                <c:pt idx="50">
                  <c:v>565749</c:v>
                </c:pt>
                <c:pt idx="51">
                  <c:v>565749</c:v>
                </c:pt>
                <c:pt idx="52">
                  <c:v>565749</c:v>
                </c:pt>
                <c:pt idx="53">
                  <c:v>565749</c:v>
                </c:pt>
                <c:pt idx="54">
                  <c:v>565749</c:v>
                </c:pt>
                <c:pt idx="55">
                  <c:v>565749</c:v>
                </c:pt>
                <c:pt idx="56">
                  <c:v>566443</c:v>
                </c:pt>
                <c:pt idx="57">
                  <c:v>566443</c:v>
                </c:pt>
                <c:pt idx="58">
                  <c:v>566443</c:v>
                </c:pt>
                <c:pt idx="59">
                  <c:v>566443</c:v>
                </c:pt>
                <c:pt idx="60">
                  <c:v>566443</c:v>
                </c:pt>
                <c:pt idx="61">
                  <c:v>566443</c:v>
                </c:pt>
                <c:pt idx="62">
                  <c:v>566443</c:v>
                </c:pt>
                <c:pt idx="63">
                  <c:v>566443</c:v>
                </c:pt>
                <c:pt idx="64">
                  <c:v>565460</c:v>
                </c:pt>
                <c:pt idx="65">
                  <c:v>565460</c:v>
                </c:pt>
                <c:pt idx="66">
                  <c:v>565460</c:v>
                </c:pt>
                <c:pt idx="67">
                  <c:v>565460</c:v>
                </c:pt>
                <c:pt idx="68">
                  <c:v>565460</c:v>
                </c:pt>
                <c:pt idx="69">
                  <c:v>565460</c:v>
                </c:pt>
                <c:pt idx="70">
                  <c:v>565460</c:v>
                </c:pt>
                <c:pt idx="71">
                  <c:v>565460</c:v>
                </c:pt>
                <c:pt idx="72">
                  <c:v>565666</c:v>
                </c:pt>
                <c:pt idx="73">
                  <c:v>565666</c:v>
                </c:pt>
                <c:pt idx="74">
                  <c:v>565666</c:v>
                </c:pt>
                <c:pt idx="75">
                  <c:v>565666</c:v>
                </c:pt>
                <c:pt idx="76">
                  <c:v>565666</c:v>
                </c:pt>
                <c:pt idx="77">
                  <c:v>565666</c:v>
                </c:pt>
                <c:pt idx="78">
                  <c:v>565666</c:v>
                </c:pt>
                <c:pt idx="79">
                  <c:v>565666</c:v>
                </c:pt>
                <c:pt idx="80">
                  <c:v>566362</c:v>
                </c:pt>
                <c:pt idx="81">
                  <c:v>566362</c:v>
                </c:pt>
                <c:pt idx="82">
                  <c:v>566362</c:v>
                </c:pt>
                <c:pt idx="83">
                  <c:v>566362</c:v>
                </c:pt>
                <c:pt idx="84">
                  <c:v>566362</c:v>
                </c:pt>
                <c:pt idx="85">
                  <c:v>566362</c:v>
                </c:pt>
                <c:pt idx="86">
                  <c:v>566362</c:v>
                </c:pt>
                <c:pt idx="87">
                  <c:v>566362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4-450D-88E4-F643DD02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04959"/>
        <c:axId val="64762335"/>
      </c:lineChart>
      <c:catAx>
        <c:axId val="6888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2335"/>
        <c:crosses val="autoZero"/>
        <c:auto val="1"/>
        <c:lblAlgn val="ctr"/>
        <c:lblOffset val="100"/>
        <c:noMultiLvlLbl val="0"/>
      </c:catAx>
      <c:valAx>
        <c:axId val="647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0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[1]Patriots!$E$1</c:f>
              <c:strCache>
                <c:ptCount val="1"/>
                <c:pt idx="0">
                  <c:v>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[1]Patriots!$C$2:$C$90</c:f>
              <c:numCache>
                <c:formatCode>General</c:formatCode>
                <c:ptCount val="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2002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2005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2005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2009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</c:numCache>
            </c:numRef>
          </c:cat>
          <c:val>
            <c:numRef>
              <c:f>[1]Patriots!$E$2:$E$90</c:f>
              <c:numCache>
                <c:formatCode>General</c:formatCode>
                <c:ptCount val="89"/>
                <c:pt idx="0">
                  <c:v>482336</c:v>
                </c:pt>
                <c:pt idx="1">
                  <c:v>482336</c:v>
                </c:pt>
                <c:pt idx="2">
                  <c:v>482336</c:v>
                </c:pt>
                <c:pt idx="3">
                  <c:v>482336</c:v>
                </c:pt>
                <c:pt idx="4">
                  <c:v>482336</c:v>
                </c:pt>
                <c:pt idx="5">
                  <c:v>482336</c:v>
                </c:pt>
                <c:pt idx="6">
                  <c:v>482336</c:v>
                </c:pt>
                <c:pt idx="7">
                  <c:v>482336</c:v>
                </c:pt>
                <c:pt idx="8">
                  <c:v>482336</c:v>
                </c:pt>
                <c:pt idx="9">
                  <c:v>482336</c:v>
                </c:pt>
                <c:pt idx="10">
                  <c:v>482336</c:v>
                </c:pt>
                <c:pt idx="11">
                  <c:v>482336</c:v>
                </c:pt>
                <c:pt idx="12">
                  <c:v>482336</c:v>
                </c:pt>
                <c:pt idx="13">
                  <c:v>482336</c:v>
                </c:pt>
                <c:pt idx="14">
                  <c:v>482336</c:v>
                </c:pt>
                <c:pt idx="15">
                  <c:v>482336</c:v>
                </c:pt>
                <c:pt idx="16">
                  <c:v>547488</c:v>
                </c:pt>
                <c:pt idx="17">
                  <c:v>547488</c:v>
                </c:pt>
                <c:pt idx="18">
                  <c:v>547488</c:v>
                </c:pt>
                <c:pt idx="19">
                  <c:v>547488</c:v>
                </c:pt>
                <c:pt idx="20">
                  <c:v>547488</c:v>
                </c:pt>
                <c:pt idx="21">
                  <c:v>547488</c:v>
                </c:pt>
                <c:pt idx="22">
                  <c:v>547488</c:v>
                </c:pt>
                <c:pt idx="23">
                  <c:v>547488</c:v>
                </c:pt>
                <c:pt idx="24">
                  <c:v>547488</c:v>
                </c:pt>
                <c:pt idx="25">
                  <c:v>547488</c:v>
                </c:pt>
                <c:pt idx="26">
                  <c:v>547488</c:v>
                </c:pt>
                <c:pt idx="27">
                  <c:v>547488</c:v>
                </c:pt>
                <c:pt idx="28">
                  <c:v>547488</c:v>
                </c:pt>
                <c:pt idx="29">
                  <c:v>547488</c:v>
                </c:pt>
                <c:pt idx="30">
                  <c:v>547488</c:v>
                </c:pt>
                <c:pt idx="31">
                  <c:v>547488</c:v>
                </c:pt>
                <c:pt idx="32">
                  <c:v>547488</c:v>
                </c:pt>
                <c:pt idx="33">
                  <c:v>550048</c:v>
                </c:pt>
                <c:pt idx="34">
                  <c:v>550048</c:v>
                </c:pt>
                <c:pt idx="35">
                  <c:v>550048</c:v>
                </c:pt>
                <c:pt idx="36">
                  <c:v>550048</c:v>
                </c:pt>
                <c:pt idx="37">
                  <c:v>550048</c:v>
                </c:pt>
                <c:pt idx="38">
                  <c:v>550048</c:v>
                </c:pt>
                <c:pt idx="39">
                  <c:v>550048</c:v>
                </c:pt>
                <c:pt idx="40">
                  <c:v>550048</c:v>
                </c:pt>
                <c:pt idx="41">
                  <c:v>550048</c:v>
                </c:pt>
                <c:pt idx="42">
                  <c:v>550048</c:v>
                </c:pt>
                <c:pt idx="43">
                  <c:v>550048</c:v>
                </c:pt>
                <c:pt idx="44">
                  <c:v>550048</c:v>
                </c:pt>
                <c:pt idx="45">
                  <c:v>550048</c:v>
                </c:pt>
                <c:pt idx="46">
                  <c:v>550048</c:v>
                </c:pt>
                <c:pt idx="47">
                  <c:v>550048</c:v>
                </c:pt>
                <c:pt idx="48">
                  <c:v>550048</c:v>
                </c:pt>
                <c:pt idx="49">
                  <c:v>550048</c:v>
                </c:pt>
                <c:pt idx="50">
                  <c:v>550048</c:v>
                </c:pt>
                <c:pt idx="51">
                  <c:v>550048</c:v>
                </c:pt>
                <c:pt idx="52">
                  <c:v>550048</c:v>
                </c:pt>
                <c:pt idx="53">
                  <c:v>550048</c:v>
                </c:pt>
                <c:pt idx="54">
                  <c:v>550048</c:v>
                </c:pt>
                <c:pt idx="55">
                  <c:v>550048</c:v>
                </c:pt>
                <c:pt idx="56">
                  <c:v>550048</c:v>
                </c:pt>
                <c:pt idx="57">
                  <c:v>550048</c:v>
                </c:pt>
                <c:pt idx="58">
                  <c:v>550048</c:v>
                </c:pt>
                <c:pt idx="59">
                  <c:v>550048</c:v>
                </c:pt>
                <c:pt idx="60">
                  <c:v>550048</c:v>
                </c:pt>
                <c:pt idx="61">
                  <c:v>550048</c:v>
                </c:pt>
                <c:pt idx="62">
                  <c:v>550048</c:v>
                </c:pt>
                <c:pt idx="63">
                  <c:v>550048</c:v>
                </c:pt>
                <c:pt idx="64">
                  <c:v>550048</c:v>
                </c:pt>
                <c:pt idx="65">
                  <c:v>550048</c:v>
                </c:pt>
                <c:pt idx="66">
                  <c:v>550048</c:v>
                </c:pt>
                <c:pt idx="67">
                  <c:v>550048</c:v>
                </c:pt>
                <c:pt idx="68">
                  <c:v>550048</c:v>
                </c:pt>
                <c:pt idx="69">
                  <c:v>550048</c:v>
                </c:pt>
                <c:pt idx="70">
                  <c:v>550048</c:v>
                </c:pt>
                <c:pt idx="71">
                  <c:v>550048</c:v>
                </c:pt>
                <c:pt idx="72">
                  <c:v>550048</c:v>
                </c:pt>
                <c:pt idx="73">
                  <c:v>550048</c:v>
                </c:pt>
                <c:pt idx="74">
                  <c:v>550048</c:v>
                </c:pt>
                <c:pt idx="75">
                  <c:v>550048</c:v>
                </c:pt>
                <c:pt idx="76">
                  <c:v>550048</c:v>
                </c:pt>
                <c:pt idx="77">
                  <c:v>550048</c:v>
                </c:pt>
                <c:pt idx="78">
                  <c:v>550048</c:v>
                </c:pt>
                <c:pt idx="79">
                  <c:v>550048</c:v>
                </c:pt>
                <c:pt idx="80">
                  <c:v>550048</c:v>
                </c:pt>
                <c:pt idx="81">
                  <c:v>550048</c:v>
                </c:pt>
                <c:pt idx="82">
                  <c:v>550048</c:v>
                </c:pt>
                <c:pt idx="83">
                  <c:v>550048</c:v>
                </c:pt>
                <c:pt idx="84">
                  <c:v>550048</c:v>
                </c:pt>
                <c:pt idx="85">
                  <c:v>550048</c:v>
                </c:pt>
                <c:pt idx="86">
                  <c:v>550048</c:v>
                </c:pt>
                <c:pt idx="87">
                  <c:v>550048</c:v>
                </c:pt>
                <c:pt idx="88">
                  <c:v>550048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5-4971-8BB3-8E00C55E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53583"/>
        <c:axId val="681605663"/>
      </c:lineChart>
      <c:catAx>
        <c:axId val="11305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05663"/>
        <c:crosses val="autoZero"/>
        <c:auto val="1"/>
        <c:lblAlgn val="ctr"/>
        <c:lblOffset val="100"/>
        <c:noMultiLvlLbl val="0"/>
      </c:catAx>
      <c:valAx>
        <c:axId val="6816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5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[1]Patriots!$H$1</c:f>
              <c:strCache>
                <c:ptCount val="1"/>
                <c:pt idx="0">
                  <c:v>weekly_attendance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[1]Patriots!$G$2:$G$90</c:f>
              <c:numCache>
                <c:formatCode>General</c:formatCode>
                <c:ptCount val="8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8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17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11</c:v>
                </c:pt>
                <c:pt idx="30">
                  <c:v>14</c:v>
                </c:pt>
                <c:pt idx="31">
                  <c:v>15</c:v>
                </c:pt>
                <c:pt idx="32">
                  <c:v>17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10</c:v>
                </c:pt>
                <c:pt idx="38">
                  <c:v>12</c:v>
                </c:pt>
                <c:pt idx="39">
                  <c:v>14</c:v>
                </c:pt>
                <c:pt idx="40">
                  <c:v>17</c:v>
                </c:pt>
                <c:pt idx="41">
                  <c:v>1</c:v>
                </c:pt>
                <c:pt idx="42">
                  <c:v>4</c:v>
                </c:pt>
                <c:pt idx="43">
                  <c:v>8</c:v>
                </c:pt>
                <c:pt idx="44">
                  <c:v>9</c:v>
                </c:pt>
                <c:pt idx="45">
                  <c:v>11</c:v>
                </c:pt>
                <c:pt idx="46">
                  <c:v>13</c:v>
                </c:pt>
                <c:pt idx="47">
                  <c:v>15</c:v>
                </c:pt>
                <c:pt idx="48">
                  <c:v>17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9</c:v>
                </c:pt>
                <c:pt idx="53">
                  <c:v>10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8</c:v>
                </c:pt>
                <c:pt idx="61">
                  <c:v>12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10</c:v>
                </c:pt>
                <c:pt idx="70">
                  <c:v>11</c:v>
                </c:pt>
                <c:pt idx="71">
                  <c:v>13</c:v>
                </c:pt>
                <c:pt idx="72">
                  <c:v>16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9</c:v>
                </c:pt>
                <c:pt idx="78">
                  <c:v>11</c:v>
                </c:pt>
                <c:pt idx="79">
                  <c:v>14</c:v>
                </c:pt>
                <c:pt idx="80">
                  <c:v>16</c:v>
                </c:pt>
                <c:pt idx="81">
                  <c:v>1</c:v>
                </c:pt>
                <c:pt idx="82">
                  <c:v>3</c:v>
                </c:pt>
                <c:pt idx="83">
                  <c:v>6</c:v>
                </c:pt>
                <c:pt idx="84">
                  <c:v>8</c:v>
                </c:pt>
                <c:pt idx="85">
                  <c:v>11</c:v>
                </c:pt>
                <c:pt idx="86">
                  <c:v>13</c:v>
                </c:pt>
                <c:pt idx="87">
                  <c:v>15</c:v>
                </c:pt>
                <c:pt idx="88">
                  <c:v>17</c:v>
                </c:pt>
              </c:numCache>
            </c:numRef>
          </c:xVal>
          <c:yVal>
            <c:numRef>
              <c:f>[1]Patriots!$H$2:$H$90</c:f>
              <c:numCache>
                <c:formatCode>General</c:formatCode>
                <c:ptCount val="89"/>
                <c:pt idx="0">
                  <c:v>60292</c:v>
                </c:pt>
                <c:pt idx="1">
                  <c:v>60292</c:v>
                </c:pt>
                <c:pt idx="2">
                  <c:v>60292</c:v>
                </c:pt>
                <c:pt idx="3">
                  <c:v>60292</c:v>
                </c:pt>
                <c:pt idx="4">
                  <c:v>60292</c:v>
                </c:pt>
                <c:pt idx="5">
                  <c:v>60292</c:v>
                </c:pt>
                <c:pt idx="6">
                  <c:v>60292</c:v>
                </c:pt>
                <c:pt idx="7">
                  <c:v>60292</c:v>
                </c:pt>
                <c:pt idx="8">
                  <c:v>60292</c:v>
                </c:pt>
                <c:pt idx="9">
                  <c:v>60292</c:v>
                </c:pt>
                <c:pt idx="10">
                  <c:v>60292</c:v>
                </c:pt>
                <c:pt idx="11">
                  <c:v>60292</c:v>
                </c:pt>
                <c:pt idx="12">
                  <c:v>60292</c:v>
                </c:pt>
                <c:pt idx="13">
                  <c:v>60292</c:v>
                </c:pt>
                <c:pt idx="14">
                  <c:v>60292</c:v>
                </c:pt>
                <c:pt idx="15">
                  <c:v>60292</c:v>
                </c:pt>
                <c:pt idx="16">
                  <c:v>68436</c:v>
                </c:pt>
                <c:pt idx="17">
                  <c:v>68436</c:v>
                </c:pt>
                <c:pt idx="18">
                  <c:v>68436</c:v>
                </c:pt>
                <c:pt idx="19">
                  <c:v>68436</c:v>
                </c:pt>
                <c:pt idx="20">
                  <c:v>62552</c:v>
                </c:pt>
                <c:pt idx="21">
                  <c:v>68436</c:v>
                </c:pt>
                <c:pt idx="22">
                  <c:v>68436</c:v>
                </c:pt>
                <c:pt idx="23">
                  <c:v>68436</c:v>
                </c:pt>
                <c:pt idx="24">
                  <c:v>68436</c:v>
                </c:pt>
                <c:pt idx="25">
                  <c:v>68436</c:v>
                </c:pt>
                <c:pt idx="26">
                  <c:v>68436</c:v>
                </c:pt>
                <c:pt idx="27">
                  <c:v>68436</c:v>
                </c:pt>
                <c:pt idx="28">
                  <c:v>68436</c:v>
                </c:pt>
                <c:pt idx="29">
                  <c:v>68436</c:v>
                </c:pt>
                <c:pt idx="30">
                  <c:v>68436</c:v>
                </c:pt>
                <c:pt idx="31">
                  <c:v>68436</c:v>
                </c:pt>
                <c:pt idx="32">
                  <c:v>68436</c:v>
                </c:pt>
                <c:pt idx="33">
                  <c:v>68756</c:v>
                </c:pt>
                <c:pt idx="34">
                  <c:v>68756</c:v>
                </c:pt>
                <c:pt idx="35">
                  <c:v>68756</c:v>
                </c:pt>
                <c:pt idx="36">
                  <c:v>68756</c:v>
                </c:pt>
                <c:pt idx="37">
                  <c:v>68756</c:v>
                </c:pt>
                <c:pt idx="38">
                  <c:v>68756</c:v>
                </c:pt>
                <c:pt idx="39">
                  <c:v>68756</c:v>
                </c:pt>
                <c:pt idx="40">
                  <c:v>68756</c:v>
                </c:pt>
                <c:pt idx="41">
                  <c:v>68756</c:v>
                </c:pt>
                <c:pt idx="42">
                  <c:v>68756</c:v>
                </c:pt>
                <c:pt idx="43">
                  <c:v>68756</c:v>
                </c:pt>
                <c:pt idx="44">
                  <c:v>68756</c:v>
                </c:pt>
                <c:pt idx="45">
                  <c:v>68756</c:v>
                </c:pt>
                <c:pt idx="46">
                  <c:v>68756</c:v>
                </c:pt>
                <c:pt idx="47">
                  <c:v>68756</c:v>
                </c:pt>
                <c:pt idx="48">
                  <c:v>68756</c:v>
                </c:pt>
                <c:pt idx="49">
                  <c:v>68756</c:v>
                </c:pt>
                <c:pt idx="50">
                  <c:v>68756</c:v>
                </c:pt>
                <c:pt idx="51">
                  <c:v>68756</c:v>
                </c:pt>
                <c:pt idx="52">
                  <c:v>68756</c:v>
                </c:pt>
                <c:pt idx="53">
                  <c:v>68756</c:v>
                </c:pt>
                <c:pt idx="54">
                  <c:v>68756</c:v>
                </c:pt>
                <c:pt idx="55">
                  <c:v>68756</c:v>
                </c:pt>
                <c:pt idx="56">
                  <c:v>68756</c:v>
                </c:pt>
                <c:pt idx="57">
                  <c:v>68756</c:v>
                </c:pt>
                <c:pt idx="58">
                  <c:v>68756</c:v>
                </c:pt>
                <c:pt idx="59">
                  <c:v>68756</c:v>
                </c:pt>
                <c:pt idx="60">
                  <c:v>68756</c:v>
                </c:pt>
                <c:pt idx="61">
                  <c:v>68756</c:v>
                </c:pt>
                <c:pt idx="62">
                  <c:v>68756</c:v>
                </c:pt>
                <c:pt idx="63">
                  <c:v>68756</c:v>
                </c:pt>
                <c:pt idx="64">
                  <c:v>68756</c:v>
                </c:pt>
                <c:pt idx="65">
                  <c:v>68756</c:v>
                </c:pt>
                <c:pt idx="66">
                  <c:v>68756</c:v>
                </c:pt>
                <c:pt idx="67">
                  <c:v>68756</c:v>
                </c:pt>
                <c:pt idx="68">
                  <c:v>68756</c:v>
                </c:pt>
                <c:pt idx="69">
                  <c:v>68756</c:v>
                </c:pt>
                <c:pt idx="70">
                  <c:v>68756</c:v>
                </c:pt>
                <c:pt idx="71">
                  <c:v>68756</c:v>
                </c:pt>
                <c:pt idx="72">
                  <c:v>68756</c:v>
                </c:pt>
                <c:pt idx="73">
                  <c:v>68756</c:v>
                </c:pt>
                <c:pt idx="74">
                  <c:v>68756</c:v>
                </c:pt>
                <c:pt idx="75">
                  <c:v>68756</c:v>
                </c:pt>
                <c:pt idx="76">
                  <c:v>68756</c:v>
                </c:pt>
                <c:pt idx="77">
                  <c:v>68756</c:v>
                </c:pt>
                <c:pt idx="78">
                  <c:v>68756</c:v>
                </c:pt>
                <c:pt idx="79">
                  <c:v>68756</c:v>
                </c:pt>
                <c:pt idx="80">
                  <c:v>68756</c:v>
                </c:pt>
                <c:pt idx="81">
                  <c:v>68756</c:v>
                </c:pt>
                <c:pt idx="82">
                  <c:v>68756</c:v>
                </c:pt>
                <c:pt idx="83">
                  <c:v>68756</c:v>
                </c:pt>
                <c:pt idx="84">
                  <c:v>68756</c:v>
                </c:pt>
                <c:pt idx="85">
                  <c:v>68756</c:v>
                </c:pt>
                <c:pt idx="86">
                  <c:v>68756</c:v>
                </c:pt>
                <c:pt idx="87">
                  <c:v>68756</c:v>
                </c:pt>
                <c:pt idx="88">
                  <c:v>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4-4497-BA98-5C8E8F56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65599"/>
        <c:axId val="1206392895"/>
      </c:scatterChart>
      <c:valAx>
        <c:axId val="7120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92895"/>
        <c:crosses val="autoZero"/>
        <c:crossBetween val="midCat"/>
      </c:valAx>
      <c:valAx>
        <c:axId val="12063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[1]Cardinals!$H$1</c:f>
              <c:strCache>
                <c:ptCount val="1"/>
                <c:pt idx="0">
                  <c:v>weekly_attendance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[1]Cardinals!$G$2:$G$241</c:f>
              <c:numCache>
                <c:formatCode>General</c:formatCode>
                <c:ptCount val="2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12</c:v>
                </c:pt>
                <c:pt idx="30">
                  <c:v>15</c:v>
                </c:pt>
                <c:pt idx="31">
                  <c:v>17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15</c:v>
                </c:pt>
                <c:pt idx="39">
                  <c:v>17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10</c:v>
                </c:pt>
                <c:pt idx="53">
                  <c:v>11</c:v>
                </c:pt>
                <c:pt idx="54">
                  <c:v>14</c:v>
                </c:pt>
                <c:pt idx="55">
                  <c:v>15</c:v>
                </c:pt>
                <c:pt idx="56">
                  <c:v>2</c:v>
                </c:pt>
                <c:pt idx="57">
                  <c:v>4</c:v>
                </c:pt>
                <c:pt idx="58">
                  <c:v>6</c:v>
                </c:pt>
                <c:pt idx="59">
                  <c:v>10</c:v>
                </c:pt>
                <c:pt idx="60">
                  <c:v>12</c:v>
                </c:pt>
                <c:pt idx="61">
                  <c:v>13</c:v>
                </c:pt>
                <c:pt idx="62">
                  <c:v>16</c:v>
                </c:pt>
                <c:pt idx="63">
                  <c:v>17</c:v>
                </c:pt>
                <c:pt idx="64">
                  <c:v>2</c:v>
                </c:pt>
                <c:pt idx="65">
                  <c:v>5</c:v>
                </c:pt>
                <c:pt idx="66">
                  <c:v>6</c:v>
                </c:pt>
                <c:pt idx="67">
                  <c:v>10</c:v>
                </c:pt>
                <c:pt idx="68">
                  <c:v>12</c:v>
                </c:pt>
                <c:pt idx="69">
                  <c:v>14</c:v>
                </c:pt>
                <c:pt idx="70">
                  <c:v>15</c:v>
                </c:pt>
                <c:pt idx="71">
                  <c:v>17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8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17</c:v>
                </c:pt>
                <c:pt idx="80">
                  <c:v>3</c:v>
                </c:pt>
                <c:pt idx="81">
                  <c:v>5</c:v>
                </c:pt>
                <c:pt idx="82">
                  <c:v>8</c:v>
                </c:pt>
                <c:pt idx="83">
                  <c:v>10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16</c:v>
                </c:pt>
              </c:numCache>
            </c:numRef>
          </c:xVal>
          <c:yVal>
            <c:numRef>
              <c:f>[1]Cardinals!$H$2:$H$241</c:f>
              <c:numCache>
                <c:formatCode>General</c:formatCode>
                <c:ptCount val="240"/>
                <c:pt idx="0">
                  <c:v>66009</c:v>
                </c:pt>
                <c:pt idx="1">
                  <c:v>71801</c:v>
                </c:pt>
                <c:pt idx="2">
                  <c:v>44296</c:v>
                </c:pt>
                <c:pt idx="3">
                  <c:v>38293</c:v>
                </c:pt>
                <c:pt idx="4">
                  <c:v>35286</c:v>
                </c:pt>
                <c:pt idx="5">
                  <c:v>52244</c:v>
                </c:pt>
                <c:pt idx="6">
                  <c:v>42094</c:v>
                </c:pt>
                <c:pt idx="7">
                  <c:v>37452</c:v>
                </c:pt>
                <c:pt idx="8">
                  <c:v>50913</c:v>
                </c:pt>
                <c:pt idx="9">
                  <c:v>28878</c:v>
                </c:pt>
                <c:pt idx="10">
                  <c:v>35916</c:v>
                </c:pt>
                <c:pt idx="11">
                  <c:v>33430</c:v>
                </c:pt>
                <c:pt idx="12">
                  <c:v>36917</c:v>
                </c:pt>
                <c:pt idx="13">
                  <c:v>32322</c:v>
                </c:pt>
                <c:pt idx="14">
                  <c:v>40056</c:v>
                </c:pt>
                <c:pt idx="15">
                  <c:v>48883</c:v>
                </c:pt>
                <c:pt idx="16">
                  <c:v>28980</c:v>
                </c:pt>
                <c:pt idx="17">
                  <c:v>30014</c:v>
                </c:pt>
                <c:pt idx="18">
                  <c:v>59702</c:v>
                </c:pt>
                <c:pt idx="19">
                  <c:v>47819</c:v>
                </c:pt>
                <c:pt idx="20">
                  <c:v>29252</c:v>
                </c:pt>
                <c:pt idx="21">
                  <c:v>58814</c:v>
                </c:pt>
                <c:pt idx="22">
                  <c:v>28640</c:v>
                </c:pt>
                <c:pt idx="23">
                  <c:v>44051</c:v>
                </c:pt>
                <c:pt idx="24">
                  <c:v>23127</c:v>
                </c:pt>
                <c:pt idx="25">
                  <c:v>58784</c:v>
                </c:pt>
                <c:pt idx="26">
                  <c:v>24193</c:v>
                </c:pt>
                <c:pt idx="27">
                  <c:v>40824</c:v>
                </c:pt>
                <c:pt idx="28">
                  <c:v>23531</c:v>
                </c:pt>
                <c:pt idx="29">
                  <c:v>42089</c:v>
                </c:pt>
                <c:pt idx="30">
                  <c:v>23217</c:v>
                </c:pt>
                <c:pt idx="31">
                  <c:v>52734</c:v>
                </c:pt>
                <c:pt idx="32">
                  <c:v>51557</c:v>
                </c:pt>
                <c:pt idx="33">
                  <c:v>28109</c:v>
                </c:pt>
                <c:pt idx="34">
                  <c:v>35695</c:v>
                </c:pt>
                <c:pt idx="35">
                  <c:v>42297</c:v>
                </c:pt>
                <c:pt idx="36">
                  <c:v>35820</c:v>
                </c:pt>
                <c:pt idx="37">
                  <c:v>35069</c:v>
                </c:pt>
                <c:pt idx="38">
                  <c:v>40070</c:v>
                </c:pt>
                <c:pt idx="39">
                  <c:v>31650</c:v>
                </c:pt>
                <c:pt idx="40">
                  <c:v>45160</c:v>
                </c:pt>
                <c:pt idx="41">
                  <c:v>103467</c:v>
                </c:pt>
                <c:pt idx="42">
                  <c:v>38809</c:v>
                </c:pt>
                <c:pt idx="43">
                  <c:v>39482</c:v>
                </c:pt>
                <c:pt idx="44">
                  <c:v>43542</c:v>
                </c:pt>
                <c:pt idx="45">
                  <c:v>39198</c:v>
                </c:pt>
                <c:pt idx="46">
                  <c:v>46654</c:v>
                </c:pt>
                <c:pt idx="47">
                  <c:v>44723</c:v>
                </c:pt>
                <c:pt idx="48">
                  <c:v>63407</c:v>
                </c:pt>
                <c:pt idx="49">
                  <c:v>63278</c:v>
                </c:pt>
                <c:pt idx="50">
                  <c:v>63445</c:v>
                </c:pt>
                <c:pt idx="51">
                  <c:v>63977</c:v>
                </c:pt>
                <c:pt idx="52">
                  <c:v>63926</c:v>
                </c:pt>
                <c:pt idx="53">
                  <c:v>63348</c:v>
                </c:pt>
                <c:pt idx="54">
                  <c:v>63603</c:v>
                </c:pt>
                <c:pt idx="55">
                  <c:v>63845</c:v>
                </c:pt>
                <c:pt idx="56">
                  <c:v>64542</c:v>
                </c:pt>
                <c:pt idx="57">
                  <c:v>64844</c:v>
                </c:pt>
                <c:pt idx="58">
                  <c:v>64403</c:v>
                </c:pt>
                <c:pt idx="59">
                  <c:v>64753</c:v>
                </c:pt>
                <c:pt idx="60">
                  <c:v>64483</c:v>
                </c:pt>
                <c:pt idx="61">
                  <c:v>64791</c:v>
                </c:pt>
                <c:pt idx="62">
                  <c:v>64159</c:v>
                </c:pt>
                <c:pt idx="63">
                  <c:v>64671</c:v>
                </c:pt>
                <c:pt idx="64">
                  <c:v>63445</c:v>
                </c:pt>
                <c:pt idx="65">
                  <c:v>63830</c:v>
                </c:pt>
                <c:pt idx="66">
                  <c:v>64389</c:v>
                </c:pt>
                <c:pt idx="67">
                  <c:v>64519</c:v>
                </c:pt>
                <c:pt idx="68">
                  <c:v>64541</c:v>
                </c:pt>
                <c:pt idx="69">
                  <c:v>63720</c:v>
                </c:pt>
                <c:pt idx="70">
                  <c:v>64457</c:v>
                </c:pt>
                <c:pt idx="71">
                  <c:v>63874</c:v>
                </c:pt>
                <c:pt idx="72">
                  <c:v>61981</c:v>
                </c:pt>
                <c:pt idx="73">
                  <c:v>62692</c:v>
                </c:pt>
                <c:pt idx="74">
                  <c:v>61819</c:v>
                </c:pt>
                <c:pt idx="75">
                  <c:v>62031</c:v>
                </c:pt>
                <c:pt idx="76">
                  <c:v>62278</c:v>
                </c:pt>
                <c:pt idx="77">
                  <c:v>64121</c:v>
                </c:pt>
                <c:pt idx="78">
                  <c:v>62624</c:v>
                </c:pt>
                <c:pt idx="79">
                  <c:v>67597</c:v>
                </c:pt>
                <c:pt idx="80">
                  <c:v>62439</c:v>
                </c:pt>
                <c:pt idx="81">
                  <c:v>62621</c:v>
                </c:pt>
                <c:pt idx="82">
                  <c:v>61857</c:v>
                </c:pt>
                <c:pt idx="83">
                  <c:v>61904</c:v>
                </c:pt>
                <c:pt idx="84">
                  <c:v>62308</c:v>
                </c:pt>
                <c:pt idx="85">
                  <c:v>61874</c:v>
                </c:pt>
                <c:pt idx="86">
                  <c:v>62223</c:v>
                </c:pt>
                <c:pt idx="87">
                  <c:v>66971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1-4EA9-9CCF-750AC00C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16496"/>
        <c:axId val="1229518208"/>
      </c:scatterChart>
      <c:valAx>
        <c:axId val="12295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8208"/>
        <c:crosses val="autoZero"/>
        <c:crossBetween val="midCat"/>
      </c:valAx>
      <c:valAx>
        <c:axId val="1229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25400</xdr:rowOff>
    </xdr:from>
    <xdr:to>
      <xdr:col>2</xdr:col>
      <xdr:colOff>812800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1E33B-7D2D-42CE-84C0-1236F9528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8</xdr:col>
      <xdr:colOff>63500</xdr:colOff>
      <xdr:row>11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E83ED-32D0-4168-8975-4201ED2F0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1</xdr:row>
      <xdr:rowOff>0</xdr:rowOff>
    </xdr:from>
    <xdr:to>
      <xdr:col>13</xdr:col>
      <xdr:colOff>800100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A7DC29-4F19-4F6B-A4AF-6A23C6C66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20</xdr:col>
      <xdr:colOff>381000</xdr:colOff>
      <xdr:row>11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9D6CD-E661-4CD6-B6DC-C2054955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186764</xdr:rowOff>
    </xdr:from>
    <xdr:to>
      <xdr:col>3</xdr:col>
      <xdr:colOff>56029</xdr:colOff>
      <xdr:row>45</xdr:row>
      <xdr:rowOff>128493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58ECA8-C934-4293-BC28-9F85EC84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12</xdr:row>
      <xdr:rowOff>168089</xdr:rowOff>
    </xdr:from>
    <xdr:to>
      <xdr:col>3</xdr:col>
      <xdr:colOff>56029</xdr:colOff>
      <xdr:row>28</xdr:row>
      <xdr:rowOff>166662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7E6EFB-E151-46C2-9B4E-958EC4242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12</xdr:row>
      <xdr:rowOff>186764</xdr:rowOff>
    </xdr:from>
    <xdr:to>
      <xdr:col>8</xdr:col>
      <xdr:colOff>295088</xdr:colOff>
      <xdr:row>28</xdr:row>
      <xdr:rowOff>186763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1C3D4E-6AD2-4E68-BA3F-3D6026569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784411</xdr:colOff>
      <xdr:row>29</xdr:row>
      <xdr:rowOff>186764</xdr:rowOff>
    </xdr:from>
    <xdr:to>
      <xdr:col>8</xdr:col>
      <xdr:colOff>261471</xdr:colOff>
      <xdr:row>45</xdr:row>
      <xdr:rowOff>149411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EDE9CE-8865-495A-B91C-CC6F62CD2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821764</xdr:colOff>
      <xdr:row>29</xdr:row>
      <xdr:rowOff>168089</xdr:rowOff>
    </xdr:from>
    <xdr:to>
      <xdr:col>20</xdr:col>
      <xdr:colOff>504263</xdr:colOff>
      <xdr:row>45</xdr:row>
      <xdr:rowOff>130735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4F13CA-A26C-4FB8-8BA3-59D6C8EAE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18676</xdr:colOff>
      <xdr:row>12</xdr:row>
      <xdr:rowOff>112060</xdr:rowOff>
    </xdr:from>
    <xdr:to>
      <xdr:col>20</xdr:col>
      <xdr:colOff>373529</xdr:colOff>
      <xdr:row>28</xdr:row>
      <xdr:rowOff>74706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8EFF5F-8452-4FC0-ACDE-3A0EC0A3D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821764</xdr:colOff>
      <xdr:row>29</xdr:row>
      <xdr:rowOff>186764</xdr:rowOff>
    </xdr:from>
    <xdr:to>
      <xdr:col>14</xdr:col>
      <xdr:colOff>18676</xdr:colOff>
      <xdr:row>45</xdr:row>
      <xdr:rowOff>168088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181FCC-91B4-4099-A589-19C348A15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803088</xdr:colOff>
      <xdr:row>13</xdr:row>
      <xdr:rowOff>18677</xdr:rowOff>
    </xdr:from>
    <xdr:to>
      <xdr:col>13</xdr:col>
      <xdr:colOff>784411</xdr:colOff>
      <xdr:row>28</xdr:row>
      <xdr:rowOff>149412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3985D3-7D9E-4DBC-861B-DF7007A97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32</xdr:row>
      <xdr:rowOff>76200</xdr:rowOff>
    </xdr:from>
    <xdr:to>
      <xdr:col>28</xdr:col>
      <xdr:colOff>279400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6AEBF-7508-4545-9911-7C7D3A30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749300</xdr:colOff>
      <xdr:row>20</xdr:row>
      <xdr:rowOff>25400</xdr:rowOff>
    </xdr:from>
    <xdr:to>
      <xdr:col>26</xdr:col>
      <xdr:colOff>749300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1693A-5498-4A7B-96E8-D5A6C95C5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6</xdr:row>
      <xdr:rowOff>0</xdr:rowOff>
    </xdr:from>
    <xdr:to>
      <xdr:col>21</xdr:col>
      <xdr:colOff>806450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61A11-1FE7-4AEC-8002-566F1FE0F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10</xdr:row>
      <xdr:rowOff>139700</xdr:rowOff>
    </xdr:from>
    <xdr:to>
      <xdr:col>15</xdr:col>
      <xdr:colOff>209550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C9A5CF-07E6-4066-B792-98AE89B81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61</xdr:row>
      <xdr:rowOff>0</xdr:rowOff>
    </xdr:from>
    <xdr:to>
      <xdr:col>13</xdr:col>
      <xdr:colOff>425450</xdr:colOff>
      <xdr:row>75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F3F98-707A-4C19-83EE-397113D5A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565150</xdr:colOff>
      <xdr:row>16</xdr:row>
      <xdr:rowOff>38100</xdr:rowOff>
    </xdr:from>
    <xdr:to>
      <xdr:col>13</xdr:col>
      <xdr:colOff>425450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BDE1C-8202-4BB4-8A54-5BC9FBABE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21</xdr:row>
      <xdr:rowOff>63500</xdr:rowOff>
    </xdr:from>
    <xdr:to>
      <xdr:col>16</xdr:col>
      <xdr:colOff>88900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A68F3-315E-400F-9BFF-478B9FCCF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762000</xdr:colOff>
      <xdr:row>21</xdr:row>
      <xdr:rowOff>0</xdr:rowOff>
    </xdr:from>
    <xdr:to>
      <xdr:col>22</xdr:col>
      <xdr:colOff>762000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7851E-BD04-4C4A-97AD-2425EAB68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622300</xdr:colOff>
      <xdr:row>6</xdr:row>
      <xdr:rowOff>114300</xdr:rowOff>
    </xdr:from>
    <xdr:to>
      <xdr:col>15</xdr:col>
      <xdr:colOff>241300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2B0BC-1692-49C6-98E7-5F9292728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368300</xdr:colOff>
      <xdr:row>32</xdr:row>
      <xdr:rowOff>114300</xdr:rowOff>
    </xdr:from>
    <xdr:to>
      <xdr:col>13</xdr:col>
      <xdr:colOff>0</xdr:colOff>
      <xdr:row>46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68A60-7EF5-47CF-A040-EBF3E2935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279400</xdr:colOff>
      <xdr:row>158</xdr:row>
      <xdr:rowOff>38100</xdr:rowOff>
    </xdr:from>
    <xdr:to>
      <xdr:col>24</xdr:col>
      <xdr:colOff>279400</xdr:colOff>
      <xdr:row>168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49679-00B9-45DA-98A5-70D8BEA5E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279400</xdr:colOff>
      <xdr:row>158</xdr:row>
      <xdr:rowOff>38100</xdr:rowOff>
    </xdr:from>
    <xdr:to>
      <xdr:col>25</xdr:col>
      <xdr:colOff>279400</xdr:colOff>
      <xdr:row>168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98CAC-3CD0-4DFE-AF5A-E74B940BC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279400</xdr:colOff>
      <xdr:row>32</xdr:row>
      <xdr:rowOff>76200</xdr:rowOff>
    </xdr:from>
    <xdr:to>
      <xdr:col>24</xdr:col>
      <xdr:colOff>279400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5A8B9-DDB8-4559-9C5A-15A64C38C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393700</xdr:colOff>
      <xdr:row>21</xdr:row>
      <xdr:rowOff>76200</xdr:rowOff>
    </xdr:from>
    <xdr:to>
      <xdr:col>22</xdr:col>
      <xdr:colOff>393700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F91565-D453-4714-9EFE-4E331AC5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50799</xdr:colOff>
      <xdr:row>9</xdr:row>
      <xdr:rowOff>142008</xdr:rowOff>
    </xdr:from>
    <xdr:to>
      <xdr:col>11</xdr:col>
      <xdr:colOff>415635</xdr:colOff>
      <xdr:row>24</xdr:row>
      <xdr:rowOff>184727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73D903-E63D-4D4A-BB55-CA1691CB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525318</xdr:colOff>
      <xdr:row>10</xdr:row>
      <xdr:rowOff>25400</xdr:rowOff>
    </xdr:from>
    <xdr:to>
      <xdr:col>17</xdr:col>
      <xdr:colOff>109682</xdr:colOff>
      <xdr:row>24</xdr:row>
      <xdr:rowOff>20782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694EAC-B47A-489E-A092-2BE93C5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mline-my.sharepoint.com/personal/dharless01_hamline_edu/Documents/attendance.xlsx" TargetMode="External"/><Relationship Id="rId1" Type="http://schemas.openxmlformats.org/officeDocument/2006/relationships/externalLinkPath" Target="https://hamline-my.sharepoint.com/personal/dharless01_hamline_edu/Documents/attend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tendance"/>
      <sheetName val="Packers"/>
      <sheetName val="Patriots"/>
      <sheetName val="Lions"/>
      <sheetName val="Cardinals"/>
      <sheetName val="Compared"/>
      <sheetName val="W vs L"/>
    </sheetNames>
    <sheetDataSet>
      <sheetData sheetId="0"/>
      <sheetData sheetId="1">
        <row r="1">
          <cell r="E1" t="str">
            <v>home</v>
          </cell>
          <cell r="H1" t="str">
            <v>weekly attendance</v>
          </cell>
        </row>
        <row r="2">
          <cell r="C2">
            <v>2000</v>
          </cell>
          <cell r="E2">
            <v>478747</v>
          </cell>
          <cell r="G2">
            <v>1</v>
          </cell>
          <cell r="H2">
            <v>59870</v>
          </cell>
        </row>
        <row r="3">
          <cell r="C3">
            <v>2000</v>
          </cell>
          <cell r="E3">
            <v>478747</v>
          </cell>
          <cell r="G3">
            <v>3</v>
          </cell>
          <cell r="H3">
            <v>59869</v>
          </cell>
        </row>
        <row r="4">
          <cell r="C4">
            <v>2000</v>
          </cell>
          <cell r="E4">
            <v>478747</v>
          </cell>
          <cell r="G4">
            <v>5</v>
          </cell>
          <cell r="H4">
            <v>59869</v>
          </cell>
        </row>
        <row r="5">
          <cell r="C5">
            <v>2000</v>
          </cell>
          <cell r="E5">
            <v>478747</v>
          </cell>
          <cell r="G5">
            <v>7</v>
          </cell>
          <cell r="H5">
            <v>59870</v>
          </cell>
        </row>
        <row r="6">
          <cell r="C6">
            <v>2000</v>
          </cell>
          <cell r="E6">
            <v>478747</v>
          </cell>
          <cell r="G6">
            <v>10</v>
          </cell>
          <cell r="H6">
            <v>59854</v>
          </cell>
        </row>
        <row r="7">
          <cell r="C7">
            <v>2000</v>
          </cell>
          <cell r="E7">
            <v>478747</v>
          </cell>
          <cell r="G7">
            <v>12</v>
          </cell>
          <cell r="H7">
            <v>59869</v>
          </cell>
        </row>
        <row r="8">
          <cell r="C8">
            <v>2000</v>
          </cell>
          <cell r="E8">
            <v>478747</v>
          </cell>
          <cell r="G8">
            <v>15</v>
          </cell>
          <cell r="H8">
            <v>59854</v>
          </cell>
        </row>
        <row r="9">
          <cell r="C9">
            <v>2000</v>
          </cell>
          <cell r="E9">
            <v>478747</v>
          </cell>
          <cell r="G9">
            <v>17</v>
          </cell>
          <cell r="H9">
            <v>59692</v>
          </cell>
        </row>
        <row r="10">
          <cell r="C10">
            <v>2001</v>
          </cell>
          <cell r="E10">
            <v>478433</v>
          </cell>
          <cell r="G10">
            <v>1</v>
          </cell>
          <cell r="H10">
            <v>59523</v>
          </cell>
        </row>
        <row r="11">
          <cell r="C11">
            <v>2001</v>
          </cell>
          <cell r="E11">
            <v>478433</v>
          </cell>
          <cell r="G11">
            <v>2</v>
          </cell>
          <cell r="H11">
            <v>59771</v>
          </cell>
        </row>
        <row r="12">
          <cell r="C12">
            <v>2001</v>
          </cell>
          <cell r="E12">
            <v>478433</v>
          </cell>
          <cell r="G12">
            <v>5</v>
          </cell>
          <cell r="H12">
            <v>59866</v>
          </cell>
        </row>
        <row r="13">
          <cell r="C13">
            <v>2001</v>
          </cell>
          <cell r="E13">
            <v>478433</v>
          </cell>
          <cell r="G13">
            <v>8</v>
          </cell>
          <cell r="H13">
            <v>59861</v>
          </cell>
        </row>
        <row r="14">
          <cell r="C14">
            <v>2001</v>
          </cell>
          <cell r="E14">
            <v>478433</v>
          </cell>
          <cell r="G14">
            <v>10</v>
          </cell>
          <cell r="H14">
            <v>59849</v>
          </cell>
        </row>
        <row r="15">
          <cell r="C15">
            <v>2001</v>
          </cell>
          <cell r="E15">
            <v>478433</v>
          </cell>
          <cell r="G15">
            <v>13</v>
          </cell>
          <cell r="H15">
            <v>59869</v>
          </cell>
        </row>
        <row r="16">
          <cell r="C16">
            <v>2001</v>
          </cell>
          <cell r="E16">
            <v>478433</v>
          </cell>
          <cell r="G16">
            <v>15</v>
          </cell>
          <cell r="H16">
            <v>59824</v>
          </cell>
        </row>
        <row r="17">
          <cell r="C17">
            <v>2001</v>
          </cell>
          <cell r="E17">
            <v>478433</v>
          </cell>
          <cell r="G17">
            <v>16</v>
          </cell>
          <cell r="H17">
            <v>59870</v>
          </cell>
        </row>
        <row r="18">
          <cell r="C18">
            <v>2002</v>
          </cell>
          <cell r="E18">
            <v>508788</v>
          </cell>
          <cell r="G18">
            <v>1</v>
          </cell>
          <cell r="H18">
            <v>63127</v>
          </cell>
        </row>
        <row r="19">
          <cell r="C19">
            <v>2002</v>
          </cell>
          <cell r="E19">
            <v>508788</v>
          </cell>
          <cell r="G19">
            <v>4</v>
          </cell>
          <cell r="H19">
            <v>63329</v>
          </cell>
        </row>
        <row r="20">
          <cell r="C20">
            <v>2002</v>
          </cell>
          <cell r="E20">
            <v>508788</v>
          </cell>
          <cell r="G20">
            <v>7</v>
          </cell>
          <cell r="H20">
            <v>63363</v>
          </cell>
        </row>
        <row r="21">
          <cell r="C21">
            <v>2002</v>
          </cell>
          <cell r="E21">
            <v>508788</v>
          </cell>
          <cell r="G21">
            <v>9</v>
          </cell>
          <cell r="H21">
            <v>63284</v>
          </cell>
        </row>
        <row r="22">
          <cell r="C22">
            <v>2002</v>
          </cell>
          <cell r="E22">
            <v>508788</v>
          </cell>
          <cell r="G22">
            <v>10</v>
          </cell>
          <cell r="H22">
            <v>63313</v>
          </cell>
        </row>
        <row r="23">
          <cell r="C23">
            <v>2002</v>
          </cell>
          <cell r="E23">
            <v>508788</v>
          </cell>
          <cell r="G23">
            <v>13</v>
          </cell>
          <cell r="H23">
            <v>64196</v>
          </cell>
        </row>
        <row r="24">
          <cell r="C24">
            <v>2002</v>
          </cell>
          <cell r="E24">
            <v>508788</v>
          </cell>
          <cell r="G24">
            <v>14</v>
          </cell>
          <cell r="H24">
            <v>64070</v>
          </cell>
        </row>
        <row r="25">
          <cell r="C25">
            <v>2002</v>
          </cell>
          <cell r="E25">
            <v>508788</v>
          </cell>
          <cell r="G25">
            <v>16</v>
          </cell>
          <cell r="H25">
            <v>64106</v>
          </cell>
        </row>
        <row r="26">
          <cell r="C26">
            <v>2003</v>
          </cell>
          <cell r="E26">
            <v>562819</v>
          </cell>
          <cell r="G26">
            <v>1</v>
          </cell>
          <cell r="H26">
            <v>70505</v>
          </cell>
        </row>
        <row r="27">
          <cell r="C27">
            <v>2003</v>
          </cell>
          <cell r="E27">
            <v>562819</v>
          </cell>
          <cell r="G27">
            <v>2</v>
          </cell>
          <cell r="H27">
            <v>70244</v>
          </cell>
        </row>
        <row r="28">
          <cell r="C28">
            <v>2003</v>
          </cell>
          <cell r="E28">
            <v>562819</v>
          </cell>
          <cell r="G28">
            <v>5</v>
          </cell>
          <cell r="H28">
            <v>70365</v>
          </cell>
        </row>
        <row r="29">
          <cell r="C29">
            <v>2003</v>
          </cell>
          <cell r="E29">
            <v>562819</v>
          </cell>
          <cell r="G29">
            <v>6</v>
          </cell>
          <cell r="H29">
            <v>70407</v>
          </cell>
        </row>
        <row r="30">
          <cell r="C30">
            <v>2003</v>
          </cell>
          <cell r="E30">
            <v>562819</v>
          </cell>
          <cell r="G30">
            <v>10</v>
          </cell>
          <cell r="H30">
            <v>70291</v>
          </cell>
        </row>
        <row r="31">
          <cell r="C31">
            <v>2003</v>
          </cell>
          <cell r="E31">
            <v>562819</v>
          </cell>
          <cell r="G31">
            <v>12</v>
          </cell>
          <cell r="H31">
            <v>70250</v>
          </cell>
        </row>
        <row r="32">
          <cell r="C32">
            <v>2003</v>
          </cell>
          <cell r="E32">
            <v>562819</v>
          </cell>
          <cell r="G32">
            <v>14</v>
          </cell>
          <cell r="H32">
            <v>70458</v>
          </cell>
        </row>
        <row r="33">
          <cell r="C33">
            <v>2003</v>
          </cell>
          <cell r="E33">
            <v>562819</v>
          </cell>
          <cell r="G33">
            <v>17</v>
          </cell>
          <cell r="H33">
            <v>70299</v>
          </cell>
        </row>
        <row r="34">
          <cell r="C34">
            <v>2004</v>
          </cell>
          <cell r="E34">
            <v>564400</v>
          </cell>
          <cell r="G34">
            <v>2</v>
          </cell>
          <cell r="H34">
            <v>70688</v>
          </cell>
        </row>
        <row r="35">
          <cell r="C35">
            <v>2004</v>
          </cell>
          <cell r="E35">
            <v>564400</v>
          </cell>
          <cell r="G35">
            <v>4</v>
          </cell>
          <cell r="H35">
            <v>70623</v>
          </cell>
        </row>
        <row r="36">
          <cell r="C36">
            <v>2004</v>
          </cell>
          <cell r="E36">
            <v>564400</v>
          </cell>
          <cell r="G36">
            <v>5</v>
          </cell>
          <cell r="H36">
            <v>70420</v>
          </cell>
        </row>
        <row r="37">
          <cell r="C37">
            <v>2004</v>
          </cell>
          <cell r="E37">
            <v>564400</v>
          </cell>
          <cell r="G37">
            <v>7</v>
          </cell>
          <cell r="H37">
            <v>70679</v>
          </cell>
        </row>
        <row r="38">
          <cell r="C38">
            <v>2004</v>
          </cell>
          <cell r="E38">
            <v>564400</v>
          </cell>
          <cell r="G38">
            <v>10</v>
          </cell>
          <cell r="H38">
            <v>70671</v>
          </cell>
        </row>
        <row r="39">
          <cell r="C39">
            <v>2004</v>
          </cell>
          <cell r="E39">
            <v>564400</v>
          </cell>
          <cell r="G39">
            <v>12</v>
          </cell>
          <cell r="H39">
            <v>70385</v>
          </cell>
        </row>
        <row r="40">
          <cell r="C40">
            <v>2004</v>
          </cell>
          <cell r="E40">
            <v>564400</v>
          </cell>
          <cell r="G40">
            <v>14</v>
          </cell>
          <cell r="H40">
            <v>70497</v>
          </cell>
        </row>
        <row r="41">
          <cell r="C41">
            <v>2004</v>
          </cell>
          <cell r="E41">
            <v>564400</v>
          </cell>
          <cell r="G41">
            <v>15</v>
          </cell>
          <cell r="H41">
            <v>70437</v>
          </cell>
        </row>
        <row r="42">
          <cell r="C42">
            <v>2005</v>
          </cell>
          <cell r="E42">
            <v>562419</v>
          </cell>
          <cell r="G42">
            <v>2</v>
          </cell>
          <cell r="H42">
            <v>70400</v>
          </cell>
        </row>
        <row r="43">
          <cell r="C43">
            <v>2005</v>
          </cell>
          <cell r="E43">
            <v>562419</v>
          </cell>
          <cell r="G43">
            <v>3</v>
          </cell>
          <cell r="H43">
            <v>70518</v>
          </cell>
        </row>
        <row r="44">
          <cell r="C44">
            <v>2005</v>
          </cell>
          <cell r="E44">
            <v>562419</v>
          </cell>
          <cell r="G44">
            <v>5</v>
          </cell>
          <cell r="H44">
            <v>70580</v>
          </cell>
        </row>
        <row r="45">
          <cell r="C45">
            <v>2005</v>
          </cell>
          <cell r="E45">
            <v>562419</v>
          </cell>
          <cell r="G45">
            <v>9</v>
          </cell>
          <cell r="H45">
            <v>70607</v>
          </cell>
        </row>
        <row r="46">
          <cell r="C46">
            <v>2005</v>
          </cell>
          <cell r="E46">
            <v>562419</v>
          </cell>
          <cell r="G46">
            <v>11</v>
          </cell>
          <cell r="H46">
            <v>70610</v>
          </cell>
        </row>
        <row r="47">
          <cell r="C47">
            <v>2005</v>
          </cell>
          <cell r="E47">
            <v>562419</v>
          </cell>
          <cell r="G47">
            <v>14</v>
          </cell>
          <cell r="H47">
            <v>70019</v>
          </cell>
        </row>
        <row r="48">
          <cell r="C48">
            <v>2005</v>
          </cell>
          <cell r="E48">
            <v>562419</v>
          </cell>
          <cell r="G48">
            <v>16</v>
          </cell>
          <cell r="H48">
            <v>69757</v>
          </cell>
        </row>
        <row r="49">
          <cell r="C49">
            <v>2005</v>
          </cell>
          <cell r="E49">
            <v>562419</v>
          </cell>
          <cell r="G49">
            <v>17</v>
          </cell>
          <cell r="H49">
            <v>69928</v>
          </cell>
        </row>
        <row r="50">
          <cell r="C50">
            <v>2006</v>
          </cell>
          <cell r="E50">
            <v>565749</v>
          </cell>
          <cell r="G50">
            <v>1</v>
          </cell>
          <cell r="H50">
            <v>70918</v>
          </cell>
        </row>
        <row r="51">
          <cell r="C51">
            <v>2006</v>
          </cell>
          <cell r="E51">
            <v>565749</v>
          </cell>
          <cell r="G51">
            <v>2</v>
          </cell>
          <cell r="H51">
            <v>70602</v>
          </cell>
        </row>
        <row r="52">
          <cell r="C52">
            <v>2006</v>
          </cell>
          <cell r="E52">
            <v>565749</v>
          </cell>
          <cell r="G52">
            <v>5</v>
          </cell>
          <cell r="H52">
            <v>70804</v>
          </cell>
        </row>
        <row r="53">
          <cell r="C53">
            <v>2006</v>
          </cell>
          <cell r="E53">
            <v>565749</v>
          </cell>
          <cell r="G53">
            <v>8</v>
          </cell>
          <cell r="H53">
            <v>70809</v>
          </cell>
        </row>
        <row r="54">
          <cell r="C54">
            <v>2006</v>
          </cell>
          <cell r="E54">
            <v>565749</v>
          </cell>
          <cell r="G54">
            <v>11</v>
          </cell>
          <cell r="H54">
            <v>70753</v>
          </cell>
        </row>
        <row r="55">
          <cell r="C55">
            <v>2006</v>
          </cell>
          <cell r="E55">
            <v>565749</v>
          </cell>
          <cell r="G55">
            <v>13</v>
          </cell>
          <cell r="H55">
            <v>70527</v>
          </cell>
        </row>
        <row r="56">
          <cell r="C56">
            <v>2006</v>
          </cell>
          <cell r="E56">
            <v>565749</v>
          </cell>
          <cell r="G56">
            <v>15</v>
          </cell>
          <cell r="H56">
            <v>70472</v>
          </cell>
          <cell r="O56">
            <v>2000.2654642724492</v>
          </cell>
          <cell r="P56">
            <v>-0.26546427244920778</v>
          </cell>
        </row>
        <row r="57">
          <cell r="C57">
            <v>2006</v>
          </cell>
          <cell r="E57">
            <v>565749</v>
          </cell>
          <cell r="G57">
            <v>16</v>
          </cell>
          <cell r="H57">
            <v>70864</v>
          </cell>
          <cell r="O57">
            <v>2000.2654642724492</v>
          </cell>
          <cell r="P57">
            <v>-0.26546427244920778</v>
          </cell>
        </row>
        <row r="58">
          <cell r="C58">
            <v>2007</v>
          </cell>
          <cell r="E58">
            <v>566443</v>
          </cell>
          <cell r="G58">
            <v>1</v>
          </cell>
          <cell r="H58">
            <v>70598</v>
          </cell>
          <cell r="O58">
            <v>2000.2654642724492</v>
          </cell>
          <cell r="P58">
            <v>-0.26546427244920778</v>
          </cell>
        </row>
        <row r="59">
          <cell r="C59">
            <v>2007</v>
          </cell>
          <cell r="E59">
            <v>566443</v>
          </cell>
          <cell r="G59">
            <v>3</v>
          </cell>
          <cell r="H59">
            <v>70733</v>
          </cell>
          <cell r="O59">
            <v>2000.2654642724492</v>
          </cell>
          <cell r="P59">
            <v>-0.26546427244920778</v>
          </cell>
        </row>
        <row r="60">
          <cell r="C60">
            <v>2007</v>
          </cell>
          <cell r="E60">
            <v>566443</v>
          </cell>
          <cell r="G60">
            <v>5</v>
          </cell>
          <cell r="H60">
            <v>70904</v>
          </cell>
          <cell r="O60">
            <v>2000.2654642724492</v>
          </cell>
          <cell r="P60">
            <v>-0.26546427244920778</v>
          </cell>
        </row>
        <row r="61">
          <cell r="C61">
            <v>2007</v>
          </cell>
          <cell r="E61">
            <v>566443</v>
          </cell>
          <cell r="G61">
            <v>6</v>
          </cell>
          <cell r="H61">
            <v>70761</v>
          </cell>
          <cell r="O61">
            <v>2000.2654642724492</v>
          </cell>
          <cell r="P61">
            <v>-0.26546427244920778</v>
          </cell>
        </row>
        <row r="62">
          <cell r="C62">
            <v>2007</v>
          </cell>
          <cell r="E62">
            <v>566443</v>
          </cell>
          <cell r="G62">
            <v>10</v>
          </cell>
          <cell r="H62">
            <v>70945</v>
          </cell>
          <cell r="O62">
            <v>2000.2654642724492</v>
          </cell>
          <cell r="P62">
            <v>-0.26546427244920778</v>
          </cell>
        </row>
        <row r="63">
          <cell r="C63">
            <v>2007</v>
          </cell>
          <cell r="E63">
            <v>566443</v>
          </cell>
          <cell r="G63">
            <v>11</v>
          </cell>
          <cell r="H63">
            <v>70805</v>
          </cell>
          <cell r="O63">
            <v>2000.2654642724492</v>
          </cell>
          <cell r="P63">
            <v>-0.26546427244920778</v>
          </cell>
        </row>
        <row r="64">
          <cell r="C64">
            <v>2007</v>
          </cell>
          <cell r="E64">
            <v>566443</v>
          </cell>
          <cell r="G64">
            <v>14</v>
          </cell>
          <cell r="H64">
            <v>70828</v>
          </cell>
          <cell r="O64">
            <v>2000.2654642724492</v>
          </cell>
          <cell r="P64">
            <v>-0.26546427244920778</v>
          </cell>
        </row>
        <row r="65">
          <cell r="C65">
            <v>2007</v>
          </cell>
          <cell r="E65">
            <v>566443</v>
          </cell>
          <cell r="G65">
            <v>17</v>
          </cell>
          <cell r="H65">
            <v>70869</v>
          </cell>
          <cell r="O65">
            <v>2000.2654642724492</v>
          </cell>
          <cell r="P65">
            <v>-0.26546427244920778</v>
          </cell>
        </row>
        <row r="66">
          <cell r="C66">
            <v>2008</v>
          </cell>
          <cell r="E66">
            <v>565460</v>
          </cell>
          <cell r="G66">
            <v>1</v>
          </cell>
          <cell r="H66">
            <v>71004</v>
          </cell>
          <cell r="O66">
            <v>2000.2654642724492</v>
          </cell>
          <cell r="P66">
            <v>-0.26546427244920778</v>
          </cell>
        </row>
        <row r="67">
          <cell r="C67">
            <v>2008</v>
          </cell>
          <cell r="E67">
            <v>565460</v>
          </cell>
          <cell r="G67">
            <v>3</v>
          </cell>
          <cell r="H67">
            <v>71113</v>
          </cell>
          <cell r="O67">
            <v>2000.2654642724492</v>
          </cell>
          <cell r="P67">
            <v>-0.26546427244920778</v>
          </cell>
        </row>
        <row r="68">
          <cell r="C68">
            <v>2008</v>
          </cell>
          <cell r="E68">
            <v>565460</v>
          </cell>
          <cell r="G68">
            <v>5</v>
          </cell>
          <cell r="H68">
            <v>70610</v>
          </cell>
          <cell r="O68">
            <v>2000.2654642724492</v>
          </cell>
          <cell r="P68">
            <v>-0.26546427244920778</v>
          </cell>
        </row>
        <row r="69">
          <cell r="C69">
            <v>2008</v>
          </cell>
          <cell r="E69">
            <v>565460</v>
          </cell>
          <cell r="G69">
            <v>7</v>
          </cell>
          <cell r="H69">
            <v>71010</v>
          </cell>
          <cell r="O69">
            <v>2000.2654642724492</v>
          </cell>
          <cell r="P69">
            <v>-0.26546427244920778</v>
          </cell>
        </row>
        <row r="70">
          <cell r="C70">
            <v>2008</v>
          </cell>
          <cell r="E70">
            <v>565460</v>
          </cell>
          <cell r="G70">
            <v>11</v>
          </cell>
          <cell r="H70">
            <v>71040</v>
          </cell>
          <cell r="O70">
            <v>2000.2654642724492</v>
          </cell>
          <cell r="P70">
            <v>-0.26546427244920778</v>
          </cell>
        </row>
        <row r="71">
          <cell r="C71">
            <v>2008</v>
          </cell>
          <cell r="E71">
            <v>565460</v>
          </cell>
          <cell r="G71">
            <v>13</v>
          </cell>
          <cell r="H71">
            <v>70297</v>
          </cell>
          <cell r="O71">
            <v>2000.2654642724492</v>
          </cell>
          <cell r="P71">
            <v>-0.26546427244920778</v>
          </cell>
        </row>
        <row r="72">
          <cell r="C72">
            <v>2008</v>
          </cell>
          <cell r="E72">
            <v>565460</v>
          </cell>
          <cell r="G72">
            <v>14</v>
          </cell>
          <cell r="H72">
            <v>70245</v>
          </cell>
          <cell r="O72">
            <v>2000.2654642724492</v>
          </cell>
          <cell r="P72">
            <v>-0.26546427244920778</v>
          </cell>
        </row>
        <row r="73">
          <cell r="C73">
            <v>2008</v>
          </cell>
          <cell r="E73">
            <v>565460</v>
          </cell>
          <cell r="G73">
            <v>17</v>
          </cell>
          <cell r="H73">
            <v>70141</v>
          </cell>
          <cell r="O73">
            <v>2000.2427108838003</v>
          </cell>
          <cell r="P73">
            <v>0.75728911619967221</v>
          </cell>
        </row>
        <row r="74">
          <cell r="C74">
            <v>2009</v>
          </cell>
          <cell r="E74">
            <v>565666</v>
          </cell>
          <cell r="G74">
            <v>1</v>
          </cell>
          <cell r="H74">
            <v>70920</v>
          </cell>
          <cell r="O74">
            <v>2000.2427108838003</v>
          </cell>
          <cell r="P74">
            <v>0.75728911619967221</v>
          </cell>
        </row>
        <row r="75">
          <cell r="C75">
            <v>2009</v>
          </cell>
          <cell r="E75">
            <v>565666</v>
          </cell>
          <cell r="G75">
            <v>2</v>
          </cell>
          <cell r="H75">
            <v>70678</v>
          </cell>
          <cell r="O75">
            <v>2000.2427108838003</v>
          </cell>
          <cell r="P75">
            <v>0.75728911619967221</v>
          </cell>
        </row>
        <row r="76">
          <cell r="C76">
            <v>2009</v>
          </cell>
          <cell r="E76">
            <v>565666</v>
          </cell>
          <cell r="G76">
            <v>6</v>
          </cell>
          <cell r="H76">
            <v>70801</v>
          </cell>
          <cell r="O76">
            <v>2000.2427108838003</v>
          </cell>
          <cell r="P76">
            <v>0.75728911619967221</v>
          </cell>
        </row>
        <row r="77">
          <cell r="C77">
            <v>2009</v>
          </cell>
          <cell r="E77">
            <v>565666</v>
          </cell>
          <cell r="G77">
            <v>8</v>
          </cell>
          <cell r="H77">
            <v>71213</v>
          </cell>
          <cell r="O77">
            <v>2000.2427108838003</v>
          </cell>
          <cell r="P77">
            <v>0.75728911619967221</v>
          </cell>
        </row>
        <row r="78">
          <cell r="C78">
            <v>2009</v>
          </cell>
          <cell r="E78">
            <v>565666</v>
          </cell>
          <cell r="G78">
            <v>10</v>
          </cell>
          <cell r="H78">
            <v>70894</v>
          </cell>
          <cell r="O78">
            <v>2000.2427108838003</v>
          </cell>
          <cell r="P78">
            <v>0.75728911619967221</v>
          </cell>
        </row>
        <row r="79">
          <cell r="C79">
            <v>2009</v>
          </cell>
          <cell r="E79">
            <v>565666</v>
          </cell>
          <cell r="G79">
            <v>11</v>
          </cell>
          <cell r="H79">
            <v>70445</v>
          </cell>
          <cell r="O79">
            <v>2000.2427108838003</v>
          </cell>
          <cell r="P79">
            <v>0.75728911619967221</v>
          </cell>
        </row>
        <row r="80">
          <cell r="C80">
            <v>2009</v>
          </cell>
          <cell r="E80">
            <v>565666</v>
          </cell>
          <cell r="G80">
            <v>13</v>
          </cell>
          <cell r="H80">
            <v>70286</v>
          </cell>
          <cell r="O80">
            <v>2000.2427108838003</v>
          </cell>
          <cell r="P80">
            <v>0.75728911619967221</v>
          </cell>
        </row>
        <row r="81">
          <cell r="C81">
            <v>2009</v>
          </cell>
          <cell r="E81">
            <v>565666</v>
          </cell>
          <cell r="G81">
            <v>16</v>
          </cell>
          <cell r="H81">
            <v>70429</v>
          </cell>
          <cell r="O81">
            <v>2000.2427108838003</v>
          </cell>
          <cell r="P81">
            <v>0.75728911619967221</v>
          </cell>
        </row>
        <row r="82">
          <cell r="C82">
            <v>2010</v>
          </cell>
          <cell r="E82">
            <v>566362</v>
          </cell>
          <cell r="G82">
            <v>2</v>
          </cell>
          <cell r="H82">
            <v>70741</v>
          </cell>
          <cell r="O82">
            <v>2000.2427108838003</v>
          </cell>
          <cell r="P82">
            <v>0.75728911619967221</v>
          </cell>
        </row>
        <row r="83">
          <cell r="C83">
            <v>2010</v>
          </cell>
          <cell r="E83">
            <v>566362</v>
          </cell>
          <cell r="G83">
            <v>4</v>
          </cell>
          <cell r="H83">
            <v>70729</v>
          </cell>
          <cell r="O83">
            <v>2000.2427108838003</v>
          </cell>
          <cell r="P83">
            <v>0.75728911619967221</v>
          </cell>
        </row>
        <row r="84">
          <cell r="C84">
            <v>2010</v>
          </cell>
          <cell r="E84">
            <v>566362</v>
          </cell>
          <cell r="G84">
            <v>6</v>
          </cell>
          <cell r="H84">
            <v>70815</v>
          </cell>
          <cell r="O84">
            <v>2000.2427108838003</v>
          </cell>
          <cell r="P84">
            <v>0.75728911619967221</v>
          </cell>
        </row>
        <row r="85">
          <cell r="C85">
            <v>2010</v>
          </cell>
          <cell r="E85">
            <v>566362</v>
          </cell>
          <cell r="G85">
            <v>7</v>
          </cell>
          <cell r="H85">
            <v>71107</v>
          </cell>
          <cell r="O85">
            <v>2000.2427108838003</v>
          </cell>
          <cell r="P85">
            <v>0.75728911619967221</v>
          </cell>
        </row>
        <row r="86">
          <cell r="C86">
            <v>2010</v>
          </cell>
          <cell r="E86">
            <v>566362</v>
          </cell>
          <cell r="G86">
            <v>9</v>
          </cell>
          <cell r="H86">
            <v>70913</v>
          </cell>
          <cell r="O86">
            <v>2000.2427108838003</v>
          </cell>
          <cell r="P86">
            <v>0.75728911619967221</v>
          </cell>
        </row>
        <row r="87">
          <cell r="C87">
            <v>2010</v>
          </cell>
          <cell r="E87">
            <v>566362</v>
          </cell>
          <cell r="G87">
            <v>13</v>
          </cell>
          <cell r="H87">
            <v>70575</v>
          </cell>
          <cell r="O87">
            <v>2000.2427108838003</v>
          </cell>
          <cell r="P87">
            <v>0.75728911619967221</v>
          </cell>
        </row>
        <row r="88">
          <cell r="C88">
            <v>2010</v>
          </cell>
          <cell r="E88">
            <v>566362</v>
          </cell>
          <cell r="G88">
            <v>16</v>
          </cell>
          <cell r="H88">
            <v>70649</v>
          </cell>
          <cell r="O88">
            <v>2000.2427108838003</v>
          </cell>
          <cell r="P88">
            <v>0.75728911619967221</v>
          </cell>
        </row>
        <row r="89">
          <cell r="C89">
            <v>2010</v>
          </cell>
          <cell r="E89">
            <v>566362</v>
          </cell>
          <cell r="G89">
            <v>17</v>
          </cell>
          <cell r="H89">
            <v>70833</v>
          </cell>
          <cell r="O89">
            <v>2000.2427108838003</v>
          </cell>
          <cell r="P89">
            <v>0.75728911619967221</v>
          </cell>
        </row>
        <row r="90">
          <cell r="O90">
            <v>2002.4423258915617</v>
          </cell>
          <cell r="P90">
            <v>-0.44232589156172253</v>
          </cell>
        </row>
        <row r="91">
          <cell r="O91">
            <v>2002.4423258915617</v>
          </cell>
          <cell r="P91">
            <v>-0.44232589156172253</v>
          </cell>
        </row>
        <row r="92">
          <cell r="O92">
            <v>2002.4423258915617</v>
          </cell>
          <cell r="P92">
            <v>-0.44232589156172253</v>
          </cell>
        </row>
        <row r="93">
          <cell r="O93">
            <v>2002.4423258915617</v>
          </cell>
          <cell r="P93">
            <v>-0.44232589156172253</v>
          </cell>
        </row>
        <row r="94">
          <cell r="O94">
            <v>2002.4423258915617</v>
          </cell>
          <cell r="P94">
            <v>-0.44232589156172253</v>
          </cell>
        </row>
        <row r="95">
          <cell r="O95">
            <v>2002.4423258915617</v>
          </cell>
          <cell r="P95">
            <v>-0.44232589156172253</v>
          </cell>
        </row>
        <row r="96">
          <cell r="O96">
            <v>2002.4423258915617</v>
          </cell>
          <cell r="P96">
            <v>-0.44232589156172253</v>
          </cell>
        </row>
        <row r="97">
          <cell r="O97">
            <v>2002.4423258915617</v>
          </cell>
          <cell r="P97">
            <v>-0.44232589156172253</v>
          </cell>
        </row>
        <row r="98">
          <cell r="O98">
            <v>2002.4423258915617</v>
          </cell>
          <cell r="P98">
            <v>-0.44232589156172253</v>
          </cell>
        </row>
        <row r="99">
          <cell r="O99">
            <v>2002.4423258915617</v>
          </cell>
          <cell r="P99">
            <v>-0.44232589156172253</v>
          </cell>
        </row>
        <row r="100">
          <cell r="O100">
            <v>2002.4423258915617</v>
          </cell>
          <cell r="P100">
            <v>-0.44232589156172253</v>
          </cell>
        </row>
        <row r="101">
          <cell r="O101">
            <v>2002.4423258915617</v>
          </cell>
          <cell r="P101">
            <v>-0.44232589156172253</v>
          </cell>
        </row>
        <row r="102">
          <cell r="O102">
            <v>2002.4423258915617</v>
          </cell>
          <cell r="P102">
            <v>-0.44232589156172253</v>
          </cell>
        </row>
        <row r="103">
          <cell r="O103">
            <v>2002.4423258915617</v>
          </cell>
          <cell r="P103">
            <v>-0.44232589156172253</v>
          </cell>
        </row>
        <row r="104">
          <cell r="O104">
            <v>2002.4423258915617</v>
          </cell>
          <cell r="P104">
            <v>-0.44232589156172253</v>
          </cell>
        </row>
        <row r="105">
          <cell r="O105">
            <v>2002.4423258915617</v>
          </cell>
          <cell r="P105">
            <v>-0.44232589156172253</v>
          </cell>
        </row>
        <row r="106">
          <cell r="O106">
            <v>2006.357575388658</v>
          </cell>
          <cell r="P106">
            <v>-3.357575388658006</v>
          </cell>
        </row>
        <row r="107">
          <cell r="O107">
            <v>2006.357575388658</v>
          </cell>
          <cell r="P107">
            <v>-3.357575388658006</v>
          </cell>
        </row>
        <row r="108">
          <cell r="O108">
            <v>2006.357575388658</v>
          </cell>
          <cell r="P108">
            <v>-3.357575388658006</v>
          </cell>
        </row>
        <row r="109">
          <cell r="O109">
            <v>2006.357575388658</v>
          </cell>
          <cell r="P109">
            <v>-3.357575388658006</v>
          </cell>
        </row>
        <row r="110">
          <cell r="O110">
            <v>2006.357575388658</v>
          </cell>
          <cell r="P110">
            <v>-3.357575388658006</v>
          </cell>
        </row>
        <row r="111">
          <cell r="O111">
            <v>2006.357575388658</v>
          </cell>
          <cell r="P111">
            <v>-3.357575388658006</v>
          </cell>
        </row>
        <row r="112">
          <cell r="O112">
            <v>2006.357575388658</v>
          </cell>
          <cell r="P112">
            <v>-3.357575388658006</v>
          </cell>
        </row>
        <row r="113">
          <cell r="O113">
            <v>2006.357575388658</v>
          </cell>
          <cell r="P113">
            <v>-3.357575388658006</v>
          </cell>
        </row>
        <row r="114">
          <cell r="O114">
            <v>2006.357575388658</v>
          </cell>
          <cell r="P114">
            <v>-3.357575388658006</v>
          </cell>
        </row>
        <row r="115">
          <cell r="O115">
            <v>2006.357575388658</v>
          </cell>
          <cell r="P115">
            <v>-3.357575388658006</v>
          </cell>
        </row>
        <row r="116">
          <cell r="O116">
            <v>2006.357575388658</v>
          </cell>
          <cell r="P116">
            <v>-3.357575388658006</v>
          </cell>
        </row>
        <row r="117">
          <cell r="O117">
            <v>2006.357575388658</v>
          </cell>
          <cell r="P117">
            <v>-3.357575388658006</v>
          </cell>
        </row>
        <row r="118">
          <cell r="O118">
            <v>2006.357575388658</v>
          </cell>
          <cell r="P118">
            <v>-3.357575388658006</v>
          </cell>
        </row>
        <row r="119">
          <cell r="O119">
            <v>2006.357575388658</v>
          </cell>
          <cell r="P119">
            <v>-3.357575388658006</v>
          </cell>
        </row>
        <row r="120">
          <cell r="O120">
            <v>2006.357575388658</v>
          </cell>
          <cell r="P120">
            <v>-3.357575388658006</v>
          </cell>
        </row>
        <row r="121">
          <cell r="O121">
            <v>2006.357575388658</v>
          </cell>
          <cell r="P121">
            <v>-3.357575388658006</v>
          </cell>
        </row>
        <row r="122">
          <cell r="O122">
            <v>2006.357575388658</v>
          </cell>
          <cell r="P122">
            <v>-3.357575388658006</v>
          </cell>
        </row>
        <row r="123">
          <cell r="O123">
            <v>2006.4721394251355</v>
          </cell>
          <cell r="P123">
            <v>-2.4721394251355377</v>
          </cell>
        </row>
        <row r="124">
          <cell r="O124">
            <v>2006.4721394251355</v>
          </cell>
          <cell r="P124">
            <v>-2.4721394251355377</v>
          </cell>
        </row>
        <row r="125">
          <cell r="O125">
            <v>2006.4721394251355</v>
          </cell>
          <cell r="P125">
            <v>-2.4721394251355377</v>
          </cell>
        </row>
        <row r="126">
          <cell r="O126">
            <v>2006.4721394251355</v>
          </cell>
          <cell r="P126">
            <v>-2.4721394251355377</v>
          </cell>
        </row>
        <row r="127">
          <cell r="O127">
            <v>2006.4721394251355</v>
          </cell>
          <cell r="P127">
            <v>-2.4721394251355377</v>
          </cell>
        </row>
        <row r="128">
          <cell r="O128">
            <v>2006.4721394251355</v>
          </cell>
          <cell r="P128">
            <v>-2.4721394251355377</v>
          </cell>
        </row>
        <row r="129">
          <cell r="O129">
            <v>2006.4721394251355</v>
          </cell>
          <cell r="P129">
            <v>-2.4721394251355377</v>
          </cell>
        </row>
        <row r="130">
          <cell r="O130">
            <v>2006.4721394251355</v>
          </cell>
          <cell r="P130">
            <v>-2.4721394251355377</v>
          </cell>
        </row>
        <row r="131">
          <cell r="O131">
            <v>2006.4721394251355</v>
          </cell>
          <cell r="P131">
            <v>-2.4721394251355377</v>
          </cell>
        </row>
        <row r="132">
          <cell r="O132">
            <v>2006.4721394251355</v>
          </cell>
          <cell r="P132">
            <v>-2.4721394251355377</v>
          </cell>
        </row>
        <row r="133">
          <cell r="O133">
            <v>2006.4721394251355</v>
          </cell>
          <cell r="P133">
            <v>-2.4721394251355377</v>
          </cell>
        </row>
        <row r="134">
          <cell r="O134">
            <v>2006.4721394251355</v>
          </cell>
          <cell r="P134">
            <v>-2.4721394251355377</v>
          </cell>
        </row>
        <row r="135">
          <cell r="O135">
            <v>2006.4721394251355</v>
          </cell>
          <cell r="P135">
            <v>-2.4721394251355377</v>
          </cell>
        </row>
        <row r="136">
          <cell r="O136">
            <v>2006.4721394251355</v>
          </cell>
          <cell r="P136">
            <v>-2.4721394251355377</v>
          </cell>
        </row>
        <row r="137">
          <cell r="O137">
            <v>2006.4721394251355</v>
          </cell>
          <cell r="P137">
            <v>-2.4721394251355377</v>
          </cell>
        </row>
        <row r="138">
          <cell r="O138">
            <v>2006.4721394251355</v>
          </cell>
          <cell r="P138">
            <v>-2.4721394251355377</v>
          </cell>
        </row>
        <row r="139">
          <cell r="O139">
            <v>2006.4721394251355</v>
          </cell>
          <cell r="P139">
            <v>-2.4721394251355377</v>
          </cell>
        </row>
        <row r="140">
          <cell r="O140">
            <v>2006.3285901801883</v>
          </cell>
          <cell r="P140">
            <v>-1.3285901801882574</v>
          </cell>
        </row>
        <row r="141">
          <cell r="O141">
            <v>2006.3285901801883</v>
          </cell>
          <cell r="P141">
            <v>-1.3285901801882574</v>
          </cell>
        </row>
        <row r="142">
          <cell r="O142">
            <v>2006.3285901801883</v>
          </cell>
          <cell r="P142">
            <v>-1.3285901801882574</v>
          </cell>
        </row>
        <row r="143">
          <cell r="O143">
            <v>2006.3285901801883</v>
          </cell>
          <cell r="P143">
            <v>-1.3285901801882574</v>
          </cell>
        </row>
        <row r="144">
          <cell r="O144">
            <v>2006.3285901801883</v>
          </cell>
          <cell r="P144">
            <v>-1.3285901801882574</v>
          </cell>
        </row>
        <row r="145">
          <cell r="O145">
            <v>2006.3285901801883</v>
          </cell>
          <cell r="P145">
            <v>-1.3285901801882574</v>
          </cell>
        </row>
        <row r="146">
          <cell r="O146">
            <v>2006.3285901801883</v>
          </cell>
          <cell r="P146">
            <v>-1.3285901801882574</v>
          </cell>
        </row>
        <row r="147">
          <cell r="O147">
            <v>2006.3285901801883</v>
          </cell>
          <cell r="P147">
            <v>-1.3285901801882574</v>
          </cell>
        </row>
        <row r="148">
          <cell r="O148">
            <v>2006.3285901801883</v>
          </cell>
          <cell r="P148">
            <v>-1.3285901801882574</v>
          </cell>
        </row>
        <row r="149">
          <cell r="O149">
            <v>2006.3285901801883</v>
          </cell>
          <cell r="P149">
            <v>-1.3285901801882574</v>
          </cell>
        </row>
        <row r="150">
          <cell r="O150">
            <v>2006.3285901801883</v>
          </cell>
          <cell r="P150">
            <v>-1.3285901801882574</v>
          </cell>
        </row>
        <row r="151">
          <cell r="O151">
            <v>2006.3285901801883</v>
          </cell>
          <cell r="P151">
            <v>-1.3285901801882574</v>
          </cell>
        </row>
        <row r="152">
          <cell r="O152">
            <v>2006.3285901801883</v>
          </cell>
          <cell r="P152">
            <v>-1.3285901801882574</v>
          </cell>
        </row>
        <row r="153">
          <cell r="O153">
            <v>2006.3285901801883</v>
          </cell>
          <cell r="P153">
            <v>-1.3285901801882574</v>
          </cell>
        </row>
        <row r="154">
          <cell r="O154">
            <v>2006.3285901801883</v>
          </cell>
          <cell r="P154">
            <v>-1.3285901801882574</v>
          </cell>
        </row>
        <row r="155">
          <cell r="O155">
            <v>2006.3285901801883</v>
          </cell>
          <cell r="P155">
            <v>-1.3285901801882574</v>
          </cell>
        </row>
        <row r="156">
          <cell r="O156">
            <v>2006.3285901801883</v>
          </cell>
          <cell r="P156">
            <v>-1.3285901801882574</v>
          </cell>
        </row>
        <row r="157">
          <cell r="O157">
            <v>2006.5698920407003</v>
          </cell>
          <cell r="P157">
            <v>-0.56989204070032429</v>
          </cell>
        </row>
        <row r="158">
          <cell r="O158">
            <v>2006.5698920407003</v>
          </cell>
          <cell r="P158">
            <v>-0.56989204070032429</v>
          </cell>
        </row>
        <row r="159">
          <cell r="O159">
            <v>2006.5698920407003</v>
          </cell>
          <cell r="P159">
            <v>-0.56989204070032429</v>
          </cell>
        </row>
        <row r="160">
          <cell r="O160">
            <v>2006.5698920407003</v>
          </cell>
          <cell r="P160">
            <v>-0.56989204070032429</v>
          </cell>
        </row>
        <row r="161">
          <cell r="O161">
            <v>2006.5698920407003</v>
          </cell>
          <cell r="P161">
            <v>-0.56989204070032429</v>
          </cell>
        </row>
        <row r="162">
          <cell r="O162">
            <v>2006.5698920407003</v>
          </cell>
          <cell r="P162">
            <v>-0.56989204070032429</v>
          </cell>
        </row>
        <row r="163">
          <cell r="O163">
            <v>2006.5698920407003</v>
          </cell>
          <cell r="P163">
            <v>-0.56989204070032429</v>
          </cell>
        </row>
        <row r="164">
          <cell r="O164">
            <v>2006.5698920407003</v>
          </cell>
          <cell r="P164">
            <v>-0.56989204070032429</v>
          </cell>
        </row>
        <row r="165">
          <cell r="O165">
            <v>2006.5698920407003</v>
          </cell>
          <cell r="P165">
            <v>-0.56989204070032429</v>
          </cell>
        </row>
        <row r="166">
          <cell r="O166">
            <v>2006.5698920407003</v>
          </cell>
          <cell r="P166">
            <v>-0.56989204070032429</v>
          </cell>
        </row>
        <row r="167">
          <cell r="O167">
            <v>2006.5698920407003</v>
          </cell>
          <cell r="P167">
            <v>-0.56989204070032429</v>
          </cell>
        </row>
        <row r="168">
          <cell r="O168">
            <v>2006.5698920407003</v>
          </cell>
          <cell r="P168">
            <v>-0.56989204070032429</v>
          </cell>
        </row>
        <row r="169">
          <cell r="O169">
            <v>2006.5698920407003</v>
          </cell>
          <cell r="P169">
            <v>-0.56989204070032429</v>
          </cell>
        </row>
        <row r="170">
          <cell r="O170">
            <v>2006.5698920407003</v>
          </cell>
          <cell r="P170">
            <v>-0.56989204070032429</v>
          </cell>
        </row>
        <row r="171">
          <cell r="O171">
            <v>2006.5698920407003</v>
          </cell>
          <cell r="P171">
            <v>-0.56989204070032429</v>
          </cell>
        </row>
        <row r="172">
          <cell r="O172">
            <v>2006.5698920407003</v>
          </cell>
          <cell r="P172">
            <v>-0.56989204070032429</v>
          </cell>
        </row>
        <row r="173">
          <cell r="O173">
            <v>2006.5698920407003</v>
          </cell>
          <cell r="P173">
            <v>-0.56989204070032429</v>
          </cell>
        </row>
        <row r="174">
          <cell r="O174">
            <v>2006.6201813773955</v>
          </cell>
          <cell r="P174">
            <v>0.37981862260448906</v>
          </cell>
        </row>
        <row r="175">
          <cell r="O175">
            <v>2006.6201813773955</v>
          </cell>
          <cell r="P175">
            <v>0.37981862260448906</v>
          </cell>
        </row>
        <row r="176">
          <cell r="O176">
            <v>2006.6201813773955</v>
          </cell>
          <cell r="P176">
            <v>0.37981862260448906</v>
          </cell>
        </row>
        <row r="177">
          <cell r="O177">
            <v>2006.6201813773955</v>
          </cell>
          <cell r="P177">
            <v>0.37981862260448906</v>
          </cell>
        </row>
        <row r="178">
          <cell r="O178">
            <v>2006.6201813773955</v>
          </cell>
          <cell r="P178">
            <v>0.37981862260448906</v>
          </cell>
        </row>
        <row r="179">
          <cell r="O179">
            <v>2006.6201813773955</v>
          </cell>
          <cell r="P179">
            <v>0.37981862260448906</v>
          </cell>
        </row>
        <row r="180">
          <cell r="O180">
            <v>2006.6201813773955</v>
          </cell>
          <cell r="P180">
            <v>0.37981862260448906</v>
          </cell>
        </row>
        <row r="181">
          <cell r="O181">
            <v>2006.6201813773955</v>
          </cell>
          <cell r="P181">
            <v>0.37981862260448906</v>
          </cell>
        </row>
        <row r="182">
          <cell r="O182">
            <v>2006.6201813773955</v>
          </cell>
          <cell r="P182">
            <v>0.37981862260448906</v>
          </cell>
        </row>
        <row r="183">
          <cell r="O183">
            <v>2006.6201813773955</v>
          </cell>
          <cell r="P183">
            <v>0.37981862260448906</v>
          </cell>
        </row>
        <row r="184">
          <cell r="O184">
            <v>2006.6201813773955</v>
          </cell>
          <cell r="P184">
            <v>0.37981862260448906</v>
          </cell>
        </row>
        <row r="185">
          <cell r="O185">
            <v>2006.6201813773955</v>
          </cell>
          <cell r="P185">
            <v>0.37981862260448906</v>
          </cell>
        </row>
        <row r="186">
          <cell r="O186">
            <v>2006.6201813773955</v>
          </cell>
          <cell r="P186">
            <v>0.37981862260448906</v>
          </cell>
        </row>
        <row r="187">
          <cell r="O187">
            <v>2006.6201813773955</v>
          </cell>
          <cell r="P187">
            <v>0.37981862260448906</v>
          </cell>
        </row>
        <row r="188">
          <cell r="O188">
            <v>2006.6201813773955</v>
          </cell>
          <cell r="P188">
            <v>0.37981862260448906</v>
          </cell>
        </row>
        <row r="189">
          <cell r="O189">
            <v>2006.6201813773955</v>
          </cell>
          <cell r="P189">
            <v>0.37981862260448906</v>
          </cell>
        </row>
        <row r="190">
          <cell r="O190">
            <v>2006.6201813773955</v>
          </cell>
          <cell r="P190">
            <v>0.37981862260448906</v>
          </cell>
        </row>
        <row r="191">
          <cell r="O191">
            <v>2006.5489502275807</v>
          </cell>
          <cell r="P191">
            <v>1.4510497724193101</v>
          </cell>
        </row>
        <row r="192">
          <cell r="O192">
            <v>2006.5489502275807</v>
          </cell>
          <cell r="P192">
            <v>1.4510497724193101</v>
          </cell>
        </row>
        <row r="193">
          <cell r="O193">
            <v>2006.5489502275807</v>
          </cell>
          <cell r="P193">
            <v>1.4510497724193101</v>
          </cell>
        </row>
        <row r="194">
          <cell r="O194">
            <v>2006.5489502275807</v>
          </cell>
          <cell r="P194">
            <v>1.4510497724193101</v>
          </cell>
        </row>
        <row r="195">
          <cell r="O195">
            <v>2006.5489502275807</v>
          </cell>
          <cell r="P195">
            <v>1.4510497724193101</v>
          </cell>
        </row>
        <row r="196">
          <cell r="O196">
            <v>2006.5489502275807</v>
          </cell>
          <cell r="P196">
            <v>1.4510497724193101</v>
          </cell>
        </row>
        <row r="197">
          <cell r="O197">
            <v>2006.5489502275807</v>
          </cell>
          <cell r="P197">
            <v>1.4510497724193101</v>
          </cell>
        </row>
        <row r="198">
          <cell r="O198">
            <v>2006.5489502275807</v>
          </cell>
          <cell r="P198">
            <v>1.4510497724193101</v>
          </cell>
        </row>
        <row r="199">
          <cell r="O199">
            <v>2006.5489502275807</v>
          </cell>
          <cell r="P199">
            <v>1.4510497724193101</v>
          </cell>
        </row>
        <row r="200">
          <cell r="O200">
            <v>2006.5489502275807</v>
          </cell>
          <cell r="P200">
            <v>1.4510497724193101</v>
          </cell>
        </row>
        <row r="201">
          <cell r="O201">
            <v>2006.5489502275807</v>
          </cell>
          <cell r="P201">
            <v>1.4510497724193101</v>
          </cell>
        </row>
        <row r="202">
          <cell r="O202">
            <v>2006.5489502275807</v>
          </cell>
          <cell r="P202">
            <v>1.4510497724193101</v>
          </cell>
        </row>
        <row r="203">
          <cell r="O203">
            <v>2006.5489502275807</v>
          </cell>
          <cell r="P203">
            <v>1.4510497724193101</v>
          </cell>
        </row>
        <row r="204">
          <cell r="O204">
            <v>2006.5489502275807</v>
          </cell>
          <cell r="P204">
            <v>1.4510497724193101</v>
          </cell>
        </row>
        <row r="205">
          <cell r="O205">
            <v>2006.5489502275807</v>
          </cell>
          <cell r="P205">
            <v>1.4510497724193101</v>
          </cell>
        </row>
        <row r="206">
          <cell r="O206">
            <v>2006.5489502275807</v>
          </cell>
          <cell r="P206">
            <v>1.4510497724193101</v>
          </cell>
        </row>
        <row r="207">
          <cell r="O207">
            <v>2006.5489502275807</v>
          </cell>
          <cell r="P207">
            <v>1.4510497724193101</v>
          </cell>
        </row>
        <row r="208">
          <cell r="O208">
            <v>2006.5638776099427</v>
          </cell>
          <cell r="P208">
            <v>2.436122390057335</v>
          </cell>
        </row>
        <row r="209">
          <cell r="O209">
            <v>2006.5638776099427</v>
          </cell>
          <cell r="P209">
            <v>2.436122390057335</v>
          </cell>
        </row>
        <row r="210">
          <cell r="O210">
            <v>2006.5638776099427</v>
          </cell>
          <cell r="P210">
            <v>2.436122390057335</v>
          </cell>
        </row>
        <row r="211">
          <cell r="O211">
            <v>2006.5638776099427</v>
          </cell>
          <cell r="P211">
            <v>2.436122390057335</v>
          </cell>
        </row>
        <row r="212">
          <cell r="O212">
            <v>2006.5638776099427</v>
          </cell>
          <cell r="P212">
            <v>2.436122390057335</v>
          </cell>
        </row>
        <row r="213">
          <cell r="O213">
            <v>2006.5638776099427</v>
          </cell>
          <cell r="P213">
            <v>2.436122390057335</v>
          </cell>
        </row>
        <row r="214">
          <cell r="O214">
            <v>2006.5638776099427</v>
          </cell>
          <cell r="P214">
            <v>2.436122390057335</v>
          </cell>
        </row>
        <row r="215">
          <cell r="O215">
            <v>2006.5638776099427</v>
          </cell>
          <cell r="P215">
            <v>2.436122390057335</v>
          </cell>
        </row>
        <row r="216">
          <cell r="O216">
            <v>2006.5638776099427</v>
          </cell>
          <cell r="P216">
            <v>2.436122390057335</v>
          </cell>
        </row>
        <row r="217">
          <cell r="O217">
            <v>2006.5638776099427</v>
          </cell>
          <cell r="P217">
            <v>2.436122390057335</v>
          </cell>
        </row>
        <row r="218">
          <cell r="O218">
            <v>2006.5638776099427</v>
          </cell>
          <cell r="P218">
            <v>2.436122390057335</v>
          </cell>
        </row>
        <row r="219">
          <cell r="O219">
            <v>2006.5638776099427</v>
          </cell>
          <cell r="P219">
            <v>2.436122390057335</v>
          </cell>
        </row>
        <row r="220">
          <cell r="O220">
            <v>2006.5638776099427</v>
          </cell>
          <cell r="P220">
            <v>2.436122390057335</v>
          </cell>
        </row>
        <row r="221">
          <cell r="O221">
            <v>2006.5638776099427</v>
          </cell>
          <cell r="P221">
            <v>2.436122390057335</v>
          </cell>
        </row>
        <row r="222">
          <cell r="O222">
            <v>2006.5638776099427</v>
          </cell>
          <cell r="P222">
            <v>2.436122390057335</v>
          </cell>
        </row>
        <row r="223">
          <cell r="O223">
            <v>2006.5638776099427</v>
          </cell>
          <cell r="P223">
            <v>2.436122390057335</v>
          </cell>
        </row>
        <row r="224">
          <cell r="O224">
            <v>2006.5638776099427</v>
          </cell>
          <cell r="P224">
            <v>2.436122390057335</v>
          </cell>
        </row>
        <row r="225">
          <cell r="O225">
            <v>2006.6143118726804</v>
          </cell>
          <cell r="P225">
            <v>3.385688127319554</v>
          </cell>
        </row>
        <row r="226">
          <cell r="O226">
            <v>2006.6143118726804</v>
          </cell>
          <cell r="P226">
            <v>3.385688127319554</v>
          </cell>
        </row>
        <row r="227">
          <cell r="O227">
            <v>2006.6143118726804</v>
          </cell>
          <cell r="P227">
            <v>3.385688127319554</v>
          </cell>
        </row>
        <row r="228">
          <cell r="O228">
            <v>2006.6143118726804</v>
          </cell>
          <cell r="P228">
            <v>3.385688127319554</v>
          </cell>
        </row>
        <row r="229">
          <cell r="O229">
            <v>2006.6143118726804</v>
          </cell>
          <cell r="P229">
            <v>3.385688127319554</v>
          </cell>
        </row>
        <row r="230">
          <cell r="O230">
            <v>2006.6143118726804</v>
          </cell>
          <cell r="P230">
            <v>3.385688127319554</v>
          </cell>
        </row>
        <row r="231">
          <cell r="O231">
            <v>2006.6143118726804</v>
          </cell>
          <cell r="P231">
            <v>3.385688127319554</v>
          </cell>
        </row>
        <row r="232">
          <cell r="O232">
            <v>2006.6143118726804</v>
          </cell>
          <cell r="P232">
            <v>3.385688127319554</v>
          </cell>
        </row>
        <row r="233">
          <cell r="O233">
            <v>2006.6143118726804</v>
          </cell>
          <cell r="P233">
            <v>3.385688127319554</v>
          </cell>
        </row>
        <row r="234">
          <cell r="O234">
            <v>2006.6143118726804</v>
          </cell>
          <cell r="P234">
            <v>3.385688127319554</v>
          </cell>
        </row>
        <row r="235">
          <cell r="O235">
            <v>2006.6143118726804</v>
          </cell>
          <cell r="P235">
            <v>3.385688127319554</v>
          </cell>
        </row>
        <row r="236">
          <cell r="O236">
            <v>2006.6143118726804</v>
          </cell>
          <cell r="P236">
            <v>3.385688127319554</v>
          </cell>
        </row>
        <row r="237">
          <cell r="O237">
            <v>2006.6143118726804</v>
          </cell>
          <cell r="P237">
            <v>3.385688127319554</v>
          </cell>
        </row>
        <row r="238">
          <cell r="O238">
            <v>2006.6143118726804</v>
          </cell>
          <cell r="P238">
            <v>3.385688127319554</v>
          </cell>
        </row>
        <row r="239">
          <cell r="O239">
            <v>2006.6143118726804</v>
          </cell>
          <cell r="P239">
            <v>3.385688127319554</v>
          </cell>
        </row>
        <row r="240">
          <cell r="O240">
            <v>2006.6143118726804</v>
          </cell>
          <cell r="P240">
            <v>3.385688127319554</v>
          </cell>
        </row>
        <row r="241">
          <cell r="O241">
            <v>2006.6143118726804</v>
          </cell>
          <cell r="P241">
            <v>3.385688127319554</v>
          </cell>
        </row>
      </sheetData>
      <sheetData sheetId="2">
        <row r="1">
          <cell r="E1" t="str">
            <v>home</v>
          </cell>
          <cell r="H1" t="str">
            <v>weekly_attendance</v>
          </cell>
        </row>
        <row r="2">
          <cell r="C2">
            <v>2000</v>
          </cell>
          <cell r="E2">
            <v>482336</v>
          </cell>
          <cell r="G2">
            <v>1</v>
          </cell>
          <cell r="H2">
            <v>60292</v>
          </cell>
        </row>
        <row r="3">
          <cell r="C3">
            <v>2000</v>
          </cell>
          <cell r="E3">
            <v>482336</v>
          </cell>
          <cell r="G3">
            <v>3</v>
          </cell>
          <cell r="H3">
            <v>60292</v>
          </cell>
        </row>
        <row r="4">
          <cell r="C4">
            <v>2000</v>
          </cell>
          <cell r="E4">
            <v>482336</v>
          </cell>
          <cell r="G4">
            <v>6</v>
          </cell>
          <cell r="H4">
            <v>60292</v>
          </cell>
        </row>
        <row r="5">
          <cell r="C5">
            <v>2000</v>
          </cell>
          <cell r="E5">
            <v>482336</v>
          </cell>
          <cell r="G5">
            <v>7</v>
          </cell>
          <cell r="H5">
            <v>60292</v>
          </cell>
        </row>
        <row r="6">
          <cell r="C6">
            <v>2000</v>
          </cell>
          <cell r="E6">
            <v>482336</v>
          </cell>
          <cell r="G6">
            <v>10</v>
          </cell>
          <cell r="H6">
            <v>60292</v>
          </cell>
        </row>
        <row r="7">
          <cell r="C7">
            <v>2000</v>
          </cell>
          <cell r="E7">
            <v>482336</v>
          </cell>
          <cell r="G7">
            <v>12</v>
          </cell>
          <cell r="H7">
            <v>60292</v>
          </cell>
        </row>
        <row r="8">
          <cell r="C8">
            <v>2000</v>
          </cell>
          <cell r="E8">
            <v>482336</v>
          </cell>
          <cell r="G8">
            <v>14</v>
          </cell>
          <cell r="H8">
            <v>60292</v>
          </cell>
        </row>
        <row r="9">
          <cell r="C9">
            <v>2000</v>
          </cell>
          <cell r="E9">
            <v>482336</v>
          </cell>
          <cell r="G9">
            <v>17</v>
          </cell>
          <cell r="H9">
            <v>60292</v>
          </cell>
        </row>
        <row r="10">
          <cell r="C10">
            <v>2001</v>
          </cell>
          <cell r="E10">
            <v>482336</v>
          </cell>
          <cell r="G10">
            <v>2</v>
          </cell>
          <cell r="H10">
            <v>60292</v>
          </cell>
        </row>
        <row r="11">
          <cell r="C11">
            <v>2001</v>
          </cell>
          <cell r="E11">
            <v>482336</v>
          </cell>
          <cell r="G11">
            <v>3</v>
          </cell>
          <cell r="H11">
            <v>60292</v>
          </cell>
        </row>
        <row r="12">
          <cell r="C12">
            <v>2001</v>
          </cell>
          <cell r="E12">
            <v>482336</v>
          </cell>
          <cell r="G12">
            <v>5</v>
          </cell>
          <cell r="H12">
            <v>60292</v>
          </cell>
        </row>
        <row r="13">
          <cell r="C13">
            <v>2001</v>
          </cell>
          <cell r="E13">
            <v>482336</v>
          </cell>
          <cell r="G13">
            <v>9</v>
          </cell>
          <cell r="H13">
            <v>60292</v>
          </cell>
        </row>
        <row r="14">
          <cell r="C14">
            <v>2001</v>
          </cell>
          <cell r="E14">
            <v>482336</v>
          </cell>
          <cell r="G14">
            <v>10</v>
          </cell>
          <cell r="H14">
            <v>60292</v>
          </cell>
        </row>
        <row r="15">
          <cell r="C15">
            <v>2001</v>
          </cell>
          <cell r="E15">
            <v>482336</v>
          </cell>
          <cell r="G15">
            <v>11</v>
          </cell>
          <cell r="H15">
            <v>60292</v>
          </cell>
        </row>
        <row r="16">
          <cell r="C16">
            <v>2001</v>
          </cell>
          <cell r="E16">
            <v>482336</v>
          </cell>
          <cell r="G16">
            <v>13</v>
          </cell>
          <cell r="H16">
            <v>60292</v>
          </cell>
        </row>
        <row r="17">
          <cell r="C17">
            <v>2001</v>
          </cell>
          <cell r="E17">
            <v>482336</v>
          </cell>
          <cell r="G17">
            <v>15</v>
          </cell>
          <cell r="H17">
            <v>60292</v>
          </cell>
        </row>
        <row r="18">
          <cell r="C18">
            <v>2002</v>
          </cell>
          <cell r="E18">
            <v>547488</v>
          </cell>
          <cell r="G18">
            <v>1</v>
          </cell>
          <cell r="H18">
            <v>68436</v>
          </cell>
        </row>
        <row r="19">
          <cell r="C19">
            <v>2002</v>
          </cell>
          <cell r="E19">
            <v>547488</v>
          </cell>
          <cell r="G19">
            <v>3</v>
          </cell>
          <cell r="H19">
            <v>68436</v>
          </cell>
        </row>
        <row r="20">
          <cell r="C20">
            <v>2002</v>
          </cell>
          <cell r="E20">
            <v>547488</v>
          </cell>
          <cell r="G20">
            <v>6</v>
          </cell>
          <cell r="H20">
            <v>68436</v>
          </cell>
        </row>
        <row r="21">
          <cell r="C21">
            <v>2002</v>
          </cell>
          <cell r="E21">
            <v>547488</v>
          </cell>
          <cell r="G21">
            <v>8</v>
          </cell>
          <cell r="H21">
            <v>68436</v>
          </cell>
        </row>
        <row r="22">
          <cell r="C22">
            <v>2002</v>
          </cell>
          <cell r="E22">
            <v>547488</v>
          </cell>
          <cell r="G22">
            <v>11</v>
          </cell>
          <cell r="H22">
            <v>62552</v>
          </cell>
        </row>
        <row r="23">
          <cell r="C23">
            <v>2002</v>
          </cell>
          <cell r="E23">
            <v>547488</v>
          </cell>
          <cell r="G23">
            <v>12</v>
          </cell>
          <cell r="H23">
            <v>68436</v>
          </cell>
        </row>
        <row r="24">
          <cell r="C24">
            <v>2002</v>
          </cell>
          <cell r="E24">
            <v>547488</v>
          </cell>
          <cell r="G24">
            <v>14</v>
          </cell>
          <cell r="H24">
            <v>68436</v>
          </cell>
        </row>
        <row r="25">
          <cell r="C25">
            <v>2002</v>
          </cell>
          <cell r="E25">
            <v>547488</v>
          </cell>
          <cell r="G25">
            <v>16</v>
          </cell>
          <cell r="H25">
            <v>68436</v>
          </cell>
        </row>
        <row r="26">
          <cell r="C26">
            <v>2002</v>
          </cell>
          <cell r="E26">
            <v>547488</v>
          </cell>
          <cell r="G26">
            <v>17</v>
          </cell>
          <cell r="H26">
            <v>68436</v>
          </cell>
        </row>
        <row r="27">
          <cell r="C27">
            <v>2003</v>
          </cell>
          <cell r="E27">
            <v>547488</v>
          </cell>
          <cell r="G27">
            <v>3</v>
          </cell>
          <cell r="H27">
            <v>68436</v>
          </cell>
        </row>
        <row r="28">
          <cell r="C28">
            <v>2003</v>
          </cell>
          <cell r="E28">
            <v>547488</v>
          </cell>
          <cell r="G28">
            <v>5</v>
          </cell>
          <cell r="H28">
            <v>68436</v>
          </cell>
        </row>
        <row r="29">
          <cell r="C29">
            <v>2003</v>
          </cell>
          <cell r="E29">
            <v>547488</v>
          </cell>
          <cell r="G29">
            <v>6</v>
          </cell>
          <cell r="H29">
            <v>68436</v>
          </cell>
        </row>
        <row r="30">
          <cell r="C30">
            <v>2003</v>
          </cell>
          <cell r="E30">
            <v>547488</v>
          </cell>
          <cell r="G30">
            <v>8</v>
          </cell>
          <cell r="H30">
            <v>68436</v>
          </cell>
        </row>
        <row r="31">
          <cell r="C31">
            <v>2003</v>
          </cell>
          <cell r="E31">
            <v>547488</v>
          </cell>
          <cell r="G31">
            <v>11</v>
          </cell>
          <cell r="H31">
            <v>68436</v>
          </cell>
        </row>
        <row r="32">
          <cell r="C32">
            <v>2003</v>
          </cell>
          <cell r="E32">
            <v>547488</v>
          </cell>
          <cell r="G32">
            <v>14</v>
          </cell>
          <cell r="H32">
            <v>68436</v>
          </cell>
        </row>
        <row r="33">
          <cell r="C33">
            <v>2003</v>
          </cell>
          <cell r="E33">
            <v>547488</v>
          </cell>
          <cell r="G33">
            <v>15</v>
          </cell>
          <cell r="H33">
            <v>68436</v>
          </cell>
        </row>
        <row r="34">
          <cell r="C34">
            <v>2003</v>
          </cell>
          <cell r="E34">
            <v>547488</v>
          </cell>
          <cell r="G34">
            <v>17</v>
          </cell>
          <cell r="H34">
            <v>68436</v>
          </cell>
        </row>
        <row r="35">
          <cell r="C35">
            <v>2004</v>
          </cell>
          <cell r="E35">
            <v>550048</v>
          </cell>
          <cell r="G35">
            <v>1</v>
          </cell>
          <cell r="H35">
            <v>68756</v>
          </cell>
        </row>
        <row r="36">
          <cell r="C36">
            <v>2004</v>
          </cell>
          <cell r="E36">
            <v>550048</v>
          </cell>
          <cell r="G36">
            <v>5</v>
          </cell>
          <cell r="H36">
            <v>68756</v>
          </cell>
        </row>
        <row r="37">
          <cell r="C37">
            <v>2004</v>
          </cell>
          <cell r="E37">
            <v>550048</v>
          </cell>
          <cell r="G37">
            <v>6</v>
          </cell>
          <cell r="H37">
            <v>68756</v>
          </cell>
        </row>
        <row r="38">
          <cell r="C38">
            <v>2004</v>
          </cell>
          <cell r="E38">
            <v>550048</v>
          </cell>
          <cell r="G38">
            <v>7</v>
          </cell>
          <cell r="H38">
            <v>68756</v>
          </cell>
        </row>
        <row r="39">
          <cell r="C39">
            <v>2004</v>
          </cell>
          <cell r="E39">
            <v>550048</v>
          </cell>
          <cell r="G39">
            <v>10</v>
          </cell>
          <cell r="H39">
            <v>68756</v>
          </cell>
        </row>
        <row r="40">
          <cell r="C40">
            <v>2004</v>
          </cell>
          <cell r="E40">
            <v>550048</v>
          </cell>
          <cell r="G40">
            <v>12</v>
          </cell>
          <cell r="H40">
            <v>68756</v>
          </cell>
        </row>
        <row r="41">
          <cell r="C41">
            <v>2004</v>
          </cell>
          <cell r="E41">
            <v>550048</v>
          </cell>
          <cell r="G41">
            <v>14</v>
          </cell>
          <cell r="H41">
            <v>68756</v>
          </cell>
        </row>
        <row r="42">
          <cell r="C42">
            <v>2004</v>
          </cell>
          <cell r="E42">
            <v>550048</v>
          </cell>
          <cell r="G42">
            <v>17</v>
          </cell>
          <cell r="H42">
            <v>68756</v>
          </cell>
        </row>
        <row r="43">
          <cell r="C43">
            <v>2005</v>
          </cell>
          <cell r="E43">
            <v>550048</v>
          </cell>
          <cell r="G43">
            <v>1</v>
          </cell>
          <cell r="H43">
            <v>68756</v>
          </cell>
        </row>
        <row r="44">
          <cell r="C44">
            <v>2005</v>
          </cell>
          <cell r="E44">
            <v>550048</v>
          </cell>
          <cell r="G44">
            <v>4</v>
          </cell>
          <cell r="H44">
            <v>68756</v>
          </cell>
        </row>
        <row r="45">
          <cell r="C45">
            <v>2005</v>
          </cell>
          <cell r="E45">
            <v>550048</v>
          </cell>
          <cell r="G45">
            <v>8</v>
          </cell>
          <cell r="H45">
            <v>68756</v>
          </cell>
        </row>
        <row r="46">
          <cell r="C46">
            <v>2005</v>
          </cell>
          <cell r="E46">
            <v>550048</v>
          </cell>
          <cell r="G46">
            <v>9</v>
          </cell>
          <cell r="H46">
            <v>68756</v>
          </cell>
        </row>
        <row r="47">
          <cell r="C47">
            <v>2005</v>
          </cell>
          <cell r="E47">
            <v>550048</v>
          </cell>
          <cell r="G47">
            <v>11</v>
          </cell>
          <cell r="H47">
            <v>68756</v>
          </cell>
        </row>
        <row r="48">
          <cell r="C48">
            <v>2005</v>
          </cell>
          <cell r="E48">
            <v>550048</v>
          </cell>
          <cell r="G48">
            <v>13</v>
          </cell>
          <cell r="H48">
            <v>68756</v>
          </cell>
        </row>
        <row r="49">
          <cell r="C49">
            <v>2005</v>
          </cell>
          <cell r="E49">
            <v>550048</v>
          </cell>
          <cell r="G49">
            <v>15</v>
          </cell>
          <cell r="H49">
            <v>68756</v>
          </cell>
        </row>
        <row r="50">
          <cell r="C50">
            <v>2005</v>
          </cell>
          <cell r="E50">
            <v>550048</v>
          </cell>
          <cell r="G50">
            <v>17</v>
          </cell>
          <cell r="H50">
            <v>68756</v>
          </cell>
        </row>
        <row r="51">
          <cell r="C51">
            <v>2006</v>
          </cell>
          <cell r="E51">
            <v>550048</v>
          </cell>
          <cell r="G51">
            <v>1</v>
          </cell>
          <cell r="H51">
            <v>68756</v>
          </cell>
        </row>
        <row r="52">
          <cell r="C52">
            <v>2006</v>
          </cell>
          <cell r="E52">
            <v>550048</v>
          </cell>
          <cell r="G52">
            <v>3</v>
          </cell>
          <cell r="H52">
            <v>68756</v>
          </cell>
        </row>
        <row r="53">
          <cell r="C53">
            <v>2006</v>
          </cell>
          <cell r="E53">
            <v>550048</v>
          </cell>
          <cell r="G53">
            <v>5</v>
          </cell>
          <cell r="H53">
            <v>68756</v>
          </cell>
        </row>
        <row r="54">
          <cell r="C54">
            <v>2006</v>
          </cell>
          <cell r="E54">
            <v>550048</v>
          </cell>
          <cell r="G54">
            <v>9</v>
          </cell>
          <cell r="H54">
            <v>68756</v>
          </cell>
        </row>
        <row r="55">
          <cell r="C55">
            <v>2006</v>
          </cell>
          <cell r="E55">
            <v>550048</v>
          </cell>
          <cell r="G55">
            <v>10</v>
          </cell>
          <cell r="H55">
            <v>68756</v>
          </cell>
        </row>
        <row r="56">
          <cell r="C56">
            <v>2006</v>
          </cell>
          <cell r="E56">
            <v>550048</v>
          </cell>
          <cell r="G56">
            <v>12</v>
          </cell>
          <cell r="H56">
            <v>68756</v>
          </cell>
          <cell r="O56">
            <v>2000.3739017649511</v>
          </cell>
          <cell r="P56">
            <v>-0.37390176495114247</v>
          </cell>
        </row>
        <row r="57">
          <cell r="C57">
            <v>2006</v>
          </cell>
          <cell r="E57">
            <v>550048</v>
          </cell>
          <cell r="G57">
            <v>13</v>
          </cell>
          <cell r="H57">
            <v>68756</v>
          </cell>
          <cell r="O57">
            <v>2000.3739017649511</v>
          </cell>
          <cell r="P57">
            <v>-0.37390176495114247</v>
          </cell>
        </row>
        <row r="58">
          <cell r="C58">
            <v>2006</v>
          </cell>
          <cell r="E58">
            <v>550048</v>
          </cell>
          <cell r="G58">
            <v>15</v>
          </cell>
          <cell r="H58">
            <v>68756</v>
          </cell>
          <cell r="O58">
            <v>2000.3739017649511</v>
          </cell>
          <cell r="P58">
            <v>-0.37390176495114247</v>
          </cell>
        </row>
        <row r="59">
          <cell r="C59">
            <v>2007</v>
          </cell>
          <cell r="E59">
            <v>550048</v>
          </cell>
          <cell r="G59">
            <v>2</v>
          </cell>
          <cell r="H59">
            <v>68756</v>
          </cell>
          <cell r="O59">
            <v>2000.3739017649511</v>
          </cell>
          <cell r="P59">
            <v>-0.37390176495114247</v>
          </cell>
        </row>
        <row r="60">
          <cell r="C60">
            <v>2007</v>
          </cell>
          <cell r="E60">
            <v>550048</v>
          </cell>
          <cell r="G60">
            <v>3</v>
          </cell>
          <cell r="H60">
            <v>68756</v>
          </cell>
          <cell r="O60">
            <v>2000.3739017649511</v>
          </cell>
          <cell r="P60">
            <v>-0.37390176495114247</v>
          </cell>
        </row>
        <row r="61">
          <cell r="C61">
            <v>2007</v>
          </cell>
          <cell r="E61">
            <v>550048</v>
          </cell>
          <cell r="G61">
            <v>5</v>
          </cell>
          <cell r="H61">
            <v>68756</v>
          </cell>
          <cell r="O61">
            <v>2000.3739017649511</v>
          </cell>
          <cell r="P61">
            <v>-0.37390176495114247</v>
          </cell>
        </row>
        <row r="62">
          <cell r="C62">
            <v>2007</v>
          </cell>
          <cell r="E62">
            <v>550048</v>
          </cell>
          <cell r="G62">
            <v>8</v>
          </cell>
          <cell r="H62">
            <v>68756</v>
          </cell>
          <cell r="O62">
            <v>2000.3739017649511</v>
          </cell>
          <cell r="P62">
            <v>-0.37390176495114247</v>
          </cell>
        </row>
        <row r="63">
          <cell r="C63">
            <v>2007</v>
          </cell>
          <cell r="E63">
            <v>550048</v>
          </cell>
          <cell r="G63">
            <v>12</v>
          </cell>
          <cell r="H63">
            <v>68756</v>
          </cell>
          <cell r="O63">
            <v>2000.3739017649511</v>
          </cell>
          <cell r="P63">
            <v>-0.37390176495114247</v>
          </cell>
        </row>
        <row r="64">
          <cell r="C64">
            <v>2007</v>
          </cell>
          <cell r="E64">
            <v>550048</v>
          </cell>
          <cell r="G64">
            <v>14</v>
          </cell>
          <cell r="H64">
            <v>68756</v>
          </cell>
          <cell r="O64">
            <v>2000.3739017649511</v>
          </cell>
          <cell r="P64">
            <v>-0.37390176495114247</v>
          </cell>
        </row>
        <row r="65">
          <cell r="C65">
            <v>2007</v>
          </cell>
          <cell r="E65">
            <v>550048</v>
          </cell>
          <cell r="G65">
            <v>15</v>
          </cell>
          <cell r="H65">
            <v>68756</v>
          </cell>
          <cell r="O65">
            <v>2000.3739017649511</v>
          </cell>
          <cell r="P65">
            <v>-0.37390176495114247</v>
          </cell>
        </row>
        <row r="66">
          <cell r="C66">
            <v>2007</v>
          </cell>
          <cell r="E66">
            <v>550048</v>
          </cell>
          <cell r="G66">
            <v>16</v>
          </cell>
          <cell r="H66">
            <v>68756</v>
          </cell>
          <cell r="O66">
            <v>2000.3739017649511</v>
          </cell>
          <cell r="P66">
            <v>-0.37390176495114247</v>
          </cell>
        </row>
        <row r="67">
          <cell r="C67">
            <v>2008</v>
          </cell>
          <cell r="E67">
            <v>550048</v>
          </cell>
          <cell r="G67">
            <v>1</v>
          </cell>
          <cell r="H67">
            <v>68756</v>
          </cell>
          <cell r="O67">
            <v>2000.3739017649511</v>
          </cell>
          <cell r="P67">
            <v>-0.37390176495114247</v>
          </cell>
        </row>
        <row r="68">
          <cell r="C68">
            <v>2008</v>
          </cell>
          <cell r="E68">
            <v>550048</v>
          </cell>
          <cell r="G68">
            <v>3</v>
          </cell>
          <cell r="H68">
            <v>68756</v>
          </cell>
          <cell r="O68">
            <v>2000.3739017649511</v>
          </cell>
          <cell r="P68">
            <v>-0.37390176495114247</v>
          </cell>
        </row>
        <row r="69">
          <cell r="C69">
            <v>2008</v>
          </cell>
          <cell r="E69">
            <v>550048</v>
          </cell>
          <cell r="G69">
            <v>7</v>
          </cell>
          <cell r="H69">
            <v>68756</v>
          </cell>
          <cell r="O69">
            <v>2000.3739017649511</v>
          </cell>
          <cell r="P69">
            <v>-0.37390176495114247</v>
          </cell>
        </row>
        <row r="70">
          <cell r="C70">
            <v>2008</v>
          </cell>
          <cell r="E70">
            <v>550048</v>
          </cell>
          <cell r="G70">
            <v>8</v>
          </cell>
          <cell r="H70">
            <v>68756</v>
          </cell>
          <cell r="O70">
            <v>2000.3739017649511</v>
          </cell>
          <cell r="P70">
            <v>-0.37390176495114247</v>
          </cell>
        </row>
        <row r="71">
          <cell r="C71">
            <v>2008</v>
          </cell>
          <cell r="E71">
            <v>550048</v>
          </cell>
          <cell r="G71">
            <v>10</v>
          </cell>
          <cell r="H71">
            <v>68756</v>
          </cell>
          <cell r="O71">
            <v>2000.3739017649511</v>
          </cell>
          <cell r="P71">
            <v>-0.37390176495114247</v>
          </cell>
        </row>
        <row r="72">
          <cell r="C72">
            <v>2008</v>
          </cell>
          <cell r="E72">
            <v>550048</v>
          </cell>
          <cell r="G72">
            <v>11</v>
          </cell>
          <cell r="H72">
            <v>68756</v>
          </cell>
          <cell r="O72">
            <v>2000.3739017649511</v>
          </cell>
          <cell r="P72">
            <v>-0.37390176495114247</v>
          </cell>
        </row>
        <row r="73">
          <cell r="C73">
            <v>2008</v>
          </cell>
          <cell r="E73">
            <v>550048</v>
          </cell>
          <cell r="G73">
            <v>13</v>
          </cell>
          <cell r="H73">
            <v>68756</v>
          </cell>
          <cell r="O73">
            <v>2000.3739017649511</v>
          </cell>
          <cell r="P73">
            <v>0.62609823504885753</v>
          </cell>
        </row>
        <row r="74">
          <cell r="C74">
            <v>2008</v>
          </cell>
          <cell r="E74">
            <v>550048</v>
          </cell>
          <cell r="G74">
            <v>16</v>
          </cell>
          <cell r="H74">
            <v>68756</v>
          </cell>
          <cell r="O74">
            <v>2000.3739017649511</v>
          </cell>
          <cell r="P74">
            <v>0.62609823504885753</v>
          </cell>
        </row>
        <row r="75">
          <cell r="C75">
            <v>2009</v>
          </cell>
          <cell r="E75">
            <v>550048</v>
          </cell>
          <cell r="G75">
            <v>1</v>
          </cell>
          <cell r="H75">
            <v>68756</v>
          </cell>
          <cell r="O75">
            <v>2000.3739017649511</v>
          </cell>
          <cell r="P75">
            <v>0.62609823504885753</v>
          </cell>
        </row>
        <row r="76">
          <cell r="C76">
            <v>2009</v>
          </cell>
          <cell r="E76">
            <v>550048</v>
          </cell>
          <cell r="G76">
            <v>3</v>
          </cell>
          <cell r="H76">
            <v>68756</v>
          </cell>
          <cell r="O76">
            <v>2000.3739017649511</v>
          </cell>
          <cell r="P76">
            <v>0.62609823504885753</v>
          </cell>
        </row>
        <row r="77">
          <cell r="C77">
            <v>2009</v>
          </cell>
          <cell r="E77">
            <v>550048</v>
          </cell>
          <cell r="G77">
            <v>4</v>
          </cell>
          <cell r="H77">
            <v>68756</v>
          </cell>
          <cell r="O77">
            <v>2000.3739017649511</v>
          </cell>
          <cell r="P77">
            <v>0.62609823504885753</v>
          </cell>
        </row>
        <row r="78">
          <cell r="C78">
            <v>2009</v>
          </cell>
          <cell r="E78">
            <v>550048</v>
          </cell>
          <cell r="G78">
            <v>6</v>
          </cell>
          <cell r="H78">
            <v>68756</v>
          </cell>
          <cell r="O78">
            <v>2000.3739017649511</v>
          </cell>
          <cell r="P78">
            <v>0.62609823504885753</v>
          </cell>
        </row>
        <row r="79">
          <cell r="C79">
            <v>2009</v>
          </cell>
          <cell r="E79">
            <v>550048</v>
          </cell>
          <cell r="G79">
            <v>9</v>
          </cell>
          <cell r="H79">
            <v>68756</v>
          </cell>
          <cell r="O79">
            <v>2000.3739017649511</v>
          </cell>
          <cell r="P79">
            <v>0.62609823504885753</v>
          </cell>
        </row>
        <row r="80">
          <cell r="C80">
            <v>2009</v>
          </cell>
          <cell r="E80">
            <v>550048</v>
          </cell>
          <cell r="G80">
            <v>11</v>
          </cell>
          <cell r="H80">
            <v>68756</v>
          </cell>
          <cell r="O80">
            <v>2000.3739017649511</v>
          </cell>
          <cell r="P80">
            <v>0.62609823504885753</v>
          </cell>
        </row>
        <row r="81">
          <cell r="C81">
            <v>2009</v>
          </cell>
          <cell r="E81">
            <v>550048</v>
          </cell>
          <cell r="G81">
            <v>14</v>
          </cell>
          <cell r="H81">
            <v>68756</v>
          </cell>
          <cell r="O81">
            <v>2000.3739017649511</v>
          </cell>
          <cell r="P81">
            <v>0.62609823504885753</v>
          </cell>
        </row>
        <row r="82">
          <cell r="C82">
            <v>2009</v>
          </cell>
          <cell r="E82">
            <v>550048</v>
          </cell>
          <cell r="G82">
            <v>16</v>
          </cell>
          <cell r="H82">
            <v>68756</v>
          </cell>
          <cell r="O82">
            <v>2000.3739017649511</v>
          </cell>
          <cell r="P82">
            <v>0.62609823504885753</v>
          </cell>
        </row>
        <row r="83">
          <cell r="C83">
            <v>2010</v>
          </cell>
          <cell r="E83">
            <v>550048</v>
          </cell>
          <cell r="G83">
            <v>1</v>
          </cell>
          <cell r="H83">
            <v>68756</v>
          </cell>
          <cell r="O83">
            <v>2000.3739017649511</v>
          </cell>
          <cell r="P83">
            <v>0.62609823504885753</v>
          </cell>
        </row>
        <row r="84">
          <cell r="C84">
            <v>2010</v>
          </cell>
          <cell r="E84">
            <v>550048</v>
          </cell>
          <cell r="G84">
            <v>3</v>
          </cell>
          <cell r="H84">
            <v>68756</v>
          </cell>
          <cell r="O84">
            <v>2000.3739017649511</v>
          </cell>
          <cell r="P84">
            <v>0.62609823504885753</v>
          </cell>
        </row>
        <row r="85">
          <cell r="C85">
            <v>2010</v>
          </cell>
          <cell r="E85">
            <v>550048</v>
          </cell>
          <cell r="G85">
            <v>6</v>
          </cell>
          <cell r="H85">
            <v>68756</v>
          </cell>
          <cell r="O85">
            <v>2000.3739017649511</v>
          </cell>
          <cell r="P85">
            <v>0.62609823504885753</v>
          </cell>
        </row>
        <row r="86">
          <cell r="C86">
            <v>2010</v>
          </cell>
          <cell r="E86">
            <v>550048</v>
          </cell>
          <cell r="G86">
            <v>8</v>
          </cell>
          <cell r="H86">
            <v>68756</v>
          </cell>
          <cell r="O86">
            <v>2000.3739017649511</v>
          </cell>
          <cell r="P86">
            <v>0.62609823504885753</v>
          </cell>
        </row>
        <row r="87">
          <cell r="C87">
            <v>2010</v>
          </cell>
          <cell r="E87">
            <v>550048</v>
          </cell>
          <cell r="G87">
            <v>11</v>
          </cell>
          <cell r="H87">
            <v>68756</v>
          </cell>
          <cell r="O87">
            <v>2000.3739017649511</v>
          </cell>
          <cell r="P87">
            <v>0.62609823504885753</v>
          </cell>
        </row>
        <row r="88">
          <cell r="C88">
            <v>2010</v>
          </cell>
          <cell r="E88">
            <v>550048</v>
          </cell>
          <cell r="G88">
            <v>13</v>
          </cell>
          <cell r="H88">
            <v>68756</v>
          </cell>
          <cell r="O88">
            <v>2000.3739017649511</v>
          </cell>
          <cell r="P88">
            <v>0.62609823504885753</v>
          </cell>
        </row>
        <row r="89">
          <cell r="C89">
            <v>2010</v>
          </cell>
          <cell r="E89">
            <v>550048</v>
          </cell>
          <cell r="G89">
            <v>15</v>
          </cell>
          <cell r="H89">
            <v>68756</v>
          </cell>
          <cell r="O89">
            <v>2000.3739017649511</v>
          </cell>
          <cell r="P89">
            <v>0.62609823504885753</v>
          </cell>
        </row>
        <row r="90">
          <cell r="C90">
            <v>2010</v>
          </cell>
          <cell r="E90">
            <v>550048</v>
          </cell>
          <cell r="G90">
            <v>17</v>
          </cell>
          <cell r="H90">
            <v>68756</v>
          </cell>
          <cell r="O90">
            <v>2005.835298317041</v>
          </cell>
          <cell r="P90">
            <v>-3.8352983170409516</v>
          </cell>
        </row>
        <row r="91">
          <cell r="O91">
            <v>2005.835298317041</v>
          </cell>
          <cell r="P91">
            <v>-3.8352983170409516</v>
          </cell>
        </row>
        <row r="92">
          <cell r="O92">
            <v>2005.835298317041</v>
          </cell>
          <cell r="P92">
            <v>-3.8352983170409516</v>
          </cell>
        </row>
        <row r="93">
          <cell r="O93">
            <v>2005.835298317041</v>
          </cell>
          <cell r="P93">
            <v>-3.8352983170409516</v>
          </cell>
        </row>
        <row r="94">
          <cell r="O94">
            <v>2005.835298317041</v>
          </cell>
          <cell r="P94">
            <v>-3.8352983170409516</v>
          </cell>
        </row>
        <row r="95">
          <cell r="O95">
            <v>2005.835298317041</v>
          </cell>
          <cell r="P95">
            <v>-3.8352983170409516</v>
          </cell>
        </row>
        <row r="96">
          <cell r="O96">
            <v>2005.835298317041</v>
          </cell>
          <cell r="P96">
            <v>-3.8352983170409516</v>
          </cell>
        </row>
        <row r="97">
          <cell r="O97">
            <v>2005.835298317041</v>
          </cell>
          <cell r="P97">
            <v>-3.8352983170409516</v>
          </cell>
        </row>
        <row r="98">
          <cell r="O98">
            <v>2005.835298317041</v>
          </cell>
          <cell r="P98">
            <v>-3.8352983170409516</v>
          </cell>
        </row>
        <row r="99">
          <cell r="O99">
            <v>2005.835298317041</v>
          </cell>
          <cell r="P99">
            <v>-3.8352983170409516</v>
          </cell>
        </row>
        <row r="100">
          <cell r="O100">
            <v>2005.835298317041</v>
          </cell>
          <cell r="P100">
            <v>-3.8352983170409516</v>
          </cell>
        </row>
        <row r="101">
          <cell r="O101">
            <v>2005.835298317041</v>
          </cell>
          <cell r="P101">
            <v>-3.8352983170409516</v>
          </cell>
        </row>
        <row r="102">
          <cell r="O102">
            <v>2005.835298317041</v>
          </cell>
          <cell r="P102">
            <v>-3.8352983170409516</v>
          </cell>
        </row>
        <row r="103">
          <cell r="O103">
            <v>2005.835298317041</v>
          </cell>
          <cell r="P103">
            <v>-3.8352983170409516</v>
          </cell>
        </row>
        <row r="104">
          <cell r="O104">
            <v>2005.835298317041</v>
          </cell>
          <cell r="P104">
            <v>-3.8352983170409516</v>
          </cell>
        </row>
        <row r="105">
          <cell r="O105">
            <v>2005.835298317041</v>
          </cell>
          <cell r="P105">
            <v>-3.8352983170409516</v>
          </cell>
        </row>
        <row r="106">
          <cell r="O106">
            <v>2005.835298317041</v>
          </cell>
          <cell r="P106">
            <v>-3.8352983170409516</v>
          </cell>
        </row>
        <row r="107">
          <cell r="O107">
            <v>2005.835298317041</v>
          </cell>
          <cell r="P107">
            <v>-2.8352983170409516</v>
          </cell>
        </row>
        <row r="108">
          <cell r="O108">
            <v>2005.835298317041</v>
          </cell>
          <cell r="P108">
            <v>-2.8352983170409516</v>
          </cell>
        </row>
        <row r="109">
          <cell r="O109">
            <v>2005.835298317041</v>
          </cell>
          <cell r="P109">
            <v>-2.8352983170409516</v>
          </cell>
        </row>
        <row r="110">
          <cell r="O110">
            <v>2005.835298317041</v>
          </cell>
          <cell r="P110">
            <v>-2.8352983170409516</v>
          </cell>
        </row>
        <row r="111">
          <cell r="O111">
            <v>2005.835298317041</v>
          </cell>
          <cell r="P111">
            <v>-2.8352983170409516</v>
          </cell>
        </row>
        <row r="112">
          <cell r="O112">
            <v>2005.835298317041</v>
          </cell>
          <cell r="P112">
            <v>-2.8352983170409516</v>
          </cell>
        </row>
        <row r="113">
          <cell r="O113">
            <v>2005.835298317041</v>
          </cell>
          <cell r="P113">
            <v>-2.8352983170409516</v>
          </cell>
        </row>
        <row r="114">
          <cell r="O114">
            <v>2005.835298317041</v>
          </cell>
          <cell r="P114">
            <v>-2.8352983170409516</v>
          </cell>
        </row>
        <row r="115">
          <cell r="O115">
            <v>2005.835298317041</v>
          </cell>
          <cell r="P115">
            <v>-2.8352983170409516</v>
          </cell>
        </row>
        <row r="116">
          <cell r="O116">
            <v>2005.835298317041</v>
          </cell>
          <cell r="P116">
            <v>-2.8352983170409516</v>
          </cell>
        </row>
        <row r="117">
          <cell r="O117">
            <v>2005.835298317041</v>
          </cell>
          <cell r="P117">
            <v>-2.8352983170409516</v>
          </cell>
        </row>
        <row r="118">
          <cell r="O118">
            <v>2005.835298317041</v>
          </cell>
          <cell r="P118">
            <v>-2.8352983170409516</v>
          </cell>
        </row>
        <row r="119">
          <cell r="O119">
            <v>2005.835298317041</v>
          </cell>
          <cell r="P119">
            <v>-2.8352983170409516</v>
          </cell>
        </row>
        <row r="120">
          <cell r="O120">
            <v>2005.835298317041</v>
          </cell>
          <cell r="P120">
            <v>-2.8352983170409516</v>
          </cell>
        </row>
        <row r="121">
          <cell r="O121">
            <v>2005.835298317041</v>
          </cell>
          <cell r="P121">
            <v>-2.8352983170409516</v>
          </cell>
        </row>
        <row r="122">
          <cell r="O122">
            <v>2005.835298317041</v>
          </cell>
          <cell r="P122">
            <v>-2.8352983170409516</v>
          </cell>
        </row>
        <row r="123">
          <cell r="O123">
            <v>2005.835298317041</v>
          </cell>
          <cell r="P123">
            <v>-2.8352983170409516</v>
          </cell>
        </row>
        <row r="124">
          <cell r="O124">
            <v>2006.0498915017988</v>
          </cell>
          <cell r="P124">
            <v>-2.0498915017988111</v>
          </cell>
        </row>
        <row r="125">
          <cell r="O125">
            <v>2006.0498915017988</v>
          </cell>
          <cell r="P125">
            <v>-2.0498915017988111</v>
          </cell>
        </row>
        <row r="126">
          <cell r="O126">
            <v>2006.0498915017988</v>
          </cell>
          <cell r="P126">
            <v>-2.0498915017988111</v>
          </cell>
        </row>
        <row r="127">
          <cell r="O127">
            <v>2006.0498915017988</v>
          </cell>
          <cell r="P127">
            <v>-2.0498915017988111</v>
          </cell>
        </row>
        <row r="128">
          <cell r="O128">
            <v>2006.0498915017988</v>
          </cell>
          <cell r="P128">
            <v>-2.0498915017988111</v>
          </cell>
        </row>
        <row r="129">
          <cell r="O129">
            <v>2006.0498915017988</v>
          </cell>
          <cell r="P129">
            <v>-2.0498915017988111</v>
          </cell>
        </row>
        <row r="130">
          <cell r="O130">
            <v>2006.0498915017988</v>
          </cell>
          <cell r="P130">
            <v>-2.0498915017988111</v>
          </cell>
        </row>
        <row r="131">
          <cell r="O131">
            <v>2006.0498915017988</v>
          </cell>
          <cell r="P131">
            <v>-2.0498915017988111</v>
          </cell>
        </row>
        <row r="132">
          <cell r="O132">
            <v>2006.0498915017988</v>
          </cell>
          <cell r="P132">
            <v>-2.0498915017988111</v>
          </cell>
        </row>
        <row r="133">
          <cell r="O133">
            <v>2006.0498915017988</v>
          </cell>
          <cell r="P133">
            <v>-2.0498915017988111</v>
          </cell>
        </row>
        <row r="134">
          <cell r="O134">
            <v>2006.0498915017988</v>
          </cell>
          <cell r="P134">
            <v>-2.0498915017988111</v>
          </cell>
        </row>
        <row r="135">
          <cell r="O135">
            <v>2006.0498915017988</v>
          </cell>
          <cell r="P135">
            <v>-2.0498915017988111</v>
          </cell>
        </row>
        <row r="136">
          <cell r="O136">
            <v>2006.0498915017988</v>
          </cell>
          <cell r="P136">
            <v>-2.0498915017988111</v>
          </cell>
        </row>
        <row r="137">
          <cell r="O137">
            <v>2006.0498915017988</v>
          </cell>
          <cell r="P137">
            <v>-2.0498915017988111</v>
          </cell>
        </row>
        <row r="138">
          <cell r="O138">
            <v>2006.0498915017988</v>
          </cell>
          <cell r="P138">
            <v>-2.0498915017988111</v>
          </cell>
        </row>
        <row r="139">
          <cell r="O139">
            <v>2006.0498915017988</v>
          </cell>
          <cell r="P139">
            <v>-2.0498915017988111</v>
          </cell>
        </row>
        <row r="140">
          <cell r="O140">
            <v>2006.0498915017988</v>
          </cell>
          <cell r="P140">
            <v>-2.0498915017988111</v>
          </cell>
        </row>
        <row r="141">
          <cell r="O141">
            <v>2006.0498915017988</v>
          </cell>
          <cell r="P141">
            <v>-1.0498915017988111</v>
          </cell>
        </row>
        <row r="142">
          <cell r="O142">
            <v>2006.0498915017988</v>
          </cell>
          <cell r="P142">
            <v>-1.0498915017988111</v>
          </cell>
        </row>
        <row r="143">
          <cell r="O143">
            <v>2006.0498915017988</v>
          </cell>
          <cell r="P143">
            <v>-1.0498915017988111</v>
          </cell>
        </row>
        <row r="144">
          <cell r="O144">
            <v>2006.0498915017988</v>
          </cell>
          <cell r="P144">
            <v>-1.0498915017988111</v>
          </cell>
        </row>
        <row r="145">
          <cell r="O145">
            <v>2006.0498915017988</v>
          </cell>
          <cell r="P145">
            <v>-1.0498915017988111</v>
          </cell>
        </row>
        <row r="146">
          <cell r="O146">
            <v>2006.0498915017988</v>
          </cell>
          <cell r="P146">
            <v>-1.0498915017988111</v>
          </cell>
        </row>
        <row r="147">
          <cell r="O147">
            <v>2006.0498915017988</v>
          </cell>
          <cell r="P147">
            <v>-1.0498915017988111</v>
          </cell>
        </row>
        <row r="148">
          <cell r="O148">
            <v>2006.0498915017988</v>
          </cell>
          <cell r="P148">
            <v>-1.0498915017988111</v>
          </cell>
        </row>
        <row r="149">
          <cell r="O149">
            <v>2006.0498915017988</v>
          </cell>
          <cell r="P149">
            <v>-1.0498915017988111</v>
          </cell>
        </row>
        <row r="150">
          <cell r="O150">
            <v>2006.0498915017988</v>
          </cell>
          <cell r="P150">
            <v>-1.0498915017988111</v>
          </cell>
        </row>
        <row r="151">
          <cell r="O151">
            <v>2006.0498915017988</v>
          </cell>
          <cell r="P151">
            <v>-1.0498915017988111</v>
          </cell>
        </row>
        <row r="152">
          <cell r="O152">
            <v>2006.0498915017988</v>
          </cell>
          <cell r="P152">
            <v>-1.0498915017988111</v>
          </cell>
        </row>
        <row r="153">
          <cell r="O153">
            <v>2006.0498915017988</v>
          </cell>
          <cell r="P153">
            <v>-1.0498915017988111</v>
          </cell>
        </row>
        <row r="154">
          <cell r="O154">
            <v>2006.0498915017988</v>
          </cell>
          <cell r="P154">
            <v>-1.0498915017988111</v>
          </cell>
        </row>
        <row r="155">
          <cell r="O155">
            <v>2006.0498915017988</v>
          </cell>
          <cell r="P155">
            <v>-1.0498915017988111</v>
          </cell>
        </row>
        <row r="156">
          <cell r="O156">
            <v>2006.0498915017988</v>
          </cell>
          <cell r="P156">
            <v>-1.0498915017988111</v>
          </cell>
        </row>
        <row r="157">
          <cell r="O157">
            <v>2006.0498915017988</v>
          </cell>
          <cell r="P157">
            <v>-1.0498915017988111</v>
          </cell>
        </row>
        <row r="158">
          <cell r="O158">
            <v>2006.0498915017988</v>
          </cell>
          <cell r="P158">
            <v>-4.9891501798811078E-2</v>
          </cell>
        </row>
        <row r="159">
          <cell r="O159">
            <v>2006.0498915017988</v>
          </cell>
          <cell r="P159">
            <v>-4.9891501798811078E-2</v>
          </cell>
        </row>
        <row r="160">
          <cell r="O160">
            <v>2006.0498915017988</v>
          </cell>
          <cell r="P160">
            <v>-4.9891501798811078E-2</v>
          </cell>
        </row>
        <row r="161">
          <cell r="O161">
            <v>2006.0498915017988</v>
          </cell>
          <cell r="P161">
            <v>-4.9891501798811078E-2</v>
          </cell>
        </row>
        <row r="162">
          <cell r="O162">
            <v>2006.0498915017988</v>
          </cell>
          <cell r="P162">
            <v>-4.9891501798811078E-2</v>
          </cell>
        </row>
        <row r="163">
          <cell r="O163">
            <v>2006.0498915017988</v>
          </cell>
          <cell r="P163">
            <v>-4.9891501798811078E-2</v>
          </cell>
        </row>
        <row r="164">
          <cell r="O164">
            <v>2006.0498915017988</v>
          </cell>
          <cell r="P164">
            <v>-4.9891501798811078E-2</v>
          </cell>
        </row>
        <row r="165">
          <cell r="O165">
            <v>2006.0498915017988</v>
          </cell>
          <cell r="P165">
            <v>-4.9891501798811078E-2</v>
          </cell>
        </row>
        <row r="166">
          <cell r="O166">
            <v>2006.0498915017988</v>
          </cell>
          <cell r="P166">
            <v>-4.9891501798811078E-2</v>
          </cell>
        </row>
        <row r="167">
          <cell r="O167">
            <v>2006.0498915017988</v>
          </cell>
          <cell r="P167">
            <v>-4.9891501798811078E-2</v>
          </cell>
        </row>
        <row r="168">
          <cell r="O168">
            <v>2006.0498915017988</v>
          </cell>
          <cell r="P168">
            <v>-4.9891501798811078E-2</v>
          </cell>
        </row>
        <row r="169">
          <cell r="O169">
            <v>2006.0498915017988</v>
          </cell>
          <cell r="P169">
            <v>-4.9891501798811078E-2</v>
          </cell>
        </row>
        <row r="170">
          <cell r="O170">
            <v>2006.0498915017988</v>
          </cell>
          <cell r="P170">
            <v>-4.9891501798811078E-2</v>
          </cell>
        </row>
        <row r="171">
          <cell r="O171">
            <v>2006.0498915017988</v>
          </cell>
          <cell r="P171">
            <v>-4.9891501798811078E-2</v>
          </cell>
        </row>
        <row r="172">
          <cell r="O172">
            <v>2006.0498915017988</v>
          </cell>
          <cell r="P172">
            <v>-4.9891501798811078E-2</v>
          </cell>
        </row>
        <row r="173">
          <cell r="O173">
            <v>2006.0498915017988</v>
          </cell>
          <cell r="P173">
            <v>-4.9891501798811078E-2</v>
          </cell>
        </row>
        <row r="174">
          <cell r="O174">
            <v>2006.0498915017988</v>
          </cell>
          <cell r="P174">
            <v>-4.9891501798811078E-2</v>
          </cell>
        </row>
        <row r="175">
          <cell r="O175">
            <v>2006.0498915017988</v>
          </cell>
          <cell r="P175">
            <v>0.95010849820118892</v>
          </cell>
        </row>
        <row r="176">
          <cell r="O176">
            <v>2006.0498915017988</v>
          </cell>
          <cell r="P176">
            <v>0.95010849820118892</v>
          </cell>
        </row>
        <row r="177">
          <cell r="O177">
            <v>2006.0498915017988</v>
          </cell>
          <cell r="P177">
            <v>0.95010849820118892</v>
          </cell>
        </row>
        <row r="178">
          <cell r="O178">
            <v>2006.0498915017988</v>
          </cell>
          <cell r="P178">
            <v>0.95010849820118892</v>
          </cell>
        </row>
        <row r="179">
          <cell r="O179">
            <v>2006.0498915017988</v>
          </cell>
          <cell r="P179">
            <v>0.95010849820118892</v>
          </cell>
        </row>
        <row r="180">
          <cell r="O180">
            <v>2006.0498915017988</v>
          </cell>
          <cell r="P180">
            <v>0.95010849820118892</v>
          </cell>
        </row>
        <row r="181">
          <cell r="O181">
            <v>2006.0498915017988</v>
          </cell>
          <cell r="P181">
            <v>0.95010849820118892</v>
          </cell>
        </row>
        <row r="182">
          <cell r="O182">
            <v>2006.0498915017988</v>
          </cell>
          <cell r="P182">
            <v>0.95010849820118892</v>
          </cell>
        </row>
        <row r="183">
          <cell r="O183">
            <v>2006.0498915017988</v>
          </cell>
          <cell r="P183">
            <v>0.95010849820118892</v>
          </cell>
        </row>
        <row r="184">
          <cell r="O184">
            <v>2006.0498915017988</v>
          </cell>
          <cell r="P184">
            <v>0.95010849820118892</v>
          </cell>
        </row>
        <row r="185">
          <cell r="O185">
            <v>2006.0498915017988</v>
          </cell>
          <cell r="P185">
            <v>0.95010849820118892</v>
          </cell>
        </row>
        <row r="186">
          <cell r="O186">
            <v>2006.0498915017988</v>
          </cell>
          <cell r="P186">
            <v>0.95010849820118892</v>
          </cell>
        </row>
        <row r="187">
          <cell r="O187">
            <v>2006.0498915017988</v>
          </cell>
          <cell r="P187">
            <v>0.95010849820118892</v>
          </cell>
        </row>
        <row r="188">
          <cell r="O188">
            <v>2006.0498915017988</v>
          </cell>
          <cell r="P188">
            <v>0.95010849820118892</v>
          </cell>
        </row>
        <row r="189">
          <cell r="O189">
            <v>2006.0498915017988</v>
          </cell>
          <cell r="P189">
            <v>0.95010849820118892</v>
          </cell>
        </row>
        <row r="190">
          <cell r="O190">
            <v>2006.0498915017988</v>
          </cell>
          <cell r="P190">
            <v>0.95010849820118892</v>
          </cell>
        </row>
        <row r="191">
          <cell r="O191">
            <v>2006.0498915017988</v>
          </cell>
          <cell r="P191">
            <v>0.95010849820118892</v>
          </cell>
        </row>
        <row r="192">
          <cell r="O192">
            <v>2006.0498915017988</v>
          </cell>
          <cell r="P192">
            <v>1.9501084982011889</v>
          </cell>
        </row>
        <row r="193">
          <cell r="O193">
            <v>2006.0498915017988</v>
          </cell>
          <cell r="P193">
            <v>1.9501084982011889</v>
          </cell>
        </row>
        <row r="194">
          <cell r="O194">
            <v>2006.0498915017988</v>
          </cell>
          <cell r="P194">
            <v>1.9501084982011889</v>
          </cell>
        </row>
        <row r="195">
          <cell r="O195">
            <v>2006.0498915017988</v>
          </cell>
          <cell r="P195">
            <v>1.9501084982011889</v>
          </cell>
        </row>
        <row r="196">
          <cell r="O196">
            <v>2006.0498915017988</v>
          </cell>
          <cell r="P196">
            <v>1.9501084982011889</v>
          </cell>
        </row>
        <row r="197">
          <cell r="O197">
            <v>2006.0498915017988</v>
          </cell>
          <cell r="P197">
            <v>1.9501084982011889</v>
          </cell>
        </row>
        <row r="198">
          <cell r="O198">
            <v>2006.0498915017988</v>
          </cell>
          <cell r="P198">
            <v>1.9501084982011889</v>
          </cell>
        </row>
        <row r="199">
          <cell r="O199">
            <v>2006.0498915017988</v>
          </cell>
          <cell r="P199">
            <v>1.9501084982011889</v>
          </cell>
        </row>
        <row r="200">
          <cell r="O200">
            <v>2006.0498915017988</v>
          </cell>
          <cell r="P200">
            <v>1.9501084982011889</v>
          </cell>
        </row>
        <row r="201">
          <cell r="O201">
            <v>2006.0498915017988</v>
          </cell>
          <cell r="P201">
            <v>1.9501084982011889</v>
          </cell>
        </row>
        <row r="202">
          <cell r="O202">
            <v>2006.0498915017988</v>
          </cell>
          <cell r="P202">
            <v>1.9501084982011889</v>
          </cell>
        </row>
        <row r="203">
          <cell r="O203">
            <v>2006.0498915017988</v>
          </cell>
          <cell r="P203">
            <v>1.9501084982011889</v>
          </cell>
        </row>
        <row r="204">
          <cell r="O204">
            <v>2006.0498915017988</v>
          </cell>
          <cell r="P204">
            <v>1.9501084982011889</v>
          </cell>
        </row>
        <row r="205">
          <cell r="O205">
            <v>2006.0498915017988</v>
          </cell>
          <cell r="P205">
            <v>1.9501084982011889</v>
          </cell>
        </row>
        <row r="206">
          <cell r="O206">
            <v>2006.0498915017988</v>
          </cell>
          <cell r="P206">
            <v>1.9501084982011889</v>
          </cell>
        </row>
        <row r="207">
          <cell r="O207">
            <v>2006.0498915017988</v>
          </cell>
          <cell r="P207">
            <v>1.9501084982011889</v>
          </cell>
        </row>
        <row r="208">
          <cell r="O208">
            <v>2006.0498915017988</v>
          </cell>
          <cell r="P208">
            <v>1.9501084982011889</v>
          </cell>
        </row>
        <row r="209">
          <cell r="O209">
            <v>2006.0498915017988</v>
          </cell>
          <cell r="P209">
            <v>2.9501084982011889</v>
          </cell>
        </row>
        <row r="210">
          <cell r="O210">
            <v>2006.0498915017988</v>
          </cell>
          <cell r="P210">
            <v>2.9501084982011889</v>
          </cell>
        </row>
        <row r="211">
          <cell r="O211">
            <v>2006.0498915017988</v>
          </cell>
          <cell r="P211">
            <v>2.9501084982011889</v>
          </cell>
        </row>
        <row r="212">
          <cell r="O212">
            <v>2006.0498915017988</v>
          </cell>
          <cell r="P212">
            <v>2.9501084982011889</v>
          </cell>
        </row>
        <row r="213">
          <cell r="O213">
            <v>2006.0498915017988</v>
          </cell>
          <cell r="P213">
            <v>2.9501084982011889</v>
          </cell>
        </row>
        <row r="214">
          <cell r="O214">
            <v>2006.0498915017988</v>
          </cell>
          <cell r="P214">
            <v>2.9501084982011889</v>
          </cell>
        </row>
        <row r="215">
          <cell r="O215">
            <v>2006.0498915017988</v>
          </cell>
          <cell r="P215">
            <v>2.9501084982011889</v>
          </cell>
        </row>
        <row r="216">
          <cell r="O216">
            <v>2006.0498915017988</v>
          </cell>
          <cell r="P216">
            <v>2.9501084982011889</v>
          </cell>
        </row>
        <row r="217">
          <cell r="O217">
            <v>2006.0498915017988</v>
          </cell>
          <cell r="P217">
            <v>2.9501084982011889</v>
          </cell>
        </row>
        <row r="218">
          <cell r="O218">
            <v>2006.0498915017988</v>
          </cell>
          <cell r="P218">
            <v>2.9501084982011889</v>
          </cell>
        </row>
        <row r="219">
          <cell r="O219">
            <v>2006.0498915017988</v>
          </cell>
          <cell r="P219">
            <v>2.9501084982011889</v>
          </cell>
        </row>
        <row r="220">
          <cell r="O220">
            <v>2006.0498915017988</v>
          </cell>
          <cell r="P220">
            <v>2.9501084982011889</v>
          </cell>
        </row>
        <row r="221">
          <cell r="O221">
            <v>2006.0498915017988</v>
          </cell>
          <cell r="P221">
            <v>2.9501084982011889</v>
          </cell>
        </row>
        <row r="222">
          <cell r="O222">
            <v>2006.0498915017988</v>
          </cell>
          <cell r="P222">
            <v>2.9501084982011889</v>
          </cell>
        </row>
        <row r="223">
          <cell r="O223">
            <v>2006.0498915017988</v>
          </cell>
          <cell r="P223">
            <v>2.9501084982011889</v>
          </cell>
        </row>
        <row r="224">
          <cell r="O224">
            <v>2006.0498915017988</v>
          </cell>
          <cell r="P224">
            <v>2.9501084982011889</v>
          </cell>
        </row>
        <row r="225">
          <cell r="O225">
            <v>2006.0498915017988</v>
          </cell>
          <cell r="P225">
            <v>2.9501084982011889</v>
          </cell>
        </row>
        <row r="226">
          <cell r="O226">
            <v>2006.0498915017988</v>
          </cell>
          <cell r="P226">
            <v>3.9501084982011889</v>
          </cell>
        </row>
        <row r="227">
          <cell r="O227">
            <v>2006.0498915017988</v>
          </cell>
          <cell r="P227">
            <v>3.9501084982011889</v>
          </cell>
        </row>
        <row r="228">
          <cell r="O228">
            <v>2006.0498915017988</v>
          </cell>
          <cell r="P228">
            <v>3.9501084982011889</v>
          </cell>
        </row>
        <row r="229">
          <cell r="O229">
            <v>2006.0498915017988</v>
          </cell>
          <cell r="P229">
            <v>3.9501084982011889</v>
          </cell>
        </row>
        <row r="230">
          <cell r="O230">
            <v>2006.0498915017988</v>
          </cell>
          <cell r="P230">
            <v>3.9501084982011889</v>
          </cell>
        </row>
        <row r="231">
          <cell r="O231">
            <v>2006.0498915017988</v>
          </cell>
          <cell r="P231">
            <v>3.9501084982011889</v>
          </cell>
        </row>
        <row r="232">
          <cell r="O232">
            <v>2006.0498915017988</v>
          </cell>
          <cell r="P232">
            <v>3.9501084982011889</v>
          </cell>
        </row>
        <row r="233">
          <cell r="O233">
            <v>2006.0498915017988</v>
          </cell>
          <cell r="P233">
            <v>3.9501084982011889</v>
          </cell>
        </row>
        <row r="234">
          <cell r="O234">
            <v>2006.0498915017988</v>
          </cell>
          <cell r="P234">
            <v>3.9501084982011889</v>
          </cell>
        </row>
        <row r="235">
          <cell r="O235">
            <v>2006.0498915017988</v>
          </cell>
          <cell r="P235">
            <v>3.9501084982011889</v>
          </cell>
        </row>
        <row r="236">
          <cell r="O236">
            <v>2006.0498915017988</v>
          </cell>
          <cell r="P236">
            <v>3.9501084982011889</v>
          </cell>
        </row>
        <row r="237">
          <cell r="O237">
            <v>2006.0498915017988</v>
          </cell>
          <cell r="P237">
            <v>3.9501084982011889</v>
          </cell>
        </row>
        <row r="238">
          <cell r="O238">
            <v>2006.0498915017988</v>
          </cell>
          <cell r="P238">
            <v>3.9501084982011889</v>
          </cell>
        </row>
        <row r="239">
          <cell r="O239">
            <v>2006.0498915017988</v>
          </cell>
          <cell r="P239">
            <v>3.9501084982011889</v>
          </cell>
        </row>
        <row r="240">
          <cell r="O240">
            <v>2006.0498915017988</v>
          </cell>
          <cell r="P240">
            <v>3.9501084982011889</v>
          </cell>
        </row>
        <row r="241">
          <cell r="O241">
            <v>2006.0498915017988</v>
          </cell>
          <cell r="P241">
            <v>3.9501084982011889</v>
          </cell>
        </row>
      </sheetData>
      <sheetData sheetId="3">
        <row r="1">
          <cell r="E1" t="str">
            <v>home</v>
          </cell>
          <cell r="H1" t="str">
            <v>weekly_attendance</v>
          </cell>
        </row>
        <row r="2">
          <cell r="C2">
            <v>2000</v>
          </cell>
          <cell r="E2">
            <v>607076</v>
          </cell>
          <cell r="G2">
            <v>2</v>
          </cell>
          <cell r="H2">
            <v>74159</v>
          </cell>
        </row>
        <row r="3">
          <cell r="C3">
            <v>2000</v>
          </cell>
          <cell r="E3">
            <v>607076</v>
          </cell>
          <cell r="G3">
            <v>3</v>
          </cell>
          <cell r="H3">
            <v>76928</v>
          </cell>
        </row>
        <row r="4">
          <cell r="C4">
            <v>2000</v>
          </cell>
          <cell r="E4">
            <v>607076</v>
          </cell>
          <cell r="G4">
            <v>5</v>
          </cell>
          <cell r="H4">
            <v>76438</v>
          </cell>
        </row>
        <row r="5">
          <cell r="C5">
            <v>2000</v>
          </cell>
          <cell r="E5">
            <v>607076</v>
          </cell>
          <cell r="G5">
            <v>6</v>
          </cell>
          <cell r="H5">
            <v>77549</v>
          </cell>
        </row>
        <row r="6">
          <cell r="C6">
            <v>2000</v>
          </cell>
          <cell r="E6">
            <v>607076</v>
          </cell>
          <cell r="G6">
            <v>10</v>
          </cell>
          <cell r="H6">
            <v>77813</v>
          </cell>
        </row>
        <row r="7">
          <cell r="C7">
            <v>2000</v>
          </cell>
          <cell r="E7">
            <v>607076</v>
          </cell>
          <cell r="G7">
            <v>11</v>
          </cell>
          <cell r="H7">
            <v>74309</v>
          </cell>
        </row>
        <row r="8">
          <cell r="C8">
            <v>2000</v>
          </cell>
          <cell r="E8">
            <v>607076</v>
          </cell>
          <cell r="G8">
            <v>13</v>
          </cell>
          <cell r="H8">
            <v>77923</v>
          </cell>
        </row>
        <row r="9">
          <cell r="C9">
            <v>2000</v>
          </cell>
          <cell r="E9">
            <v>607076</v>
          </cell>
          <cell r="G9">
            <v>17</v>
          </cell>
          <cell r="H9">
            <v>71957</v>
          </cell>
        </row>
        <row r="10">
          <cell r="C10">
            <v>2001</v>
          </cell>
          <cell r="E10">
            <v>601815</v>
          </cell>
          <cell r="G10">
            <v>4</v>
          </cell>
          <cell r="H10">
            <v>77765</v>
          </cell>
        </row>
        <row r="11">
          <cell r="C11">
            <v>2001</v>
          </cell>
          <cell r="E11">
            <v>601815</v>
          </cell>
          <cell r="G11">
            <v>6</v>
          </cell>
          <cell r="H11">
            <v>76940</v>
          </cell>
        </row>
        <row r="12">
          <cell r="C12">
            <v>2001</v>
          </cell>
          <cell r="E12">
            <v>601815</v>
          </cell>
          <cell r="G12">
            <v>7</v>
          </cell>
          <cell r="H12">
            <v>69343</v>
          </cell>
        </row>
        <row r="13">
          <cell r="C13">
            <v>2001</v>
          </cell>
          <cell r="E13">
            <v>601815</v>
          </cell>
          <cell r="G13">
            <v>9</v>
          </cell>
          <cell r="H13">
            <v>74268</v>
          </cell>
        </row>
        <row r="14">
          <cell r="C14">
            <v>2001</v>
          </cell>
          <cell r="E14">
            <v>601815</v>
          </cell>
          <cell r="G14">
            <v>11</v>
          </cell>
          <cell r="H14">
            <v>77730</v>
          </cell>
        </row>
        <row r="15">
          <cell r="C15">
            <v>2001</v>
          </cell>
          <cell r="E15">
            <v>601815</v>
          </cell>
          <cell r="G15">
            <v>14</v>
          </cell>
          <cell r="H15">
            <v>72190</v>
          </cell>
        </row>
        <row r="16">
          <cell r="C16">
            <v>2001</v>
          </cell>
          <cell r="E16">
            <v>601815</v>
          </cell>
          <cell r="G16">
            <v>16</v>
          </cell>
          <cell r="H16">
            <v>76067</v>
          </cell>
        </row>
        <row r="17">
          <cell r="C17">
            <v>2001</v>
          </cell>
          <cell r="E17">
            <v>601815</v>
          </cell>
          <cell r="G17">
            <v>17</v>
          </cell>
          <cell r="H17">
            <v>77512</v>
          </cell>
        </row>
        <row r="18">
          <cell r="C18">
            <v>2002</v>
          </cell>
          <cell r="E18">
            <v>489742</v>
          </cell>
          <cell r="G18">
            <v>3</v>
          </cell>
          <cell r="H18">
            <v>61505</v>
          </cell>
        </row>
        <row r="19">
          <cell r="C19">
            <v>2002</v>
          </cell>
          <cell r="E19">
            <v>489742</v>
          </cell>
          <cell r="G19">
            <v>4</v>
          </cell>
          <cell r="H19">
            <v>60023</v>
          </cell>
        </row>
        <row r="20">
          <cell r="C20">
            <v>2002</v>
          </cell>
          <cell r="E20">
            <v>489742</v>
          </cell>
          <cell r="G20">
            <v>7</v>
          </cell>
          <cell r="H20">
            <v>60421</v>
          </cell>
        </row>
        <row r="21">
          <cell r="C21">
            <v>2002</v>
          </cell>
          <cell r="E21">
            <v>489742</v>
          </cell>
          <cell r="G21">
            <v>9</v>
          </cell>
          <cell r="H21">
            <v>61789</v>
          </cell>
        </row>
        <row r="22">
          <cell r="C22">
            <v>2002</v>
          </cell>
          <cell r="E22">
            <v>489742</v>
          </cell>
          <cell r="G22">
            <v>11</v>
          </cell>
          <cell r="H22">
            <v>61720</v>
          </cell>
        </row>
        <row r="23">
          <cell r="C23">
            <v>2002</v>
          </cell>
          <cell r="E23">
            <v>489742</v>
          </cell>
          <cell r="G23">
            <v>13</v>
          </cell>
          <cell r="H23">
            <v>62109</v>
          </cell>
        </row>
        <row r="24">
          <cell r="C24">
            <v>2002</v>
          </cell>
          <cell r="E24">
            <v>489742</v>
          </cell>
          <cell r="G24">
            <v>15</v>
          </cell>
          <cell r="H24">
            <v>61942</v>
          </cell>
        </row>
        <row r="25">
          <cell r="C25">
            <v>2002</v>
          </cell>
          <cell r="E25">
            <v>489742</v>
          </cell>
          <cell r="G25">
            <v>17</v>
          </cell>
          <cell r="H25">
            <v>60233</v>
          </cell>
        </row>
        <row r="26">
          <cell r="C26">
            <v>2003</v>
          </cell>
          <cell r="E26">
            <v>490442</v>
          </cell>
          <cell r="G26">
            <v>1</v>
          </cell>
          <cell r="H26">
            <v>60691</v>
          </cell>
        </row>
        <row r="27">
          <cell r="C27">
            <v>2003</v>
          </cell>
          <cell r="E27">
            <v>490442</v>
          </cell>
          <cell r="G27">
            <v>3</v>
          </cell>
          <cell r="H27">
            <v>60865</v>
          </cell>
        </row>
        <row r="28">
          <cell r="C28">
            <v>2003</v>
          </cell>
          <cell r="E28">
            <v>490442</v>
          </cell>
          <cell r="G28">
            <v>7</v>
          </cell>
          <cell r="H28">
            <v>61160</v>
          </cell>
        </row>
        <row r="29">
          <cell r="C29">
            <v>2003</v>
          </cell>
          <cell r="E29">
            <v>490442</v>
          </cell>
          <cell r="G29">
            <v>9</v>
          </cell>
          <cell r="H29">
            <v>61561</v>
          </cell>
        </row>
        <row r="30">
          <cell r="C30">
            <v>2003</v>
          </cell>
          <cell r="E30">
            <v>490442</v>
          </cell>
          <cell r="G30">
            <v>10</v>
          </cell>
          <cell r="H30">
            <v>61492</v>
          </cell>
        </row>
        <row r="31">
          <cell r="C31">
            <v>2003</v>
          </cell>
          <cell r="E31">
            <v>490442</v>
          </cell>
          <cell r="G31">
            <v>13</v>
          </cell>
          <cell r="H31">
            <v>62123</v>
          </cell>
        </row>
        <row r="32">
          <cell r="C32">
            <v>2003</v>
          </cell>
          <cell r="E32">
            <v>490442</v>
          </cell>
          <cell r="G32">
            <v>14</v>
          </cell>
          <cell r="H32">
            <v>61544</v>
          </cell>
        </row>
        <row r="33">
          <cell r="C33">
            <v>2003</v>
          </cell>
          <cell r="E33">
            <v>490442</v>
          </cell>
          <cell r="G33">
            <v>17</v>
          </cell>
          <cell r="H33">
            <v>61006</v>
          </cell>
        </row>
        <row r="34">
          <cell r="C34">
            <v>2004</v>
          </cell>
          <cell r="E34">
            <v>499162</v>
          </cell>
          <cell r="G34">
            <v>2</v>
          </cell>
          <cell r="H34">
            <v>61465</v>
          </cell>
        </row>
        <row r="35">
          <cell r="C35">
            <v>2004</v>
          </cell>
          <cell r="E35">
            <v>499162</v>
          </cell>
          <cell r="G35">
            <v>3</v>
          </cell>
          <cell r="H35">
            <v>62472</v>
          </cell>
        </row>
        <row r="36">
          <cell r="C36">
            <v>2004</v>
          </cell>
          <cell r="E36">
            <v>499162</v>
          </cell>
          <cell r="G36">
            <v>6</v>
          </cell>
          <cell r="H36">
            <v>62938</v>
          </cell>
        </row>
        <row r="37">
          <cell r="C37">
            <v>2004</v>
          </cell>
          <cell r="E37">
            <v>499162</v>
          </cell>
          <cell r="G37">
            <v>9</v>
          </cell>
          <cell r="H37">
            <v>62657</v>
          </cell>
        </row>
        <row r="38">
          <cell r="C38">
            <v>2004</v>
          </cell>
          <cell r="E38">
            <v>499162</v>
          </cell>
          <cell r="G38">
            <v>12</v>
          </cell>
          <cell r="H38">
            <v>63107</v>
          </cell>
        </row>
        <row r="39">
          <cell r="C39">
            <v>2004</v>
          </cell>
          <cell r="E39">
            <v>499162</v>
          </cell>
          <cell r="G39">
            <v>13</v>
          </cell>
          <cell r="H39">
            <v>62262</v>
          </cell>
        </row>
        <row r="40">
          <cell r="C40">
            <v>2004</v>
          </cell>
          <cell r="E40">
            <v>499162</v>
          </cell>
          <cell r="G40">
            <v>15</v>
          </cell>
          <cell r="H40">
            <v>62337</v>
          </cell>
        </row>
        <row r="41">
          <cell r="C41">
            <v>2004</v>
          </cell>
          <cell r="E41">
            <v>499162</v>
          </cell>
          <cell r="G41">
            <v>16</v>
          </cell>
          <cell r="H41">
            <v>61924</v>
          </cell>
        </row>
        <row r="42">
          <cell r="C42">
            <v>2005</v>
          </cell>
          <cell r="E42">
            <v>492580</v>
          </cell>
          <cell r="G42">
            <v>1</v>
          </cell>
          <cell r="H42">
            <v>61877</v>
          </cell>
        </row>
        <row r="43">
          <cell r="C43">
            <v>2005</v>
          </cell>
          <cell r="E43">
            <v>492580</v>
          </cell>
          <cell r="G43">
            <v>5</v>
          </cell>
          <cell r="H43">
            <v>61201</v>
          </cell>
        </row>
        <row r="44">
          <cell r="C44">
            <v>2005</v>
          </cell>
          <cell r="E44">
            <v>492580</v>
          </cell>
          <cell r="G44">
            <v>6</v>
          </cell>
          <cell r="H44">
            <v>61083</v>
          </cell>
        </row>
        <row r="45">
          <cell r="C45">
            <v>2005</v>
          </cell>
          <cell r="E45">
            <v>492580</v>
          </cell>
          <cell r="G45">
            <v>8</v>
          </cell>
          <cell r="H45">
            <v>61814</v>
          </cell>
        </row>
        <row r="46">
          <cell r="C46">
            <v>2005</v>
          </cell>
          <cell r="E46">
            <v>492580</v>
          </cell>
          <cell r="G46">
            <v>10</v>
          </cell>
          <cell r="H46">
            <v>61091</v>
          </cell>
        </row>
        <row r="47">
          <cell r="C47">
            <v>2005</v>
          </cell>
          <cell r="E47">
            <v>492580</v>
          </cell>
          <cell r="G47">
            <v>12</v>
          </cell>
          <cell r="H47">
            <v>62390</v>
          </cell>
        </row>
        <row r="48">
          <cell r="C48">
            <v>2005</v>
          </cell>
          <cell r="E48">
            <v>492580</v>
          </cell>
          <cell r="G48">
            <v>13</v>
          </cell>
          <cell r="H48">
            <v>61375</v>
          </cell>
        </row>
        <row r="49">
          <cell r="C49">
            <v>2005</v>
          </cell>
          <cell r="E49">
            <v>492580</v>
          </cell>
          <cell r="G49">
            <v>15</v>
          </cell>
          <cell r="H49">
            <v>61749</v>
          </cell>
        </row>
        <row r="50">
          <cell r="C50">
            <v>2006</v>
          </cell>
          <cell r="E50">
            <v>487116</v>
          </cell>
          <cell r="G50">
            <v>1</v>
          </cell>
          <cell r="H50">
            <v>60535</v>
          </cell>
        </row>
        <row r="51">
          <cell r="C51">
            <v>2006</v>
          </cell>
          <cell r="E51">
            <v>487116</v>
          </cell>
          <cell r="G51">
            <v>3</v>
          </cell>
          <cell r="H51">
            <v>61095</v>
          </cell>
        </row>
        <row r="52">
          <cell r="C52">
            <v>2006</v>
          </cell>
          <cell r="E52">
            <v>487116</v>
          </cell>
          <cell r="G52">
            <v>6</v>
          </cell>
          <cell r="H52">
            <v>60704</v>
          </cell>
        </row>
        <row r="53">
          <cell r="C53">
            <v>2006</v>
          </cell>
          <cell r="E53">
            <v>487116</v>
          </cell>
          <cell r="G53">
            <v>9</v>
          </cell>
          <cell r="H53">
            <v>60987</v>
          </cell>
        </row>
        <row r="54">
          <cell r="C54">
            <v>2006</v>
          </cell>
          <cell r="E54">
            <v>487116</v>
          </cell>
          <cell r="G54">
            <v>10</v>
          </cell>
          <cell r="H54">
            <v>60707</v>
          </cell>
        </row>
        <row r="55">
          <cell r="C55">
            <v>2006</v>
          </cell>
          <cell r="E55">
            <v>487116</v>
          </cell>
          <cell r="G55">
            <v>12</v>
          </cell>
          <cell r="H55">
            <v>61562</v>
          </cell>
        </row>
        <row r="56">
          <cell r="C56">
            <v>2006</v>
          </cell>
          <cell r="E56">
            <v>487116</v>
          </cell>
          <cell r="G56">
            <v>14</v>
          </cell>
          <cell r="H56">
            <v>60861</v>
          </cell>
          <cell r="O56">
            <v>1999.9326366092055</v>
          </cell>
        </row>
        <row r="57">
          <cell r="C57">
            <v>2006</v>
          </cell>
          <cell r="E57">
            <v>487116</v>
          </cell>
          <cell r="G57">
            <v>16</v>
          </cell>
          <cell r="H57">
            <v>60665</v>
          </cell>
          <cell r="O57">
            <v>1999.9326366092055</v>
          </cell>
        </row>
        <row r="58">
          <cell r="C58">
            <v>2007</v>
          </cell>
          <cell r="E58">
            <v>490436</v>
          </cell>
          <cell r="G58">
            <v>2</v>
          </cell>
          <cell r="H58">
            <v>61771</v>
          </cell>
          <cell r="O58">
            <v>1999.9326366092055</v>
          </cell>
        </row>
        <row r="59">
          <cell r="C59">
            <v>2007</v>
          </cell>
          <cell r="E59">
            <v>490436</v>
          </cell>
          <cell r="G59">
            <v>4</v>
          </cell>
          <cell r="H59">
            <v>60811</v>
          </cell>
          <cell r="O59">
            <v>1999.9326366092055</v>
          </cell>
        </row>
        <row r="60">
          <cell r="C60">
            <v>2007</v>
          </cell>
          <cell r="E60">
            <v>490436</v>
          </cell>
          <cell r="G60">
            <v>7</v>
          </cell>
          <cell r="H60">
            <v>60442</v>
          </cell>
          <cell r="O60">
            <v>1999.9326366092055</v>
          </cell>
        </row>
        <row r="61">
          <cell r="C61">
            <v>2007</v>
          </cell>
          <cell r="E61">
            <v>490436</v>
          </cell>
          <cell r="G61">
            <v>9</v>
          </cell>
          <cell r="H61">
            <v>60783</v>
          </cell>
          <cell r="O61">
            <v>1999.9326366092055</v>
          </cell>
        </row>
        <row r="62">
          <cell r="C62">
            <v>2007</v>
          </cell>
          <cell r="E62">
            <v>490436</v>
          </cell>
          <cell r="G62">
            <v>11</v>
          </cell>
          <cell r="H62">
            <v>60675</v>
          </cell>
          <cell r="O62">
            <v>1999.9326366092055</v>
          </cell>
        </row>
        <row r="63">
          <cell r="C63">
            <v>2007</v>
          </cell>
          <cell r="E63">
            <v>490436</v>
          </cell>
          <cell r="G63">
            <v>12</v>
          </cell>
          <cell r="H63">
            <v>63257</v>
          </cell>
          <cell r="O63">
            <v>1999.9326366092055</v>
          </cell>
        </row>
        <row r="64">
          <cell r="C64">
            <v>2007</v>
          </cell>
          <cell r="E64">
            <v>490436</v>
          </cell>
          <cell r="G64">
            <v>14</v>
          </cell>
          <cell r="H64">
            <v>62759</v>
          </cell>
          <cell r="O64">
            <v>1999.9326366092055</v>
          </cell>
        </row>
        <row r="65">
          <cell r="C65">
            <v>2007</v>
          </cell>
          <cell r="E65">
            <v>490436</v>
          </cell>
          <cell r="G65">
            <v>16</v>
          </cell>
          <cell r="H65">
            <v>59938</v>
          </cell>
          <cell r="O65">
            <v>1999.9326366092055</v>
          </cell>
        </row>
        <row r="66">
          <cell r="C66">
            <v>2008</v>
          </cell>
          <cell r="E66">
            <v>435979</v>
          </cell>
          <cell r="G66">
            <v>2</v>
          </cell>
          <cell r="H66">
            <v>60285</v>
          </cell>
          <cell r="O66">
            <v>1999.9326366092055</v>
          </cell>
        </row>
        <row r="67">
          <cell r="C67">
            <v>2008</v>
          </cell>
          <cell r="E67">
            <v>435979</v>
          </cell>
          <cell r="G67">
            <v>5</v>
          </cell>
          <cell r="H67">
            <v>59790</v>
          </cell>
          <cell r="O67">
            <v>1999.9326366092055</v>
          </cell>
        </row>
        <row r="68">
          <cell r="C68">
            <v>2008</v>
          </cell>
          <cell r="E68">
            <v>435979</v>
          </cell>
          <cell r="G68">
            <v>8</v>
          </cell>
          <cell r="H68">
            <v>54312</v>
          </cell>
          <cell r="O68">
            <v>1999.9326366092055</v>
          </cell>
        </row>
        <row r="69">
          <cell r="C69">
            <v>2008</v>
          </cell>
          <cell r="E69">
            <v>435979</v>
          </cell>
          <cell r="G69">
            <v>10</v>
          </cell>
          <cell r="H69">
            <v>52631</v>
          </cell>
          <cell r="O69">
            <v>1999.9326366092055</v>
          </cell>
        </row>
        <row r="70">
          <cell r="C70">
            <v>2008</v>
          </cell>
          <cell r="E70">
            <v>435979</v>
          </cell>
          <cell r="G70">
            <v>12</v>
          </cell>
          <cell r="H70">
            <v>49096</v>
          </cell>
          <cell r="O70">
            <v>1999.9326366092055</v>
          </cell>
        </row>
        <row r="71">
          <cell r="C71">
            <v>2008</v>
          </cell>
          <cell r="E71">
            <v>435979</v>
          </cell>
          <cell r="G71">
            <v>13</v>
          </cell>
          <cell r="H71">
            <v>60112</v>
          </cell>
          <cell r="O71">
            <v>1999.9326366092055</v>
          </cell>
        </row>
        <row r="72">
          <cell r="C72">
            <v>2008</v>
          </cell>
          <cell r="E72">
            <v>435979</v>
          </cell>
          <cell r="G72">
            <v>14</v>
          </cell>
          <cell r="H72">
            <v>50444</v>
          </cell>
          <cell r="O72">
            <v>1999.9326366092055</v>
          </cell>
        </row>
        <row r="73">
          <cell r="C73">
            <v>2008</v>
          </cell>
          <cell r="E73">
            <v>435979</v>
          </cell>
          <cell r="G73">
            <v>16</v>
          </cell>
          <cell r="H73">
            <v>49309</v>
          </cell>
          <cell r="O73">
            <v>2000.1687481050826</v>
          </cell>
        </row>
        <row r="74">
          <cell r="C74">
            <v>2009</v>
          </cell>
          <cell r="E74">
            <v>395162</v>
          </cell>
          <cell r="G74">
            <v>2</v>
          </cell>
          <cell r="H74">
            <v>56269</v>
          </cell>
          <cell r="O74">
            <v>2000.1687481050826</v>
          </cell>
        </row>
        <row r="75">
          <cell r="C75">
            <v>2009</v>
          </cell>
          <cell r="E75">
            <v>395162</v>
          </cell>
          <cell r="G75">
            <v>3</v>
          </cell>
          <cell r="H75">
            <v>40896</v>
          </cell>
          <cell r="O75">
            <v>2000.1687481050826</v>
          </cell>
        </row>
        <row r="76">
          <cell r="C76">
            <v>2009</v>
          </cell>
          <cell r="E76">
            <v>395162</v>
          </cell>
          <cell r="G76">
            <v>5</v>
          </cell>
          <cell r="H76">
            <v>59333</v>
          </cell>
          <cell r="O76">
            <v>2000.1687481050826</v>
          </cell>
        </row>
        <row r="77">
          <cell r="C77">
            <v>2009</v>
          </cell>
          <cell r="E77">
            <v>395162</v>
          </cell>
          <cell r="G77">
            <v>8</v>
          </cell>
          <cell r="H77">
            <v>40857</v>
          </cell>
          <cell r="O77">
            <v>2000.1687481050826</v>
          </cell>
        </row>
        <row r="78">
          <cell r="C78">
            <v>2009</v>
          </cell>
          <cell r="E78">
            <v>395162</v>
          </cell>
          <cell r="G78">
            <v>11</v>
          </cell>
          <cell r="H78">
            <v>43170</v>
          </cell>
          <cell r="O78">
            <v>2000.1687481050826</v>
          </cell>
        </row>
        <row r="79">
          <cell r="C79">
            <v>2009</v>
          </cell>
          <cell r="E79">
            <v>395162</v>
          </cell>
          <cell r="G79">
            <v>12</v>
          </cell>
          <cell r="H79">
            <v>57383</v>
          </cell>
          <cell r="O79">
            <v>2000.1687481050826</v>
          </cell>
        </row>
        <row r="80">
          <cell r="C80">
            <v>2009</v>
          </cell>
          <cell r="E80">
            <v>395162</v>
          </cell>
          <cell r="G80">
            <v>15</v>
          </cell>
          <cell r="H80">
            <v>40577</v>
          </cell>
          <cell r="O80">
            <v>2000.1687481050826</v>
          </cell>
        </row>
        <row r="81">
          <cell r="C81">
            <v>2009</v>
          </cell>
          <cell r="E81">
            <v>395162</v>
          </cell>
          <cell r="G81">
            <v>17</v>
          </cell>
          <cell r="H81">
            <v>56677</v>
          </cell>
          <cell r="O81">
            <v>2000.1687481050826</v>
          </cell>
        </row>
        <row r="82">
          <cell r="C82">
            <v>2010</v>
          </cell>
          <cell r="E82">
            <v>450286</v>
          </cell>
          <cell r="G82">
            <v>2</v>
          </cell>
          <cell r="H82">
            <v>56688</v>
          </cell>
          <cell r="O82">
            <v>2000.1687481050826</v>
          </cell>
        </row>
        <row r="83">
          <cell r="C83">
            <v>2010</v>
          </cell>
          <cell r="E83">
            <v>450286</v>
          </cell>
          <cell r="G83">
            <v>5</v>
          </cell>
          <cell r="H83">
            <v>55714</v>
          </cell>
          <cell r="O83">
            <v>2000.1687481050826</v>
          </cell>
        </row>
        <row r="84">
          <cell r="C84">
            <v>2010</v>
          </cell>
          <cell r="E84">
            <v>450286</v>
          </cell>
          <cell r="G84">
            <v>8</v>
          </cell>
          <cell r="H84">
            <v>46329</v>
          </cell>
          <cell r="O84">
            <v>2000.1687481050826</v>
          </cell>
        </row>
        <row r="85">
          <cell r="C85">
            <v>2010</v>
          </cell>
          <cell r="E85">
            <v>450286</v>
          </cell>
          <cell r="G85">
            <v>9</v>
          </cell>
          <cell r="H85">
            <v>57799</v>
          </cell>
          <cell r="O85">
            <v>2000.1687481050826</v>
          </cell>
        </row>
        <row r="86">
          <cell r="C86">
            <v>2010</v>
          </cell>
          <cell r="E86">
            <v>450286</v>
          </cell>
          <cell r="G86">
            <v>12</v>
          </cell>
          <cell r="H86">
            <v>60965</v>
          </cell>
          <cell r="O86">
            <v>2000.1687481050826</v>
          </cell>
        </row>
        <row r="87">
          <cell r="C87">
            <v>2010</v>
          </cell>
          <cell r="E87">
            <v>450286</v>
          </cell>
          <cell r="G87">
            <v>13</v>
          </cell>
          <cell r="H87">
            <v>58119</v>
          </cell>
          <cell r="O87">
            <v>2000.1687481050826</v>
          </cell>
        </row>
        <row r="88">
          <cell r="C88">
            <v>2010</v>
          </cell>
          <cell r="E88">
            <v>450286</v>
          </cell>
          <cell r="G88">
            <v>14</v>
          </cell>
          <cell r="H88">
            <v>57659</v>
          </cell>
          <cell r="O88">
            <v>2000.1687481050826</v>
          </cell>
        </row>
        <row r="89">
          <cell r="C89">
            <v>2010</v>
          </cell>
          <cell r="E89">
            <v>450286</v>
          </cell>
          <cell r="G89">
            <v>17</v>
          </cell>
          <cell r="H89">
            <v>57013</v>
          </cell>
          <cell r="O89">
            <v>2000.1687481050826</v>
          </cell>
        </row>
        <row r="90">
          <cell r="O90">
            <v>2005.1985378175775</v>
          </cell>
        </row>
        <row r="91">
          <cell r="O91">
            <v>2005.1985378175775</v>
          </cell>
        </row>
        <row r="92">
          <cell r="O92">
            <v>2005.1985378175775</v>
          </cell>
        </row>
        <row r="93">
          <cell r="O93">
            <v>2005.1985378175775</v>
          </cell>
        </row>
        <row r="94">
          <cell r="O94">
            <v>2005.1985378175775</v>
          </cell>
        </row>
        <row r="95">
          <cell r="O95">
            <v>2005.1985378175775</v>
          </cell>
        </row>
        <row r="96">
          <cell r="O96">
            <v>2005.1985378175775</v>
          </cell>
        </row>
        <row r="97">
          <cell r="O97">
            <v>2005.1985378175775</v>
          </cell>
        </row>
        <row r="98">
          <cell r="O98">
            <v>2005.1985378175775</v>
          </cell>
        </row>
        <row r="99">
          <cell r="O99">
            <v>2005.1985378175775</v>
          </cell>
        </row>
        <row r="100">
          <cell r="O100">
            <v>2005.1985378175775</v>
          </cell>
        </row>
        <row r="101">
          <cell r="O101">
            <v>2005.1985378175775</v>
          </cell>
        </row>
        <row r="102">
          <cell r="O102">
            <v>2005.1985378175775</v>
          </cell>
        </row>
        <row r="103">
          <cell r="O103">
            <v>2005.1985378175775</v>
          </cell>
        </row>
        <row r="104">
          <cell r="O104">
            <v>2005.1985378175775</v>
          </cell>
        </row>
        <row r="105">
          <cell r="O105">
            <v>2005.1985378175775</v>
          </cell>
        </row>
        <row r="106">
          <cell r="O106">
            <v>2005.1985378175775</v>
          </cell>
        </row>
        <row r="107">
          <cell r="O107">
            <v>2005.1671221081849</v>
          </cell>
        </row>
        <row r="108">
          <cell r="O108">
            <v>2005.1671221081849</v>
          </cell>
        </row>
        <row r="109">
          <cell r="O109">
            <v>2005.1671221081849</v>
          </cell>
        </row>
        <row r="110">
          <cell r="O110">
            <v>2005.1671221081849</v>
          </cell>
        </row>
        <row r="111">
          <cell r="O111">
            <v>2005.1671221081849</v>
          </cell>
        </row>
        <row r="112">
          <cell r="O112">
            <v>2005.1671221081849</v>
          </cell>
        </row>
        <row r="113">
          <cell r="O113">
            <v>2005.1671221081849</v>
          </cell>
        </row>
        <row r="114">
          <cell r="O114">
            <v>2005.1671221081849</v>
          </cell>
        </row>
        <row r="115">
          <cell r="O115">
            <v>2005.1671221081849</v>
          </cell>
        </row>
        <row r="116">
          <cell r="O116">
            <v>2005.1671221081849</v>
          </cell>
        </row>
        <row r="117">
          <cell r="O117">
            <v>2005.1671221081849</v>
          </cell>
        </row>
        <row r="118">
          <cell r="O118">
            <v>2005.1671221081849</v>
          </cell>
        </row>
        <row r="119">
          <cell r="O119">
            <v>2005.1671221081849</v>
          </cell>
        </row>
        <row r="120">
          <cell r="O120">
            <v>2005.1671221081849</v>
          </cell>
        </row>
        <row r="121">
          <cell r="O121">
            <v>2005.1671221081849</v>
          </cell>
        </row>
        <row r="122">
          <cell r="O122">
            <v>2005.1671221081849</v>
          </cell>
        </row>
        <row r="123">
          <cell r="O123">
            <v>2005.1671221081849</v>
          </cell>
        </row>
        <row r="124">
          <cell r="O124">
            <v>2004.775772128324</v>
          </cell>
        </row>
        <row r="125">
          <cell r="O125">
            <v>2004.775772128324</v>
          </cell>
        </row>
        <row r="126">
          <cell r="O126">
            <v>2004.775772128324</v>
          </cell>
        </row>
        <row r="127">
          <cell r="O127">
            <v>2004.775772128324</v>
          </cell>
        </row>
        <row r="128">
          <cell r="O128">
            <v>2004.775772128324</v>
          </cell>
        </row>
        <row r="129">
          <cell r="O129">
            <v>2004.775772128324</v>
          </cell>
        </row>
        <row r="130">
          <cell r="O130">
            <v>2004.775772128324</v>
          </cell>
        </row>
        <row r="131">
          <cell r="O131">
            <v>2004.775772128324</v>
          </cell>
        </row>
        <row r="132">
          <cell r="O132">
            <v>2004.775772128324</v>
          </cell>
        </row>
        <row r="133">
          <cell r="O133">
            <v>2004.775772128324</v>
          </cell>
        </row>
        <row r="134">
          <cell r="O134">
            <v>2004.775772128324</v>
          </cell>
        </row>
        <row r="135">
          <cell r="O135">
            <v>2004.775772128324</v>
          </cell>
        </row>
        <row r="136">
          <cell r="O136">
            <v>2004.775772128324</v>
          </cell>
        </row>
        <row r="137">
          <cell r="O137">
            <v>2004.775772128324</v>
          </cell>
        </row>
        <row r="138">
          <cell r="O138">
            <v>2004.775772128324</v>
          </cell>
        </row>
        <row r="139">
          <cell r="O139">
            <v>2004.775772128324</v>
          </cell>
        </row>
        <row r="140">
          <cell r="O140">
            <v>2004.775772128324</v>
          </cell>
        </row>
        <row r="141">
          <cell r="O141">
            <v>2005.0711695557834</v>
          </cell>
        </row>
        <row r="142">
          <cell r="O142">
            <v>2005.0711695557834</v>
          </cell>
        </row>
        <row r="143">
          <cell r="O143">
            <v>2005.0711695557834</v>
          </cell>
        </row>
        <row r="144">
          <cell r="O144">
            <v>2005.0711695557834</v>
          </cell>
        </row>
        <row r="145">
          <cell r="O145">
            <v>2005.0711695557834</v>
          </cell>
        </row>
        <row r="146">
          <cell r="O146">
            <v>2005.0711695557834</v>
          </cell>
        </row>
        <row r="147">
          <cell r="O147">
            <v>2005.0711695557834</v>
          </cell>
        </row>
        <row r="148">
          <cell r="O148">
            <v>2005.0711695557834</v>
          </cell>
        </row>
        <row r="149">
          <cell r="O149">
            <v>2005.0711695557834</v>
          </cell>
        </row>
        <row r="150">
          <cell r="O150">
            <v>2005.0711695557834</v>
          </cell>
        </row>
        <row r="151">
          <cell r="O151">
            <v>2005.0711695557834</v>
          </cell>
        </row>
        <row r="152">
          <cell r="O152">
            <v>2005.0711695557834</v>
          </cell>
        </row>
        <row r="153">
          <cell r="O153">
            <v>2005.0711695557834</v>
          </cell>
        </row>
        <row r="154">
          <cell r="O154">
            <v>2005.0711695557834</v>
          </cell>
        </row>
        <row r="155">
          <cell r="O155">
            <v>2005.0711695557834</v>
          </cell>
        </row>
        <row r="156">
          <cell r="O156">
            <v>2005.0711695557834</v>
          </cell>
        </row>
        <row r="157">
          <cell r="O157">
            <v>2005.0711695557834</v>
          </cell>
        </row>
        <row r="158">
          <cell r="O158">
            <v>2005.3163916073843</v>
          </cell>
        </row>
        <row r="159">
          <cell r="O159">
            <v>2005.3163916073843</v>
          </cell>
        </row>
        <row r="160">
          <cell r="O160">
            <v>2005.3163916073843</v>
          </cell>
        </row>
        <row r="161">
          <cell r="O161">
            <v>2005.3163916073843</v>
          </cell>
        </row>
        <row r="162">
          <cell r="O162">
            <v>2005.3163916073843</v>
          </cell>
        </row>
        <row r="163">
          <cell r="O163">
            <v>2005.3163916073843</v>
          </cell>
        </row>
        <row r="164">
          <cell r="O164">
            <v>2005.3163916073843</v>
          </cell>
        </row>
        <row r="165">
          <cell r="O165">
            <v>2005.3163916073843</v>
          </cell>
        </row>
        <row r="166">
          <cell r="O166">
            <v>2005.3163916073843</v>
          </cell>
        </row>
        <row r="167">
          <cell r="O167">
            <v>2005.3163916073843</v>
          </cell>
        </row>
        <row r="168">
          <cell r="O168">
            <v>2005.3163916073843</v>
          </cell>
        </row>
        <row r="169">
          <cell r="O169">
            <v>2005.3163916073843</v>
          </cell>
        </row>
        <row r="170">
          <cell r="O170">
            <v>2005.3163916073843</v>
          </cell>
        </row>
        <row r="171">
          <cell r="O171">
            <v>2005.3163916073843</v>
          </cell>
        </row>
        <row r="172">
          <cell r="O172">
            <v>2005.3163916073843</v>
          </cell>
        </row>
        <row r="173">
          <cell r="O173">
            <v>2005.3163916073843</v>
          </cell>
        </row>
        <row r="174">
          <cell r="O174">
            <v>2005.3163916073843</v>
          </cell>
        </row>
        <row r="175">
          <cell r="O175">
            <v>2005.1673913856941</v>
          </cell>
        </row>
        <row r="176">
          <cell r="O176">
            <v>2005.1673913856941</v>
          </cell>
        </row>
        <row r="177">
          <cell r="O177">
            <v>2005.1673913856941</v>
          </cell>
        </row>
        <row r="178">
          <cell r="O178">
            <v>2005.1673913856941</v>
          </cell>
        </row>
        <row r="179">
          <cell r="O179">
            <v>2005.1673913856941</v>
          </cell>
        </row>
        <row r="180">
          <cell r="O180">
            <v>2005.1673913856941</v>
          </cell>
        </row>
        <row r="181">
          <cell r="O181">
            <v>2005.1673913856941</v>
          </cell>
        </row>
        <row r="182">
          <cell r="O182">
            <v>2005.1673913856941</v>
          </cell>
        </row>
        <row r="183">
          <cell r="O183">
            <v>2005.1673913856941</v>
          </cell>
        </row>
        <row r="184">
          <cell r="O184">
            <v>2005.1673913856941</v>
          </cell>
        </row>
        <row r="185">
          <cell r="O185">
            <v>2005.1673913856941</v>
          </cell>
        </row>
        <row r="186">
          <cell r="O186">
            <v>2005.1673913856941</v>
          </cell>
        </row>
        <row r="187">
          <cell r="O187">
            <v>2005.1673913856941</v>
          </cell>
        </row>
        <row r="188">
          <cell r="O188">
            <v>2005.1673913856941</v>
          </cell>
        </row>
        <row r="189">
          <cell r="O189">
            <v>2005.1673913856941</v>
          </cell>
        </row>
        <row r="190">
          <cell r="O190">
            <v>2005.1673913856941</v>
          </cell>
        </row>
        <row r="191">
          <cell r="O191">
            <v>2005.1673913856941</v>
          </cell>
        </row>
        <row r="192">
          <cell r="O192">
            <v>2007.6113989376765</v>
          </cell>
        </row>
        <row r="193">
          <cell r="O193">
            <v>2007.6113989376765</v>
          </cell>
        </row>
        <row r="194">
          <cell r="O194">
            <v>2007.6113989376765</v>
          </cell>
        </row>
        <row r="195">
          <cell r="O195">
            <v>2007.6113989376765</v>
          </cell>
        </row>
        <row r="196">
          <cell r="O196">
            <v>2007.6113989376765</v>
          </cell>
        </row>
        <row r="197">
          <cell r="O197">
            <v>2007.6113989376765</v>
          </cell>
        </row>
        <row r="198">
          <cell r="O198">
            <v>2007.6113989376765</v>
          </cell>
        </row>
        <row r="199">
          <cell r="O199">
            <v>2007.6113989376765</v>
          </cell>
        </row>
        <row r="200">
          <cell r="O200">
            <v>2007.6113989376765</v>
          </cell>
        </row>
        <row r="201">
          <cell r="O201">
            <v>2007.6113989376765</v>
          </cell>
        </row>
        <row r="202">
          <cell r="O202">
            <v>2007.6113989376765</v>
          </cell>
        </row>
        <row r="203">
          <cell r="O203">
            <v>2007.6113989376765</v>
          </cell>
        </row>
        <row r="204">
          <cell r="O204">
            <v>2007.6113989376765</v>
          </cell>
        </row>
        <row r="205">
          <cell r="O205">
            <v>2007.6113989376765</v>
          </cell>
        </row>
        <row r="206">
          <cell r="O206">
            <v>2007.6113989376765</v>
          </cell>
        </row>
        <row r="207">
          <cell r="O207">
            <v>2007.6113989376765</v>
          </cell>
        </row>
        <row r="208">
          <cell r="O208">
            <v>2007.6113989376765</v>
          </cell>
        </row>
        <row r="209">
          <cell r="O209">
            <v>2009.4432489523538</v>
          </cell>
        </row>
        <row r="210">
          <cell r="O210">
            <v>2009.4432489523538</v>
          </cell>
        </row>
        <row r="211">
          <cell r="O211">
            <v>2009.4432489523538</v>
          </cell>
        </row>
        <row r="212">
          <cell r="O212">
            <v>2009.4432489523538</v>
          </cell>
        </row>
        <row r="213">
          <cell r="O213">
            <v>2009.4432489523538</v>
          </cell>
        </row>
        <row r="214">
          <cell r="O214">
            <v>2009.4432489523538</v>
          </cell>
        </row>
        <row r="215">
          <cell r="O215">
            <v>2009.4432489523538</v>
          </cell>
        </row>
        <row r="216">
          <cell r="O216">
            <v>2009.4432489523538</v>
          </cell>
        </row>
        <row r="217">
          <cell r="O217">
            <v>2009.4432489523538</v>
          </cell>
        </row>
        <row r="218">
          <cell r="O218">
            <v>2009.4432489523538</v>
          </cell>
        </row>
        <row r="219">
          <cell r="O219">
            <v>2009.4432489523538</v>
          </cell>
        </row>
        <row r="220">
          <cell r="O220">
            <v>2009.4432489523538</v>
          </cell>
        </row>
        <row r="221">
          <cell r="O221">
            <v>2009.4432489523538</v>
          </cell>
        </row>
        <row r="222">
          <cell r="O222">
            <v>2009.4432489523538</v>
          </cell>
        </row>
        <row r="223">
          <cell r="O223">
            <v>2009.4432489523538</v>
          </cell>
        </row>
        <row r="224">
          <cell r="O224">
            <v>2009.4432489523538</v>
          </cell>
        </row>
        <row r="225">
          <cell r="O225">
            <v>2009.4432489523538</v>
          </cell>
        </row>
        <row r="226">
          <cell r="O226">
            <v>2006.9693067172786</v>
          </cell>
        </row>
        <row r="227">
          <cell r="O227">
            <v>2006.9693067172786</v>
          </cell>
        </row>
        <row r="228">
          <cell r="O228">
            <v>2006.9693067172786</v>
          </cell>
        </row>
        <row r="229">
          <cell r="O229">
            <v>2006.9693067172786</v>
          </cell>
        </row>
        <row r="230">
          <cell r="O230">
            <v>2006.9693067172786</v>
          </cell>
        </row>
        <row r="231">
          <cell r="O231">
            <v>2006.9693067172786</v>
          </cell>
        </row>
        <row r="232">
          <cell r="O232">
            <v>2006.9693067172786</v>
          </cell>
        </row>
        <row r="233">
          <cell r="O233">
            <v>2006.9693067172786</v>
          </cell>
        </row>
        <row r="234">
          <cell r="O234">
            <v>2006.9693067172786</v>
          </cell>
        </row>
        <row r="235">
          <cell r="O235">
            <v>2006.9693067172786</v>
          </cell>
        </row>
        <row r="236">
          <cell r="O236">
            <v>2006.9693067172786</v>
          </cell>
        </row>
        <row r="237">
          <cell r="O237">
            <v>2006.9693067172786</v>
          </cell>
        </row>
        <row r="238">
          <cell r="O238">
            <v>2006.9693067172786</v>
          </cell>
        </row>
        <row r="239">
          <cell r="O239">
            <v>2006.9693067172786</v>
          </cell>
        </row>
        <row r="240">
          <cell r="O240">
            <v>2006.9693067172786</v>
          </cell>
        </row>
        <row r="241">
          <cell r="O241">
            <v>2006.9693067172786</v>
          </cell>
        </row>
      </sheetData>
      <sheetData sheetId="4">
        <row r="1">
          <cell r="E1" t="str">
            <v>home</v>
          </cell>
          <cell r="H1" t="str">
            <v>weekly_attendance</v>
          </cell>
        </row>
        <row r="2">
          <cell r="C2">
            <v>2000</v>
          </cell>
          <cell r="E2">
            <v>387475</v>
          </cell>
          <cell r="G2">
            <v>2</v>
          </cell>
          <cell r="H2">
            <v>66009</v>
          </cell>
        </row>
        <row r="3">
          <cell r="C3">
            <v>2000</v>
          </cell>
          <cell r="E3">
            <v>387475</v>
          </cell>
          <cell r="G3">
            <v>4</v>
          </cell>
          <cell r="H3">
            <v>71801</v>
          </cell>
        </row>
        <row r="4">
          <cell r="C4">
            <v>2000</v>
          </cell>
          <cell r="E4">
            <v>387475</v>
          </cell>
          <cell r="G4">
            <v>6</v>
          </cell>
          <cell r="H4">
            <v>44296</v>
          </cell>
        </row>
        <row r="5">
          <cell r="C5">
            <v>2000</v>
          </cell>
          <cell r="E5">
            <v>387475</v>
          </cell>
          <cell r="G5">
            <v>7</v>
          </cell>
          <cell r="H5">
            <v>38293</v>
          </cell>
        </row>
        <row r="6">
          <cell r="C6">
            <v>2000</v>
          </cell>
          <cell r="E6">
            <v>387475</v>
          </cell>
          <cell r="G6">
            <v>9</v>
          </cell>
          <cell r="H6">
            <v>35286</v>
          </cell>
        </row>
        <row r="7">
          <cell r="C7">
            <v>2000</v>
          </cell>
          <cell r="E7">
            <v>387475</v>
          </cell>
          <cell r="G7">
            <v>10</v>
          </cell>
          <cell r="H7">
            <v>52244</v>
          </cell>
        </row>
        <row r="8">
          <cell r="C8">
            <v>2000</v>
          </cell>
          <cell r="E8">
            <v>387475</v>
          </cell>
          <cell r="G8">
            <v>13</v>
          </cell>
          <cell r="H8">
            <v>42094</v>
          </cell>
        </row>
        <row r="9">
          <cell r="C9">
            <v>2000</v>
          </cell>
          <cell r="E9">
            <v>387475</v>
          </cell>
          <cell r="G9">
            <v>16</v>
          </cell>
          <cell r="H9">
            <v>37452</v>
          </cell>
        </row>
        <row r="10">
          <cell r="C10">
            <v>2001</v>
          </cell>
          <cell r="E10">
            <v>307315</v>
          </cell>
          <cell r="G10">
            <v>2</v>
          </cell>
          <cell r="H10">
            <v>50913</v>
          </cell>
        </row>
        <row r="11">
          <cell r="C11">
            <v>2001</v>
          </cell>
          <cell r="E11">
            <v>307315</v>
          </cell>
          <cell r="G11">
            <v>3</v>
          </cell>
          <cell r="H11">
            <v>28878</v>
          </cell>
        </row>
        <row r="12">
          <cell r="C12">
            <v>2001</v>
          </cell>
          <cell r="E12">
            <v>307315</v>
          </cell>
          <cell r="G12">
            <v>6</v>
          </cell>
          <cell r="H12">
            <v>35916</v>
          </cell>
        </row>
        <row r="13">
          <cell r="C13">
            <v>2001</v>
          </cell>
          <cell r="E13">
            <v>307315</v>
          </cell>
          <cell r="G13">
            <v>8</v>
          </cell>
          <cell r="H13">
            <v>33430</v>
          </cell>
        </row>
        <row r="14">
          <cell r="C14">
            <v>2001</v>
          </cell>
          <cell r="E14">
            <v>307315</v>
          </cell>
          <cell r="G14">
            <v>9</v>
          </cell>
          <cell r="H14">
            <v>36917</v>
          </cell>
        </row>
        <row r="15">
          <cell r="C15">
            <v>2001</v>
          </cell>
          <cell r="E15">
            <v>307315</v>
          </cell>
          <cell r="G15">
            <v>10</v>
          </cell>
          <cell r="H15">
            <v>32322</v>
          </cell>
        </row>
        <row r="16">
          <cell r="C16">
            <v>2001</v>
          </cell>
          <cell r="E16">
            <v>307315</v>
          </cell>
          <cell r="G16">
            <v>13</v>
          </cell>
          <cell r="H16">
            <v>40056</v>
          </cell>
        </row>
        <row r="17">
          <cell r="C17">
            <v>2001</v>
          </cell>
          <cell r="E17">
            <v>307315</v>
          </cell>
          <cell r="G17">
            <v>15</v>
          </cell>
          <cell r="H17">
            <v>48883</v>
          </cell>
        </row>
        <row r="18">
          <cell r="C18">
            <v>2002</v>
          </cell>
          <cell r="E18">
            <v>327272</v>
          </cell>
          <cell r="G18">
            <v>3</v>
          </cell>
          <cell r="H18">
            <v>28980</v>
          </cell>
        </row>
        <row r="19">
          <cell r="C19">
            <v>2002</v>
          </cell>
          <cell r="E19">
            <v>327272</v>
          </cell>
          <cell r="G19">
            <v>4</v>
          </cell>
          <cell r="H19">
            <v>30014</v>
          </cell>
        </row>
        <row r="20">
          <cell r="C20">
            <v>2002</v>
          </cell>
          <cell r="E20">
            <v>327272</v>
          </cell>
          <cell r="G20">
            <v>7</v>
          </cell>
          <cell r="H20">
            <v>59702</v>
          </cell>
        </row>
        <row r="21">
          <cell r="C21">
            <v>2002</v>
          </cell>
          <cell r="E21">
            <v>327272</v>
          </cell>
          <cell r="G21">
            <v>9</v>
          </cell>
          <cell r="H21">
            <v>47819</v>
          </cell>
        </row>
        <row r="22">
          <cell r="C22">
            <v>2002</v>
          </cell>
          <cell r="E22">
            <v>327272</v>
          </cell>
          <cell r="G22">
            <v>10</v>
          </cell>
          <cell r="H22">
            <v>29252</v>
          </cell>
        </row>
        <row r="23">
          <cell r="C23">
            <v>2002</v>
          </cell>
          <cell r="E23">
            <v>327272</v>
          </cell>
          <cell r="G23">
            <v>12</v>
          </cell>
          <cell r="H23">
            <v>58814</v>
          </cell>
        </row>
        <row r="24">
          <cell r="C24">
            <v>2002</v>
          </cell>
          <cell r="E24">
            <v>327272</v>
          </cell>
          <cell r="G24">
            <v>14</v>
          </cell>
          <cell r="H24">
            <v>28640</v>
          </cell>
        </row>
        <row r="25">
          <cell r="C25">
            <v>2002</v>
          </cell>
          <cell r="E25">
            <v>327272</v>
          </cell>
          <cell r="G25">
            <v>16</v>
          </cell>
          <cell r="H25">
            <v>44051</v>
          </cell>
        </row>
        <row r="26">
          <cell r="C26">
            <v>2003</v>
          </cell>
          <cell r="E26">
            <v>288499</v>
          </cell>
          <cell r="G26">
            <v>2</v>
          </cell>
          <cell r="H26">
            <v>23127</v>
          </cell>
        </row>
        <row r="27">
          <cell r="C27">
            <v>2003</v>
          </cell>
          <cell r="E27">
            <v>288499</v>
          </cell>
          <cell r="G27">
            <v>3</v>
          </cell>
          <cell r="H27">
            <v>58784</v>
          </cell>
        </row>
        <row r="28">
          <cell r="C28">
            <v>2003</v>
          </cell>
          <cell r="E28">
            <v>288499</v>
          </cell>
          <cell r="G28">
            <v>6</v>
          </cell>
          <cell r="H28">
            <v>24193</v>
          </cell>
        </row>
        <row r="29">
          <cell r="C29">
            <v>2003</v>
          </cell>
          <cell r="E29">
            <v>288499</v>
          </cell>
          <cell r="G29">
            <v>8</v>
          </cell>
          <cell r="H29">
            <v>40824</v>
          </cell>
        </row>
        <row r="30">
          <cell r="C30">
            <v>2003</v>
          </cell>
          <cell r="E30">
            <v>288499</v>
          </cell>
          <cell r="G30">
            <v>9</v>
          </cell>
          <cell r="H30">
            <v>23531</v>
          </cell>
        </row>
        <row r="31">
          <cell r="C31">
            <v>2003</v>
          </cell>
          <cell r="E31">
            <v>288499</v>
          </cell>
          <cell r="G31">
            <v>12</v>
          </cell>
          <cell r="H31">
            <v>42089</v>
          </cell>
        </row>
        <row r="32">
          <cell r="C32">
            <v>2003</v>
          </cell>
          <cell r="E32">
            <v>288499</v>
          </cell>
          <cell r="G32">
            <v>15</v>
          </cell>
          <cell r="H32">
            <v>23217</v>
          </cell>
        </row>
        <row r="33">
          <cell r="C33">
            <v>2003</v>
          </cell>
          <cell r="E33">
            <v>288499</v>
          </cell>
          <cell r="G33">
            <v>17</v>
          </cell>
          <cell r="H33">
            <v>52734</v>
          </cell>
        </row>
        <row r="34">
          <cell r="C34">
            <v>2004</v>
          </cell>
          <cell r="E34">
            <v>300267</v>
          </cell>
          <cell r="G34">
            <v>2</v>
          </cell>
          <cell r="H34">
            <v>51557</v>
          </cell>
        </row>
        <row r="35">
          <cell r="C35">
            <v>2004</v>
          </cell>
          <cell r="E35">
            <v>300267</v>
          </cell>
          <cell r="G35">
            <v>4</v>
          </cell>
          <cell r="H35">
            <v>28109</v>
          </cell>
        </row>
        <row r="36">
          <cell r="C36">
            <v>2004</v>
          </cell>
          <cell r="E36">
            <v>300267</v>
          </cell>
          <cell r="G36">
            <v>7</v>
          </cell>
          <cell r="H36">
            <v>35695</v>
          </cell>
        </row>
        <row r="37">
          <cell r="C37">
            <v>2004</v>
          </cell>
          <cell r="E37">
            <v>300267</v>
          </cell>
          <cell r="G37">
            <v>10</v>
          </cell>
          <cell r="H37">
            <v>42297</v>
          </cell>
        </row>
        <row r="38">
          <cell r="C38">
            <v>2004</v>
          </cell>
          <cell r="E38">
            <v>300267</v>
          </cell>
          <cell r="G38">
            <v>12</v>
          </cell>
          <cell r="H38">
            <v>35820</v>
          </cell>
        </row>
        <row r="39">
          <cell r="C39">
            <v>2004</v>
          </cell>
          <cell r="E39">
            <v>300267</v>
          </cell>
          <cell r="G39">
            <v>14</v>
          </cell>
          <cell r="H39">
            <v>35069</v>
          </cell>
        </row>
        <row r="40">
          <cell r="C40">
            <v>2004</v>
          </cell>
          <cell r="E40">
            <v>300267</v>
          </cell>
          <cell r="G40">
            <v>15</v>
          </cell>
          <cell r="H40">
            <v>40070</v>
          </cell>
        </row>
        <row r="41">
          <cell r="C41">
            <v>2004</v>
          </cell>
          <cell r="E41">
            <v>300267</v>
          </cell>
          <cell r="G41">
            <v>17</v>
          </cell>
          <cell r="H41">
            <v>31650</v>
          </cell>
        </row>
        <row r="42">
          <cell r="C42">
            <v>2005</v>
          </cell>
          <cell r="E42">
            <v>401035</v>
          </cell>
          <cell r="G42">
            <v>2</v>
          </cell>
          <cell r="H42">
            <v>45160</v>
          </cell>
        </row>
        <row r="43">
          <cell r="C43">
            <v>2005</v>
          </cell>
          <cell r="E43">
            <v>401035</v>
          </cell>
          <cell r="G43">
            <v>4</v>
          </cell>
          <cell r="H43">
            <v>103467</v>
          </cell>
        </row>
        <row r="44">
          <cell r="C44">
            <v>2005</v>
          </cell>
          <cell r="E44">
            <v>401035</v>
          </cell>
          <cell r="G44">
            <v>5</v>
          </cell>
          <cell r="H44">
            <v>38809</v>
          </cell>
        </row>
        <row r="45">
          <cell r="C45">
            <v>2005</v>
          </cell>
          <cell r="E45">
            <v>401035</v>
          </cell>
          <cell r="G45">
            <v>7</v>
          </cell>
          <cell r="H45">
            <v>39482</v>
          </cell>
        </row>
        <row r="46">
          <cell r="C46">
            <v>2005</v>
          </cell>
          <cell r="E46">
            <v>401035</v>
          </cell>
          <cell r="G46">
            <v>9</v>
          </cell>
          <cell r="H46">
            <v>43542</v>
          </cell>
        </row>
        <row r="47">
          <cell r="C47">
            <v>2005</v>
          </cell>
          <cell r="E47">
            <v>401035</v>
          </cell>
          <cell r="G47">
            <v>12</v>
          </cell>
          <cell r="H47">
            <v>39198</v>
          </cell>
        </row>
        <row r="48">
          <cell r="C48">
            <v>2005</v>
          </cell>
          <cell r="E48">
            <v>401035</v>
          </cell>
          <cell r="G48">
            <v>14</v>
          </cell>
          <cell r="H48">
            <v>46654</v>
          </cell>
        </row>
        <row r="49">
          <cell r="C49">
            <v>2005</v>
          </cell>
          <cell r="E49">
            <v>401035</v>
          </cell>
          <cell r="G49">
            <v>16</v>
          </cell>
          <cell r="H49">
            <v>44723</v>
          </cell>
        </row>
        <row r="50">
          <cell r="C50">
            <v>2006</v>
          </cell>
          <cell r="E50">
            <v>508829</v>
          </cell>
          <cell r="G50">
            <v>1</v>
          </cell>
          <cell r="H50">
            <v>63407</v>
          </cell>
        </row>
        <row r="51">
          <cell r="C51">
            <v>2006</v>
          </cell>
          <cell r="E51">
            <v>508829</v>
          </cell>
          <cell r="G51">
            <v>3</v>
          </cell>
          <cell r="H51">
            <v>63278</v>
          </cell>
        </row>
        <row r="52">
          <cell r="C52">
            <v>2006</v>
          </cell>
          <cell r="E52">
            <v>508829</v>
          </cell>
          <cell r="G52">
            <v>5</v>
          </cell>
          <cell r="H52">
            <v>63445</v>
          </cell>
        </row>
        <row r="53">
          <cell r="C53">
            <v>2006</v>
          </cell>
          <cell r="E53">
            <v>508829</v>
          </cell>
          <cell r="G53">
            <v>6</v>
          </cell>
          <cell r="H53">
            <v>63977</v>
          </cell>
        </row>
        <row r="54">
          <cell r="C54">
            <v>2006</v>
          </cell>
          <cell r="E54">
            <v>508829</v>
          </cell>
          <cell r="G54">
            <v>10</v>
          </cell>
          <cell r="H54">
            <v>63926</v>
          </cell>
        </row>
        <row r="55">
          <cell r="C55">
            <v>2006</v>
          </cell>
          <cell r="E55">
            <v>508829</v>
          </cell>
          <cell r="G55">
            <v>11</v>
          </cell>
          <cell r="H55">
            <v>63348</v>
          </cell>
        </row>
        <row r="56">
          <cell r="C56">
            <v>2006</v>
          </cell>
          <cell r="E56">
            <v>508829</v>
          </cell>
          <cell r="G56">
            <v>14</v>
          </cell>
          <cell r="H56">
            <v>63603</v>
          </cell>
          <cell r="O56">
            <v>2004.2501549169519</v>
          </cell>
          <cell r="P56">
            <v>-4.2501549169519421</v>
          </cell>
        </row>
        <row r="57">
          <cell r="C57">
            <v>2006</v>
          </cell>
          <cell r="E57">
            <v>508829</v>
          </cell>
          <cell r="G57">
            <v>15</v>
          </cell>
          <cell r="H57">
            <v>63845</v>
          </cell>
          <cell r="O57">
            <v>2004.2501549169519</v>
          </cell>
          <cell r="P57">
            <v>-4.2501549169519421</v>
          </cell>
        </row>
        <row r="58">
          <cell r="C58">
            <v>2007</v>
          </cell>
          <cell r="E58">
            <v>516646</v>
          </cell>
          <cell r="G58">
            <v>2</v>
          </cell>
          <cell r="H58">
            <v>64542</v>
          </cell>
          <cell r="O58">
            <v>2004.2501549169519</v>
          </cell>
          <cell r="P58">
            <v>-4.2501549169519421</v>
          </cell>
        </row>
        <row r="59">
          <cell r="C59">
            <v>2007</v>
          </cell>
          <cell r="E59">
            <v>516646</v>
          </cell>
          <cell r="G59">
            <v>4</v>
          </cell>
          <cell r="H59">
            <v>64844</v>
          </cell>
          <cell r="O59">
            <v>2004.2501549169519</v>
          </cell>
          <cell r="P59">
            <v>-4.2501549169519421</v>
          </cell>
        </row>
        <row r="60">
          <cell r="C60">
            <v>2007</v>
          </cell>
          <cell r="E60">
            <v>516646</v>
          </cell>
          <cell r="G60">
            <v>6</v>
          </cell>
          <cell r="H60">
            <v>64403</v>
          </cell>
          <cell r="O60">
            <v>2004.2501549169519</v>
          </cell>
          <cell r="P60">
            <v>-4.2501549169519421</v>
          </cell>
        </row>
        <row r="61">
          <cell r="C61">
            <v>2007</v>
          </cell>
          <cell r="E61">
            <v>516646</v>
          </cell>
          <cell r="G61">
            <v>10</v>
          </cell>
          <cell r="H61">
            <v>64753</v>
          </cell>
          <cell r="O61">
            <v>2004.2501549169519</v>
          </cell>
          <cell r="P61">
            <v>-4.2501549169519421</v>
          </cell>
        </row>
        <row r="62">
          <cell r="C62">
            <v>2007</v>
          </cell>
          <cell r="E62">
            <v>516646</v>
          </cell>
          <cell r="G62">
            <v>12</v>
          </cell>
          <cell r="H62">
            <v>64483</v>
          </cell>
          <cell r="O62">
            <v>2004.2501549169519</v>
          </cell>
          <cell r="P62">
            <v>-4.2501549169519421</v>
          </cell>
        </row>
        <row r="63">
          <cell r="C63">
            <v>2007</v>
          </cell>
          <cell r="E63">
            <v>516646</v>
          </cell>
          <cell r="G63">
            <v>13</v>
          </cell>
          <cell r="H63">
            <v>64791</v>
          </cell>
          <cell r="O63">
            <v>2004.2501549169519</v>
          </cell>
          <cell r="P63">
            <v>-4.2501549169519421</v>
          </cell>
        </row>
        <row r="64">
          <cell r="C64">
            <v>2007</v>
          </cell>
          <cell r="E64">
            <v>516646</v>
          </cell>
          <cell r="G64">
            <v>16</v>
          </cell>
          <cell r="H64">
            <v>64159</v>
          </cell>
          <cell r="O64">
            <v>2004.2501549169519</v>
          </cell>
          <cell r="P64">
            <v>-4.2501549169519421</v>
          </cell>
        </row>
        <row r="65">
          <cell r="C65">
            <v>2007</v>
          </cell>
          <cell r="E65">
            <v>516646</v>
          </cell>
          <cell r="G65">
            <v>17</v>
          </cell>
          <cell r="H65">
            <v>64671</v>
          </cell>
          <cell r="O65">
            <v>2004.2501549169519</v>
          </cell>
          <cell r="P65">
            <v>-4.2501549169519421</v>
          </cell>
        </row>
        <row r="66">
          <cell r="C66">
            <v>2008</v>
          </cell>
          <cell r="E66">
            <v>512775</v>
          </cell>
          <cell r="G66">
            <v>2</v>
          </cell>
          <cell r="H66">
            <v>63445</v>
          </cell>
          <cell r="O66">
            <v>2004.2501549169519</v>
          </cell>
          <cell r="P66">
            <v>-4.2501549169519421</v>
          </cell>
        </row>
        <row r="67">
          <cell r="C67">
            <v>2008</v>
          </cell>
          <cell r="E67">
            <v>512775</v>
          </cell>
          <cell r="G67">
            <v>5</v>
          </cell>
          <cell r="H67">
            <v>63830</v>
          </cell>
          <cell r="O67">
            <v>2004.2501549169519</v>
          </cell>
          <cell r="P67">
            <v>-4.2501549169519421</v>
          </cell>
        </row>
        <row r="68">
          <cell r="C68">
            <v>2008</v>
          </cell>
          <cell r="E68">
            <v>512775</v>
          </cell>
          <cell r="G68">
            <v>6</v>
          </cell>
          <cell r="H68">
            <v>64389</v>
          </cell>
          <cell r="O68">
            <v>2004.2501549169519</v>
          </cell>
          <cell r="P68">
            <v>-4.2501549169519421</v>
          </cell>
        </row>
        <row r="69">
          <cell r="C69">
            <v>2008</v>
          </cell>
          <cell r="E69">
            <v>512775</v>
          </cell>
          <cell r="G69">
            <v>10</v>
          </cell>
          <cell r="H69">
            <v>64519</v>
          </cell>
          <cell r="O69">
            <v>2004.2501549169519</v>
          </cell>
          <cell r="P69">
            <v>-4.2501549169519421</v>
          </cell>
        </row>
        <row r="70">
          <cell r="C70">
            <v>2008</v>
          </cell>
          <cell r="E70">
            <v>512775</v>
          </cell>
          <cell r="G70">
            <v>12</v>
          </cell>
          <cell r="H70">
            <v>64541</v>
          </cell>
          <cell r="O70">
            <v>2004.2501549169519</v>
          </cell>
          <cell r="P70">
            <v>-4.2501549169519421</v>
          </cell>
        </row>
        <row r="71">
          <cell r="C71">
            <v>2008</v>
          </cell>
          <cell r="E71">
            <v>512775</v>
          </cell>
          <cell r="G71">
            <v>14</v>
          </cell>
          <cell r="H71">
            <v>63720</v>
          </cell>
          <cell r="O71">
            <v>2004.2501549169519</v>
          </cell>
          <cell r="P71">
            <v>-4.2501549169519421</v>
          </cell>
        </row>
        <row r="72">
          <cell r="C72">
            <v>2008</v>
          </cell>
          <cell r="E72">
            <v>512775</v>
          </cell>
          <cell r="G72">
            <v>15</v>
          </cell>
          <cell r="H72">
            <v>64457</v>
          </cell>
          <cell r="O72">
            <v>2004.2501549169519</v>
          </cell>
          <cell r="P72">
            <v>-4.2501549169519421</v>
          </cell>
        </row>
        <row r="73">
          <cell r="C73">
            <v>2008</v>
          </cell>
          <cell r="E73">
            <v>512775</v>
          </cell>
          <cell r="G73">
            <v>17</v>
          </cell>
          <cell r="H73">
            <v>63874</v>
          </cell>
          <cell r="O73">
            <v>2002.052179440361</v>
          </cell>
          <cell r="P73">
            <v>-1.0521794403609874</v>
          </cell>
        </row>
        <row r="74">
          <cell r="C74">
            <v>2009</v>
          </cell>
          <cell r="E74">
            <v>505143</v>
          </cell>
          <cell r="G74">
            <v>1</v>
          </cell>
          <cell r="H74">
            <v>61981</v>
          </cell>
          <cell r="O74">
            <v>2002.052179440361</v>
          </cell>
          <cell r="P74">
            <v>-1.0521794403609874</v>
          </cell>
        </row>
        <row r="75">
          <cell r="C75">
            <v>2009</v>
          </cell>
          <cell r="E75">
            <v>505143</v>
          </cell>
          <cell r="G75">
            <v>3</v>
          </cell>
          <cell r="H75">
            <v>62692</v>
          </cell>
          <cell r="O75">
            <v>2002.052179440361</v>
          </cell>
          <cell r="P75">
            <v>-1.0521794403609874</v>
          </cell>
        </row>
        <row r="76">
          <cell r="C76">
            <v>2009</v>
          </cell>
          <cell r="E76">
            <v>505143</v>
          </cell>
          <cell r="G76">
            <v>5</v>
          </cell>
          <cell r="H76">
            <v>61819</v>
          </cell>
          <cell r="O76">
            <v>2002.052179440361</v>
          </cell>
          <cell r="P76">
            <v>-1.0521794403609874</v>
          </cell>
        </row>
        <row r="77">
          <cell r="C77">
            <v>2009</v>
          </cell>
          <cell r="E77">
            <v>505143</v>
          </cell>
          <cell r="G77">
            <v>8</v>
          </cell>
          <cell r="H77">
            <v>62031</v>
          </cell>
          <cell r="O77">
            <v>2002.052179440361</v>
          </cell>
          <cell r="P77">
            <v>-1.0521794403609874</v>
          </cell>
        </row>
        <row r="78">
          <cell r="C78">
            <v>2009</v>
          </cell>
          <cell r="E78">
            <v>505143</v>
          </cell>
          <cell r="G78">
            <v>10</v>
          </cell>
          <cell r="H78">
            <v>62278</v>
          </cell>
          <cell r="O78">
            <v>2002.052179440361</v>
          </cell>
          <cell r="P78">
            <v>-1.0521794403609874</v>
          </cell>
        </row>
        <row r="79">
          <cell r="C79">
            <v>2009</v>
          </cell>
          <cell r="E79">
            <v>505143</v>
          </cell>
          <cell r="G79">
            <v>13</v>
          </cell>
          <cell r="H79">
            <v>64121</v>
          </cell>
          <cell r="O79">
            <v>2002.052179440361</v>
          </cell>
          <cell r="P79">
            <v>-1.0521794403609874</v>
          </cell>
        </row>
        <row r="80">
          <cell r="C80">
            <v>2009</v>
          </cell>
          <cell r="E80">
            <v>505143</v>
          </cell>
          <cell r="G80">
            <v>16</v>
          </cell>
          <cell r="H80">
            <v>62624</v>
          </cell>
          <cell r="O80">
            <v>2002.052179440361</v>
          </cell>
          <cell r="P80">
            <v>-1.0521794403609874</v>
          </cell>
        </row>
        <row r="81">
          <cell r="C81">
            <v>2009</v>
          </cell>
          <cell r="E81">
            <v>505143</v>
          </cell>
          <cell r="G81">
            <v>17</v>
          </cell>
          <cell r="H81">
            <v>67597</v>
          </cell>
          <cell r="O81">
            <v>2002.052179440361</v>
          </cell>
          <cell r="P81">
            <v>-1.0521794403609874</v>
          </cell>
        </row>
        <row r="82">
          <cell r="C82">
            <v>2010</v>
          </cell>
          <cell r="E82">
            <v>502197</v>
          </cell>
          <cell r="G82">
            <v>3</v>
          </cell>
          <cell r="H82">
            <v>62439</v>
          </cell>
          <cell r="O82">
            <v>2002.052179440361</v>
          </cell>
          <cell r="P82">
            <v>-1.0521794403609874</v>
          </cell>
        </row>
        <row r="83">
          <cell r="C83">
            <v>2010</v>
          </cell>
          <cell r="E83">
            <v>502197</v>
          </cell>
          <cell r="G83">
            <v>5</v>
          </cell>
          <cell r="H83">
            <v>62621</v>
          </cell>
          <cell r="O83">
            <v>2002.052179440361</v>
          </cell>
          <cell r="P83">
            <v>-1.0521794403609874</v>
          </cell>
        </row>
        <row r="84">
          <cell r="C84">
            <v>2010</v>
          </cell>
          <cell r="E84">
            <v>502197</v>
          </cell>
          <cell r="G84">
            <v>8</v>
          </cell>
          <cell r="H84">
            <v>61857</v>
          </cell>
          <cell r="O84">
            <v>2002.052179440361</v>
          </cell>
          <cell r="P84">
            <v>-1.0521794403609874</v>
          </cell>
        </row>
        <row r="85">
          <cell r="C85">
            <v>2010</v>
          </cell>
          <cell r="E85">
            <v>502197</v>
          </cell>
          <cell r="G85">
            <v>10</v>
          </cell>
          <cell r="H85">
            <v>61904</v>
          </cell>
          <cell r="O85">
            <v>2002.052179440361</v>
          </cell>
          <cell r="P85">
            <v>-1.0521794403609874</v>
          </cell>
        </row>
        <row r="86">
          <cell r="C86">
            <v>2010</v>
          </cell>
          <cell r="E86">
            <v>502197</v>
          </cell>
          <cell r="G86">
            <v>12</v>
          </cell>
          <cell r="H86">
            <v>62308</v>
          </cell>
          <cell r="O86">
            <v>2002.052179440361</v>
          </cell>
          <cell r="P86">
            <v>-1.0521794403609874</v>
          </cell>
        </row>
        <row r="87">
          <cell r="C87">
            <v>2010</v>
          </cell>
          <cell r="E87">
            <v>502197</v>
          </cell>
          <cell r="G87">
            <v>13</v>
          </cell>
          <cell r="H87">
            <v>61874</v>
          </cell>
          <cell r="O87">
            <v>2002.052179440361</v>
          </cell>
          <cell r="P87">
            <v>-1.0521794403609874</v>
          </cell>
        </row>
        <row r="88">
          <cell r="C88">
            <v>2010</v>
          </cell>
          <cell r="E88">
            <v>502197</v>
          </cell>
          <cell r="G88">
            <v>14</v>
          </cell>
          <cell r="H88">
            <v>62223</v>
          </cell>
          <cell r="O88">
            <v>2002.052179440361</v>
          </cell>
          <cell r="P88">
            <v>-1.0521794403609874</v>
          </cell>
        </row>
        <row r="89">
          <cell r="C89">
            <v>2010</v>
          </cell>
          <cell r="E89">
            <v>502197</v>
          </cell>
          <cell r="G89">
            <v>16</v>
          </cell>
          <cell r="H89">
            <v>66971</v>
          </cell>
          <cell r="O89">
            <v>2002.052179440361</v>
          </cell>
          <cell r="P89">
            <v>-1.0521794403609874</v>
          </cell>
        </row>
        <row r="90">
          <cell r="O90">
            <v>2002.5993974616474</v>
          </cell>
          <cell r="P90">
            <v>-0.59939746164741337</v>
          </cell>
        </row>
        <row r="91">
          <cell r="O91">
            <v>2002.5993974616474</v>
          </cell>
          <cell r="P91">
            <v>-0.59939746164741337</v>
          </cell>
        </row>
        <row r="92">
          <cell r="O92">
            <v>2002.5993974616474</v>
          </cell>
          <cell r="P92">
            <v>-0.59939746164741337</v>
          </cell>
        </row>
        <row r="93">
          <cell r="O93">
            <v>2002.5993974616474</v>
          </cell>
          <cell r="P93">
            <v>-0.59939746164741337</v>
          </cell>
        </row>
        <row r="94">
          <cell r="O94">
            <v>2002.5993974616474</v>
          </cell>
          <cell r="P94">
            <v>-0.59939746164741337</v>
          </cell>
        </row>
        <row r="95">
          <cell r="O95">
            <v>2002.5993974616474</v>
          </cell>
          <cell r="P95">
            <v>-0.59939746164741337</v>
          </cell>
        </row>
        <row r="96">
          <cell r="O96">
            <v>2002.5993974616474</v>
          </cell>
          <cell r="P96">
            <v>-0.59939746164741337</v>
          </cell>
        </row>
        <row r="97">
          <cell r="O97">
            <v>2002.5993974616474</v>
          </cell>
          <cell r="P97">
            <v>-0.59939746164741337</v>
          </cell>
        </row>
        <row r="98">
          <cell r="O98">
            <v>2002.5993974616474</v>
          </cell>
          <cell r="P98">
            <v>-0.59939746164741337</v>
          </cell>
        </row>
        <row r="99">
          <cell r="O99">
            <v>2002.5993974616474</v>
          </cell>
          <cell r="P99">
            <v>-0.59939746164741337</v>
          </cell>
        </row>
        <row r="100">
          <cell r="O100">
            <v>2002.5993974616474</v>
          </cell>
          <cell r="P100">
            <v>-0.59939746164741337</v>
          </cell>
        </row>
        <row r="101">
          <cell r="O101">
            <v>2002.5993974616474</v>
          </cell>
          <cell r="P101">
            <v>-0.59939746164741337</v>
          </cell>
        </row>
        <row r="102">
          <cell r="O102">
            <v>2002.5993974616474</v>
          </cell>
          <cell r="P102">
            <v>-0.59939746164741337</v>
          </cell>
        </row>
        <row r="103">
          <cell r="O103">
            <v>2002.5993974616474</v>
          </cell>
          <cell r="P103">
            <v>-0.59939746164741337</v>
          </cell>
        </row>
        <row r="104">
          <cell r="O104">
            <v>2002.5993974616474</v>
          </cell>
          <cell r="P104">
            <v>-0.59939746164741337</v>
          </cell>
        </row>
        <row r="105">
          <cell r="O105">
            <v>2002.5993974616474</v>
          </cell>
          <cell r="P105">
            <v>-0.59939746164741337</v>
          </cell>
        </row>
        <row r="106">
          <cell r="O106">
            <v>2002.5993974616474</v>
          </cell>
          <cell r="P106">
            <v>-0.59939746164741337</v>
          </cell>
        </row>
        <row r="107">
          <cell r="O107">
            <v>2001.5362474722031</v>
          </cell>
          <cell r="P107">
            <v>1.4637525277969416</v>
          </cell>
        </row>
        <row r="108">
          <cell r="O108">
            <v>2001.5362474722031</v>
          </cell>
          <cell r="P108">
            <v>1.4637525277969416</v>
          </cell>
        </row>
        <row r="109">
          <cell r="O109">
            <v>2001.5362474722031</v>
          </cell>
          <cell r="P109">
            <v>1.4637525277969416</v>
          </cell>
        </row>
        <row r="110">
          <cell r="O110">
            <v>2001.5362474722031</v>
          </cell>
          <cell r="P110">
            <v>1.4637525277969416</v>
          </cell>
        </row>
        <row r="111">
          <cell r="O111">
            <v>2001.5362474722031</v>
          </cell>
          <cell r="P111">
            <v>1.4637525277969416</v>
          </cell>
        </row>
        <row r="112">
          <cell r="O112">
            <v>2001.5362474722031</v>
          </cell>
          <cell r="P112">
            <v>1.4637525277969416</v>
          </cell>
        </row>
        <row r="113">
          <cell r="O113">
            <v>2001.5362474722031</v>
          </cell>
          <cell r="P113">
            <v>1.4637525277969416</v>
          </cell>
        </row>
        <row r="114">
          <cell r="O114">
            <v>2001.5362474722031</v>
          </cell>
          <cell r="P114">
            <v>1.4637525277969416</v>
          </cell>
        </row>
        <row r="115">
          <cell r="O115">
            <v>2001.5362474722031</v>
          </cell>
          <cell r="P115">
            <v>1.4637525277969416</v>
          </cell>
        </row>
        <row r="116">
          <cell r="O116">
            <v>2001.5362474722031</v>
          </cell>
          <cell r="P116">
            <v>1.4637525277969416</v>
          </cell>
        </row>
        <row r="117">
          <cell r="O117">
            <v>2001.5362474722031</v>
          </cell>
          <cell r="P117">
            <v>1.4637525277969416</v>
          </cell>
        </row>
        <row r="118">
          <cell r="O118">
            <v>2001.5362474722031</v>
          </cell>
          <cell r="P118">
            <v>1.4637525277969416</v>
          </cell>
        </row>
        <row r="119">
          <cell r="O119">
            <v>2001.5362474722031</v>
          </cell>
          <cell r="P119">
            <v>1.4637525277969416</v>
          </cell>
        </row>
        <row r="120">
          <cell r="O120">
            <v>2001.5362474722031</v>
          </cell>
          <cell r="P120">
            <v>1.4637525277969416</v>
          </cell>
        </row>
        <row r="121">
          <cell r="O121">
            <v>2001.5362474722031</v>
          </cell>
          <cell r="P121">
            <v>1.4637525277969416</v>
          </cell>
        </row>
        <row r="122">
          <cell r="O122">
            <v>2001.5362474722031</v>
          </cell>
          <cell r="P122">
            <v>1.4637525277969416</v>
          </cell>
        </row>
        <row r="123">
          <cell r="O123">
            <v>2001.5362474722031</v>
          </cell>
          <cell r="P123">
            <v>1.4637525277969416</v>
          </cell>
        </row>
        <row r="124">
          <cell r="O124">
            <v>2001.8589243111317</v>
          </cell>
          <cell r="P124">
            <v>2.1410756888683409</v>
          </cell>
        </row>
        <row r="125">
          <cell r="O125">
            <v>2001.8589243111317</v>
          </cell>
          <cell r="P125">
            <v>2.1410756888683409</v>
          </cell>
        </row>
        <row r="126">
          <cell r="O126">
            <v>2001.8589243111317</v>
          </cell>
          <cell r="P126">
            <v>2.1410756888683409</v>
          </cell>
        </row>
        <row r="127">
          <cell r="O127">
            <v>2001.8589243111317</v>
          </cell>
          <cell r="P127">
            <v>2.1410756888683409</v>
          </cell>
        </row>
        <row r="128">
          <cell r="O128">
            <v>2001.8589243111317</v>
          </cell>
          <cell r="P128">
            <v>2.1410756888683409</v>
          </cell>
        </row>
        <row r="129">
          <cell r="O129">
            <v>2001.8589243111317</v>
          </cell>
          <cell r="P129">
            <v>2.1410756888683409</v>
          </cell>
        </row>
        <row r="130">
          <cell r="O130">
            <v>2001.8589243111317</v>
          </cell>
          <cell r="P130">
            <v>2.1410756888683409</v>
          </cell>
        </row>
        <row r="131">
          <cell r="O131">
            <v>2001.8589243111317</v>
          </cell>
          <cell r="P131">
            <v>2.1410756888683409</v>
          </cell>
        </row>
        <row r="132">
          <cell r="O132">
            <v>2001.8589243111317</v>
          </cell>
          <cell r="P132">
            <v>2.1410756888683409</v>
          </cell>
        </row>
        <row r="133">
          <cell r="O133">
            <v>2001.8589243111317</v>
          </cell>
          <cell r="P133">
            <v>2.1410756888683409</v>
          </cell>
        </row>
        <row r="134">
          <cell r="O134">
            <v>2001.8589243111317</v>
          </cell>
          <cell r="P134">
            <v>2.1410756888683409</v>
          </cell>
        </row>
        <row r="135">
          <cell r="O135">
            <v>2001.8589243111317</v>
          </cell>
          <cell r="P135">
            <v>2.1410756888683409</v>
          </cell>
        </row>
        <row r="136">
          <cell r="O136">
            <v>2001.8589243111317</v>
          </cell>
          <cell r="P136">
            <v>2.1410756888683409</v>
          </cell>
        </row>
        <row r="137">
          <cell r="O137">
            <v>2001.8589243111317</v>
          </cell>
          <cell r="P137">
            <v>2.1410756888683409</v>
          </cell>
        </row>
        <row r="138">
          <cell r="O138">
            <v>2001.8589243111317</v>
          </cell>
          <cell r="P138">
            <v>2.1410756888683409</v>
          </cell>
        </row>
        <row r="139">
          <cell r="O139">
            <v>2001.8589243111317</v>
          </cell>
          <cell r="P139">
            <v>2.1410756888683409</v>
          </cell>
        </row>
        <row r="140">
          <cell r="O140">
            <v>2001.8589243111317</v>
          </cell>
          <cell r="P140">
            <v>2.1410756888683409</v>
          </cell>
        </row>
        <row r="141">
          <cell r="O141">
            <v>2004.6219681338005</v>
          </cell>
          <cell r="P141">
            <v>0.37803186619953522</v>
          </cell>
        </row>
        <row r="142">
          <cell r="O142">
            <v>2004.6219681338005</v>
          </cell>
          <cell r="P142">
            <v>0.37803186619953522</v>
          </cell>
        </row>
        <row r="143">
          <cell r="O143">
            <v>2004.6219681338005</v>
          </cell>
          <cell r="P143">
            <v>0.37803186619953522</v>
          </cell>
        </row>
        <row r="144">
          <cell r="O144">
            <v>2004.6219681338005</v>
          </cell>
          <cell r="P144">
            <v>0.37803186619953522</v>
          </cell>
        </row>
        <row r="145">
          <cell r="O145">
            <v>2004.6219681338005</v>
          </cell>
          <cell r="P145">
            <v>0.37803186619953522</v>
          </cell>
        </row>
        <row r="146">
          <cell r="O146">
            <v>2004.6219681338005</v>
          </cell>
          <cell r="P146">
            <v>0.37803186619953522</v>
          </cell>
        </row>
        <row r="147">
          <cell r="O147">
            <v>2004.6219681338005</v>
          </cell>
          <cell r="P147">
            <v>0.37803186619953522</v>
          </cell>
        </row>
        <row r="148">
          <cell r="O148">
            <v>2004.6219681338005</v>
          </cell>
          <cell r="P148">
            <v>0.37803186619953522</v>
          </cell>
        </row>
        <row r="149">
          <cell r="O149">
            <v>2004.6219681338005</v>
          </cell>
          <cell r="P149">
            <v>0.37803186619953522</v>
          </cell>
        </row>
        <row r="150">
          <cell r="O150">
            <v>2004.6219681338005</v>
          </cell>
          <cell r="P150">
            <v>0.37803186619953522</v>
          </cell>
        </row>
        <row r="151">
          <cell r="O151">
            <v>2004.6219681338005</v>
          </cell>
          <cell r="P151">
            <v>0.37803186619953522</v>
          </cell>
        </row>
        <row r="152">
          <cell r="O152">
            <v>2004.6219681338005</v>
          </cell>
          <cell r="P152">
            <v>0.37803186619953522</v>
          </cell>
        </row>
        <row r="153">
          <cell r="O153">
            <v>2004.6219681338005</v>
          </cell>
          <cell r="P153">
            <v>0.37803186619953522</v>
          </cell>
        </row>
        <row r="154">
          <cell r="O154">
            <v>2004.6219681338005</v>
          </cell>
          <cell r="P154">
            <v>0.37803186619953522</v>
          </cell>
        </row>
        <row r="155">
          <cell r="O155">
            <v>2004.6219681338005</v>
          </cell>
          <cell r="P155">
            <v>0.37803186619953522</v>
          </cell>
        </row>
        <row r="156">
          <cell r="O156">
            <v>2004.6219681338005</v>
          </cell>
          <cell r="P156">
            <v>0.37803186619953522</v>
          </cell>
        </row>
        <row r="157">
          <cell r="O157">
            <v>2004.6219681338005</v>
          </cell>
          <cell r="P157">
            <v>0.37803186619953522</v>
          </cell>
        </row>
        <row r="158">
          <cell r="O158">
            <v>2007.5776638489158</v>
          </cell>
          <cell r="P158">
            <v>-1.5776638489157904</v>
          </cell>
        </row>
        <row r="159">
          <cell r="O159">
            <v>2007.5776638489158</v>
          </cell>
          <cell r="P159">
            <v>-1.5776638489157904</v>
          </cell>
        </row>
        <row r="160">
          <cell r="O160">
            <v>2007.5776638489158</v>
          </cell>
          <cell r="P160">
            <v>-1.5776638489157904</v>
          </cell>
        </row>
        <row r="161">
          <cell r="O161">
            <v>2007.5776638489158</v>
          </cell>
          <cell r="P161">
            <v>-1.5776638489157904</v>
          </cell>
        </row>
        <row r="162">
          <cell r="O162">
            <v>2007.5776638489158</v>
          </cell>
          <cell r="P162">
            <v>-1.5776638489157904</v>
          </cell>
        </row>
        <row r="163">
          <cell r="O163">
            <v>2007.5776638489158</v>
          </cell>
          <cell r="P163">
            <v>-1.5776638489157904</v>
          </cell>
        </row>
        <row r="164">
          <cell r="O164">
            <v>2007.5776638489158</v>
          </cell>
          <cell r="P164">
            <v>-1.5776638489157904</v>
          </cell>
        </row>
        <row r="165">
          <cell r="O165">
            <v>2007.5776638489158</v>
          </cell>
          <cell r="P165">
            <v>-1.5776638489157904</v>
          </cell>
        </row>
        <row r="166">
          <cell r="O166">
            <v>2007.5776638489158</v>
          </cell>
          <cell r="P166">
            <v>-1.5776638489157904</v>
          </cell>
        </row>
        <row r="167">
          <cell r="O167">
            <v>2007.5776638489158</v>
          </cell>
          <cell r="P167">
            <v>-1.5776638489157904</v>
          </cell>
        </row>
        <row r="168">
          <cell r="O168">
            <v>2007.5776638489158</v>
          </cell>
          <cell r="P168">
            <v>-1.5776638489157904</v>
          </cell>
        </row>
        <row r="169">
          <cell r="O169">
            <v>2007.5776638489158</v>
          </cell>
          <cell r="P169">
            <v>-1.5776638489157904</v>
          </cell>
        </row>
        <row r="170">
          <cell r="O170">
            <v>2007.5776638489158</v>
          </cell>
          <cell r="P170">
            <v>-1.5776638489157904</v>
          </cell>
        </row>
        <row r="171">
          <cell r="O171">
            <v>2007.5776638489158</v>
          </cell>
          <cell r="P171">
            <v>-1.5776638489157904</v>
          </cell>
        </row>
        <row r="172">
          <cell r="O172">
            <v>2007.5776638489158</v>
          </cell>
          <cell r="P172">
            <v>-1.5776638489157904</v>
          </cell>
        </row>
        <row r="173">
          <cell r="O173">
            <v>2007.5776638489158</v>
          </cell>
          <cell r="P173">
            <v>-1.5776638489157904</v>
          </cell>
        </row>
        <row r="174">
          <cell r="O174">
            <v>2007.5776638489158</v>
          </cell>
          <cell r="P174">
            <v>-1.5776638489157904</v>
          </cell>
        </row>
        <row r="175">
          <cell r="O175">
            <v>2007.7920048456788</v>
          </cell>
          <cell r="P175">
            <v>-0.79200484567877538</v>
          </cell>
        </row>
        <row r="176">
          <cell r="O176">
            <v>2007.7920048456788</v>
          </cell>
          <cell r="P176">
            <v>-0.79200484567877538</v>
          </cell>
        </row>
        <row r="177">
          <cell r="O177">
            <v>2007.7920048456788</v>
          </cell>
          <cell r="P177">
            <v>-0.79200484567877538</v>
          </cell>
        </row>
        <row r="178">
          <cell r="O178">
            <v>2007.7920048456788</v>
          </cell>
          <cell r="P178">
            <v>-0.79200484567877538</v>
          </cell>
        </row>
        <row r="179">
          <cell r="O179">
            <v>2007.7920048456788</v>
          </cell>
          <cell r="P179">
            <v>-0.79200484567877538</v>
          </cell>
        </row>
        <row r="180">
          <cell r="O180">
            <v>2007.7920048456788</v>
          </cell>
          <cell r="P180">
            <v>-0.79200484567877538</v>
          </cell>
        </row>
        <row r="181">
          <cell r="O181">
            <v>2007.7920048456788</v>
          </cell>
          <cell r="P181">
            <v>-0.79200484567877538</v>
          </cell>
        </row>
        <row r="182">
          <cell r="O182">
            <v>2007.7920048456788</v>
          </cell>
          <cell r="P182">
            <v>-0.79200484567877538</v>
          </cell>
        </row>
        <row r="183">
          <cell r="O183">
            <v>2007.7920048456788</v>
          </cell>
          <cell r="P183">
            <v>-0.79200484567877538</v>
          </cell>
        </row>
        <row r="184">
          <cell r="O184">
            <v>2007.7920048456788</v>
          </cell>
          <cell r="P184">
            <v>-0.79200484567877538</v>
          </cell>
        </row>
        <row r="185">
          <cell r="O185">
            <v>2007.7920048456788</v>
          </cell>
          <cell r="P185">
            <v>-0.79200484567877538</v>
          </cell>
        </row>
        <row r="186">
          <cell r="O186">
            <v>2007.7920048456788</v>
          </cell>
          <cell r="P186">
            <v>-0.79200484567877538</v>
          </cell>
        </row>
        <row r="187">
          <cell r="O187">
            <v>2007.7920048456788</v>
          </cell>
          <cell r="P187">
            <v>-0.79200484567877538</v>
          </cell>
        </row>
        <row r="188">
          <cell r="O188">
            <v>2007.7920048456788</v>
          </cell>
          <cell r="P188">
            <v>-0.79200484567877538</v>
          </cell>
        </row>
        <row r="189">
          <cell r="O189">
            <v>2007.7920048456788</v>
          </cell>
          <cell r="P189">
            <v>-0.79200484567877538</v>
          </cell>
        </row>
        <row r="190">
          <cell r="O190">
            <v>2007.7920048456788</v>
          </cell>
          <cell r="P190">
            <v>-0.79200484567877538</v>
          </cell>
        </row>
        <row r="191">
          <cell r="O191">
            <v>2007.7920048456788</v>
          </cell>
          <cell r="P191">
            <v>-0.79200484567877538</v>
          </cell>
        </row>
        <row r="192">
          <cell r="O192">
            <v>2007.6858625918128</v>
          </cell>
          <cell r="P192">
            <v>0.31413740818720726</v>
          </cell>
        </row>
        <row r="193">
          <cell r="O193">
            <v>2007.6858625918128</v>
          </cell>
          <cell r="P193">
            <v>0.31413740818720726</v>
          </cell>
        </row>
        <row r="194">
          <cell r="O194">
            <v>2007.6858625918128</v>
          </cell>
          <cell r="P194">
            <v>0.31413740818720726</v>
          </cell>
        </row>
        <row r="195">
          <cell r="O195">
            <v>2007.6858625918128</v>
          </cell>
          <cell r="P195">
            <v>0.31413740818720726</v>
          </cell>
        </row>
        <row r="196">
          <cell r="O196">
            <v>2007.6858625918128</v>
          </cell>
          <cell r="P196">
            <v>0.31413740818720726</v>
          </cell>
        </row>
        <row r="197">
          <cell r="O197">
            <v>2007.6858625918128</v>
          </cell>
          <cell r="P197">
            <v>0.31413740818720726</v>
          </cell>
        </row>
        <row r="198">
          <cell r="O198">
            <v>2007.6858625918128</v>
          </cell>
          <cell r="P198">
            <v>0.31413740818720726</v>
          </cell>
        </row>
        <row r="199">
          <cell r="O199">
            <v>2007.6858625918128</v>
          </cell>
          <cell r="P199">
            <v>0.31413740818720726</v>
          </cell>
        </row>
        <row r="200">
          <cell r="O200">
            <v>2007.6858625918128</v>
          </cell>
          <cell r="P200">
            <v>0.31413740818720726</v>
          </cell>
        </row>
        <row r="201">
          <cell r="O201">
            <v>2007.6858625918128</v>
          </cell>
          <cell r="P201">
            <v>0.31413740818720726</v>
          </cell>
        </row>
        <row r="202">
          <cell r="O202">
            <v>2007.6858625918128</v>
          </cell>
          <cell r="P202">
            <v>0.31413740818720726</v>
          </cell>
        </row>
        <row r="203">
          <cell r="O203">
            <v>2007.6858625918128</v>
          </cell>
          <cell r="P203">
            <v>0.31413740818720726</v>
          </cell>
        </row>
        <row r="204">
          <cell r="O204">
            <v>2007.6858625918128</v>
          </cell>
          <cell r="P204">
            <v>0.31413740818720726</v>
          </cell>
        </row>
        <row r="205">
          <cell r="O205">
            <v>2007.6858625918128</v>
          </cell>
          <cell r="P205">
            <v>0.31413740818720726</v>
          </cell>
        </row>
        <row r="206">
          <cell r="O206">
            <v>2007.6858625918128</v>
          </cell>
          <cell r="P206">
            <v>0.31413740818720726</v>
          </cell>
        </row>
        <row r="207">
          <cell r="O207">
            <v>2007.6858625918128</v>
          </cell>
          <cell r="P207">
            <v>0.31413740818720726</v>
          </cell>
        </row>
        <row r="208">
          <cell r="O208">
            <v>2007.6858625918128</v>
          </cell>
          <cell r="P208">
            <v>0.31413740818720726</v>
          </cell>
        </row>
        <row r="209">
          <cell r="O209">
            <v>2007.4765942679937</v>
          </cell>
          <cell r="P209">
            <v>1.5234057320062675</v>
          </cell>
        </row>
        <row r="210">
          <cell r="O210">
            <v>2007.4765942679937</v>
          </cell>
          <cell r="P210">
            <v>1.5234057320062675</v>
          </cell>
        </row>
        <row r="211">
          <cell r="O211">
            <v>2007.4765942679937</v>
          </cell>
          <cell r="P211">
            <v>1.5234057320062675</v>
          </cell>
        </row>
        <row r="212">
          <cell r="O212">
            <v>2007.4765942679937</v>
          </cell>
          <cell r="P212">
            <v>1.5234057320062675</v>
          </cell>
        </row>
        <row r="213">
          <cell r="O213">
            <v>2007.4765942679937</v>
          </cell>
          <cell r="P213">
            <v>1.5234057320062675</v>
          </cell>
        </row>
        <row r="214">
          <cell r="O214">
            <v>2007.4765942679937</v>
          </cell>
          <cell r="P214">
            <v>1.5234057320062675</v>
          </cell>
        </row>
        <row r="215">
          <cell r="O215">
            <v>2007.4765942679937</v>
          </cell>
          <cell r="P215">
            <v>1.5234057320062675</v>
          </cell>
        </row>
        <row r="216">
          <cell r="O216">
            <v>2007.4765942679937</v>
          </cell>
          <cell r="P216">
            <v>1.5234057320062675</v>
          </cell>
        </row>
        <row r="217">
          <cell r="O217">
            <v>2007.4765942679937</v>
          </cell>
          <cell r="P217">
            <v>1.5234057320062675</v>
          </cell>
        </row>
        <row r="218">
          <cell r="O218">
            <v>2007.4765942679937</v>
          </cell>
          <cell r="P218">
            <v>1.5234057320062675</v>
          </cell>
        </row>
        <row r="219">
          <cell r="O219">
            <v>2007.4765942679937</v>
          </cell>
          <cell r="P219">
            <v>1.5234057320062675</v>
          </cell>
        </row>
        <row r="220">
          <cell r="O220">
            <v>2007.4765942679937</v>
          </cell>
          <cell r="P220">
            <v>1.5234057320062675</v>
          </cell>
        </row>
        <row r="221">
          <cell r="O221">
            <v>2007.4765942679937</v>
          </cell>
          <cell r="P221">
            <v>1.5234057320062675</v>
          </cell>
        </row>
        <row r="222">
          <cell r="O222">
            <v>2007.4765942679937</v>
          </cell>
          <cell r="P222">
            <v>1.5234057320062675</v>
          </cell>
        </row>
        <row r="223">
          <cell r="O223">
            <v>2007.4765942679937</v>
          </cell>
          <cell r="P223">
            <v>1.5234057320062675</v>
          </cell>
        </row>
        <row r="224">
          <cell r="O224">
            <v>2007.4765942679937</v>
          </cell>
          <cell r="P224">
            <v>1.5234057320062675</v>
          </cell>
        </row>
        <row r="225">
          <cell r="O225">
            <v>2007.4765942679937</v>
          </cell>
          <cell r="P225">
            <v>1.5234057320062675</v>
          </cell>
        </row>
        <row r="226">
          <cell r="O226">
            <v>2007.3958153788465</v>
          </cell>
          <cell r="P226">
            <v>2.6041846211535358</v>
          </cell>
        </row>
        <row r="227">
          <cell r="O227">
            <v>2007.3958153788465</v>
          </cell>
          <cell r="P227">
            <v>2.6041846211535358</v>
          </cell>
        </row>
        <row r="228">
          <cell r="O228">
            <v>2007.3958153788465</v>
          </cell>
          <cell r="P228">
            <v>2.6041846211535358</v>
          </cell>
        </row>
        <row r="229">
          <cell r="O229">
            <v>2007.3958153788465</v>
          </cell>
          <cell r="P229">
            <v>2.6041846211535358</v>
          </cell>
        </row>
        <row r="230">
          <cell r="O230">
            <v>2007.3958153788465</v>
          </cell>
          <cell r="P230">
            <v>2.6041846211535358</v>
          </cell>
        </row>
        <row r="231">
          <cell r="O231">
            <v>2007.3958153788465</v>
          </cell>
          <cell r="P231">
            <v>2.6041846211535358</v>
          </cell>
        </row>
        <row r="232">
          <cell r="O232">
            <v>2007.3958153788465</v>
          </cell>
          <cell r="P232">
            <v>2.6041846211535358</v>
          </cell>
        </row>
        <row r="233">
          <cell r="O233">
            <v>2007.3958153788465</v>
          </cell>
          <cell r="P233">
            <v>2.6041846211535358</v>
          </cell>
        </row>
        <row r="234">
          <cell r="O234">
            <v>2007.3958153788465</v>
          </cell>
          <cell r="P234">
            <v>2.6041846211535358</v>
          </cell>
        </row>
        <row r="235">
          <cell r="O235">
            <v>2007.3958153788465</v>
          </cell>
          <cell r="P235">
            <v>2.6041846211535358</v>
          </cell>
        </row>
        <row r="236">
          <cell r="O236">
            <v>2007.3958153788465</v>
          </cell>
          <cell r="P236">
            <v>2.6041846211535358</v>
          </cell>
        </row>
        <row r="237">
          <cell r="O237">
            <v>2007.3958153788465</v>
          </cell>
          <cell r="P237">
            <v>2.6041846211535358</v>
          </cell>
        </row>
        <row r="238">
          <cell r="O238">
            <v>2007.3958153788465</v>
          </cell>
          <cell r="P238">
            <v>2.6041846211535358</v>
          </cell>
        </row>
        <row r="239">
          <cell r="O239">
            <v>2007.3958153788465</v>
          </cell>
          <cell r="P239">
            <v>2.6041846211535358</v>
          </cell>
        </row>
        <row r="240">
          <cell r="O240">
            <v>2007.3958153788465</v>
          </cell>
          <cell r="P240">
            <v>2.6041846211535358</v>
          </cell>
        </row>
        <row r="241">
          <cell r="O241">
            <v>2007.3958153788465</v>
          </cell>
          <cell r="P241">
            <v>2.6041846211535358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E06A-FA53-485C-9166-B717C3E9BD01}">
  <dimension ref="A1:AE177"/>
  <sheetViews>
    <sheetView workbookViewId="0">
      <selection activeCell="H16" sqref="H16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6</v>
      </c>
      <c r="S1" t="s">
        <v>7</v>
      </c>
      <c r="T1" t="s">
        <v>8</v>
      </c>
      <c r="U1" t="s">
        <v>9</v>
      </c>
      <c r="W1" s="1" t="s">
        <v>10</v>
      </c>
    </row>
    <row r="2" spans="1:31" x14ac:dyDescent="0.3">
      <c r="A2" s="2">
        <v>2000</v>
      </c>
      <c r="B2" s="2">
        <v>1049602</v>
      </c>
      <c r="C2" s="2">
        <v>478747</v>
      </c>
      <c r="D2" s="2">
        <v>570855</v>
      </c>
      <c r="E2" s="2">
        <v>1</v>
      </c>
      <c r="F2" s="2">
        <v>59870</v>
      </c>
      <c r="J2" s="2">
        <v>2000</v>
      </c>
      <c r="K2" s="2">
        <v>1140926</v>
      </c>
      <c r="L2" s="2">
        <v>607076</v>
      </c>
      <c r="M2" s="2">
        <v>533850</v>
      </c>
      <c r="N2" s="2">
        <v>2</v>
      </c>
      <c r="O2" s="2">
        <v>74159</v>
      </c>
      <c r="S2" s="2">
        <v>2000</v>
      </c>
      <c r="T2" s="2">
        <v>478747</v>
      </c>
      <c r="U2" s="2">
        <v>607076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  <c r="AE2" s="2"/>
    </row>
    <row r="3" spans="1:31" x14ac:dyDescent="0.3">
      <c r="A3" s="2">
        <v>2000</v>
      </c>
      <c r="B3" s="2">
        <v>1049602</v>
      </c>
      <c r="C3" s="2">
        <v>478747</v>
      </c>
      <c r="D3" s="2">
        <v>570855</v>
      </c>
      <c r="E3" s="2">
        <v>3</v>
      </c>
      <c r="F3" s="2">
        <v>59869</v>
      </c>
      <c r="J3" s="2">
        <v>2000</v>
      </c>
      <c r="K3" s="2">
        <v>1140926</v>
      </c>
      <c r="L3" s="2">
        <v>607076</v>
      </c>
      <c r="M3" s="2">
        <v>533850</v>
      </c>
      <c r="N3" s="2">
        <v>3</v>
      </c>
      <c r="O3" s="2">
        <v>76928</v>
      </c>
      <c r="S3" s="2">
        <v>2000</v>
      </c>
      <c r="T3" s="2">
        <v>478747</v>
      </c>
      <c r="U3" s="2">
        <v>607076</v>
      </c>
      <c r="W3" t="s">
        <v>17</v>
      </c>
      <c r="X3">
        <f>177-2</f>
        <v>175</v>
      </c>
      <c r="Y3">
        <f>AVERAGE(T2:T177)</f>
        <v>544116.90909090906</v>
      </c>
      <c r="Z3">
        <f>_xlfn.STDEV.S(T2:T177)</f>
        <v>34888.24000822752</v>
      </c>
      <c r="AA3">
        <f>MIN(T2:T177)</f>
        <v>478433</v>
      </c>
      <c r="AB3">
        <f>MAX(T2:T177)</f>
        <v>566443</v>
      </c>
      <c r="AE3" s="2"/>
    </row>
    <row r="4" spans="1:31" x14ac:dyDescent="0.3">
      <c r="A4" s="2">
        <v>2000</v>
      </c>
      <c r="B4" s="2">
        <v>1049602</v>
      </c>
      <c r="C4" s="2">
        <v>478747</v>
      </c>
      <c r="D4" s="2">
        <v>570855</v>
      </c>
      <c r="E4" s="2">
        <v>5</v>
      </c>
      <c r="F4" s="2">
        <v>59869</v>
      </c>
      <c r="J4" s="2">
        <v>2000</v>
      </c>
      <c r="K4" s="2">
        <v>1140926</v>
      </c>
      <c r="L4" s="2">
        <v>607076</v>
      </c>
      <c r="M4" s="2">
        <v>533850</v>
      </c>
      <c r="N4" s="2">
        <v>5</v>
      </c>
      <c r="O4" s="2">
        <v>76438</v>
      </c>
      <c r="S4" s="2">
        <v>2000</v>
      </c>
      <c r="T4" s="2">
        <v>478747</v>
      </c>
      <c r="U4" s="2">
        <v>607076</v>
      </c>
      <c r="AE4" s="2"/>
    </row>
    <row r="5" spans="1:31" x14ac:dyDescent="0.3">
      <c r="A5" s="2">
        <v>2000</v>
      </c>
      <c r="B5" s="2">
        <v>1049602</v>
      </c>
      <c r="C5" s="2">
        <v>478747</v>
      </c>
      <c r="D5" s="2">
        <v>570855</v>
      </c>
      <c r="E5" s="2">
        <v>7</v>
      </c>
      <c r="F5" s="2">
        <v>59870</v>
      </c>
      <c r="J5" s="2">
        <v>2000</v>
      </c>
      <c r="K5" s="2">
        <v>1140926</v>
      </c>
      <c r="L5" s="2">
        <v>607076</v>
      </c>
      <c r="M5" s="2">
        <v>533850</v>
      </c>
      <c r="N5" s="2">
        <v>6</v>
      </c>
      <c r="O5" s="2">
        <v>77549</v>
      </c>
      <c r="S5" s="2">
        <v>2000</v>
      </c>
      <c r="T5" s="2">
        <v>478747</v>
      </c>
      <c r="U5" s="2">
        <v>607076</v>
      </c>
      <c r="W5" s="1" t="s">
        <v>18</v>
      </c>
      <c r="X5" s="1" t="s">
        <v>12</v>
      </c>
      <c r="Y5" s="1" t="s">
        <v>13</v>
      </c>
      <c r="Z5" s="1" t="s">
        <v>14</v>
      </c>
      <c r="AA5" s="1" t="s">
        <v>15</v>
      </c>
      <c r="AB5" s="1" t="s">
        <v>16</v>
      </c>
      <c r="AE5" s="2"/>
    </row>
    <row r="6" spans="1:31" x14ac:dyDescent="0.3">
      <c r="A6" s="2">
        <v>2000</v>
      </c>
      <c r="B6" s="2">
        <v>1049602</v>
      </c>
      <c r="C6" s="2">
        <v>478747</v>
      </c>
      <c r="D6" s="2">
        <v>570855</v>
      </c>
      <c r="E6" s="2">
        <v>10</v>
      </c>
      <c r="F6" s="2">
        <v>59854</v>
      </c>
      <c r="J6" s="2">
        <v>2000</v>
      </c>
      <c r="K6" s="2">
        <v>1140926</v>
      </c>
      <c r="L6" s="2">
        <v>607076</v>
      </c>
      <c r="M6" s="2">
        <v>533850</v>
      </c>
      <c r="N6" s="2">
        <v>10</v>
      </c>
      <c r="O6" s="2">
        <v>77813</v>
      </c>
      <c r="S6" s="2">
        <v>2000</v>
      </c>
      <c r="T6" s="2">
        <v>478747</v>
      </c>
      <c r="U6" s="2">
        <v>607076</v>
      </c>
      <c r="W6" t="s">
        <v>19</v>
      </c>
      <c r="X6" s="2">
        <v>175</v>
      </c>
      <c r="Y6">
        <f>AVERAGE(U2:U177)</f>
        <v>454420.40909090912</v>
      </c>
      <c r="Z6">
        <f>_xlfn.STDEV.S(U2:U177)</f>
        <v>87841.792599798311</v>
      </c>
      <c r="AA6">
        <f>MIN(U2:U177)</f>
        <v>288499</v>
      </c>
      <c r="AB6">
        <f>MAX(U2:U177)</f>
        <v>607076</v>
      </c>
      <c r="AE6" s="2"/>
    </row>
    <row r="7" spans="1:31" x14ac:dyDescent="0.3">
      <c r="A7" s="2">
        <v>2000</v>
      </c>
      <c r="B7" s="2">
        <v>1049602</v>
      </c>
      <c r="C7" s="2">
        <v>478747</v>
      </c>
      <c r="D7" s="2">
        <v>570855</v>
      </c>
      <c r="E7" s="2">
        <v>12</v>
      </c>
      <c r="F7" s="2">
        <v>59869</v>
      </c>
      <c r="J7" s="2">
        <v>2000</v>
      </c>
      <c r="K7" s="2">
        <v>1140926</v>
      </c>
      <c r="L7" s="2">
        <v>607076</v>
      </c>
      <c r="M7" s="2">
        <v>533850</v>
      </c>
      <c r="N7" s="2">
        <v>11</v>
      </c>
      <c r="O7" s="2">
        <v>74309</v>
      </c>
      <c r="S7" s="2">
        <v>2000</v>
      </c>
      <c r="T7" s="2">
        <v>478747</v>
      </c>
      <c r="U7" s="2">
        <v>607076</v>
      </c>
      <c r="AE7" s="2"/>
    </row>
    <row r="8" spans="1:31" x14ac:dyDescent="0.3">
      <c r="A8" s="2">
        <v>2000</v>
      </c>
      <c r="B8" s="2">
        <v>1049602</v>
      </c>
      <c r="C8" s="2">
        <v>478747</v>
      </c>
      <c r="D8" s="2">
        <v>570855</v>
      </c>
      <c r="E8" s="2">
        <v>15</v>
      </c>
      <c r="F8" s="2">
        <v>59854</v>
      </c>
      <c r="J8" s="2">
        <v>2000</v>
      </c>
      <c r="K8" s="2">
        <v>1140926</v>
      </c>
      <c r="L8" s="2">
        <v>607076</v>
      </c>
      <c r="M8" s="2">
        <v>533850</v>
      </c>
      <c r="N8" s="2">
        <v>13</v>
      </c>
      <c r="O8" s="2">
        <v>77923</v>
      </c>
      <c r="S8" s="2">
        <v>2000</v>
      </c>
      <c r="T8" s="2">
        <v>478747</v>
      </c>
      <c r="U8" s="2">
        <v>607076</v>
      </c>
      <c r="AE8" s="2"/>
    </row>
    <row r="9" spans="1:31" x14ac:dyDescent="0.3">
      <c r="A9" s="2">
        <v>2000</v>
      </c>
      <c r="B9" s="2">
        <v>1049602</v>
      </c>
      <c r="C9" s="2">
        <v>478747</v>
      </c>
      <c r="D9" s="2">
        <v>570855</v>
      </c>
      <c r="E9" s="2">
        <v>17</v>
      </c>
      <c r="F9" s="2">
        <v>59692</v>
      </c>
      <c r="J9" s="2">
        <v>2000</v>
      </c>
      <c r="K9" s="2">
        <v>1140926</v>
      </c>
      <c r="L9" s="2">
        <v>607076</v>
      </c>
      <c r="M9" s="2">
        <v>533850</v>
      </c>
      <c r="N9" s="2">
        <v>17</v>
      </c>
      <c r="O9" s="2">
        <v>71957</v>
      </c>
      <c r="S9" s="2">
        <v>2000</v>
      </c>
      <c r="T9" s="2">
        <v>478747</v>
      </c>
      <c r="U9" s="2">
        <v>607076</v>
      </c>
      <c r="AE9" s="2"/>
    </row>
    <row r="10" spans="1:31" x14ac:dyDescent="0.3">
      <c r="A10">
        <v>2001</v>
      </c>
      <c r="B10">
        <v>1040215</v>
      </c>
      <c r="C10">
        <v>478433</v>
      </c>
      <c r="D10">
        <v>561782</v>
      </c>
      <c r="E10">
        <v>1</v>
      </c>
      <c r="F10">
        <v>59523</v>
      </c>
      <c r="J10">
        <v>2001</v>
      </c>
      <c r="K10">
        <v>1093748</v>
      </c>
      <c r="L10">
        <v>601815</v>
      </c>
      <c r="M10">
        <v>491933</v>
      </c>
      <c r="N10">
        <v>4</v>
      </c>
      <c r="O10">
        <v>77765</v>
      </c>
      <c r="S10">
        <v>2001</v>
      </c>
      <c r="T10">
        <v>478433</v>
      </c>
      <c r="U10">
        <v>601815</v>
      </c>
    </row>
    <row r="11" spans="1:31" x14ac:dyDescent="0.3">
      <c r="A11">
        <v>2001</v>
      </c>
      <c r="B11">
        <v>1040215</v>
      </c>
      <c r="C11">
        <v>478433</v>
      </c>
      <c r="D11">
        <v>561782</v>
      </c>
      <c r="E11">
        <v>2</v>
      </c>
      <c r="F11">
        <v>59771</v>
      </c>
      <c r="J11">
        <v>2001</v>
      </c>
      <c r="K11">
        <v>1093748</v>
      </c>
      <c r="L11">
        <v>601815</v>
      </c>
      <c r="M11">
        <v>491933</v>
      </c>
      <c r="N11">
        <v>6</v>
      </c>
      <c r="O11">
        <v>76940</v>
      </c>
      <c r="S11">
        <v>2001</v>
      </c>
      <c r="T11">
        <v>478433</v>
      </c>
      <c r="U11">
        <v>601815</v>
      </c>
    </row>
    <row r="12" spans="1:31" x14ac:dyDescent="0.3">
      <c r="A12">
        <v>2001</v>
      </c>
      <c r="B12">
        <v>1040215</v>
      </c>
      <c r="C12">
        <v>478433</v>
      </c>
      <c r="D12">
        <v>561782</v>
      </c>
      <c r="E12">
        <v>5</v>
      </c>
      <c r="F12">
        <v>59866</v>
      </c>
      <c r="J12">
        <v>2001</v>
      </c>
      <c r="K12">
        <v>1093748</v>
      </c>
      <c r="L12">
        <v>601815</v>
      </c>
      <c r="M12">
        <v>491933</v>
      </c>
      <c r="N12">
        <v>7</v>
      </c>
      <c r="O12">
        <v>69343</v>
      </c>
      <c r="S12">
        <v>2001</v>
      </c>
      <c r="T12">
        <v>478433</v>
      </c>
      <c r="U12">
        <v>601815</v>
      </c>
    </row>
    <row r="13" spans="1:31" x14ac:dyDescent="0.3">
      <c r="A13">
        <v>2001</v>
      </c>
      <c r="B13">
        <v>1040215</v>
      </c>
      <c r="C13">
        <v>478433</v>
      </c>
      <c r="D13">
        <v>561782</v>
      </c>
      <c r="E13">
        <v>8</v>
      </c>
      <c r="F13">
        <v>59861</v>
      </c>
      <c r="J13">
        <v>2001</v>
      </c>
      <c r="K13">
        <v>1093748</v>
      </c>
      <c r="L13">
        <v>601815</v>
      </c>
      <c r="M13">
        <v>491933</v>
      </c>
      <c r="N13">
        <v>9</v>
      </c>
      <c r="O13">
        <v>74268</v>
      </c>
      <c r="S13">
        <v>2001</v>
      </c>
      <c r="T13">
        <v>478433</v>
      </c>
      <c r="U13">
        <v>601815</v>
      </c>
    </row>
    <row r="14" spans="1:31" x14ac:dyDescent="0.3">
      <c r="A14">
        <v>2001</v>
      </c>
      <c r="B14">
        <v>1040215</v>
      </c>
      <c r="C14">
        <v>478433</v>
      </c>
      <c r="D14">
        <v>561782</v>
      </c>
      <c r="E14">
        <v>10</v>
      </c>
      <c r="F14">
        <v>59849</v>
      </c>
      <c r="J14">
        <v>2001</v>
      </c>
      <c r="K14">
        <v>1093748</v>
      </c>
      <c r="L14">
        <v>601815</v>
      </c>
      <c r="M14">
        <v>491933</v>
      </c>
      <c r="N14">
        <v>11</v>
      </c>
      <c r="O14">
        <v>77730</v>
      </c>
      <c r="S14">
        <v>2001</v>
      </c>
      <c r="T14">
        <v>478433</v>
      </c>
      <c r="U14">
        <v>601815</v>
      </c>
    </row>
    <row r="15" spans="1:31" x14ac:dyDescent="0.3">
      <c r="A15">
        <v>2001</v>
      </c>
      <c r="B15">
        <v>1040215</v>
      </c>
      <c r="C15">
        <v>478433</v>
      </c>
      <c r="D15">
        <v>561782</v>
      </c>
      <c r="E15">
        <v>13</v>
      </c>
      <c r="F15">
        <v>59869</v>
      </c>
      <c r="J15">
        <v>2001</v>
      </c>
      <c r="K15">
        <v>1093748</v>
      </c>
      <c r="L15">
        <v>601815</v>
      </c>
      <c r="M15">
        <v>491933</v>
      </c>
      <c r="N15">
        <v>14</v>
      </c>
      <c r="O15">
        <v>72190</v>
      </c>
      <c r="S15">
        <v>2001</v>
      </c>
      <c r="T15">
        <v>478433</v>
      </c>
      <c r="U15">
        <v>601815</v>
      </c>
    </row>
    <row r="16" spans="1:31" x14ac:dyDescent="0.3">
      <c r="A16">
        <v>2001</v>
      </c>
      <c r="B16">
        <v>1040215</v>
      </c>
      <c r="C16">
        <v>478433</v>
      </c>
      <c r="D16">
        <v>561782</v>
      </c>
      <c r="E16">
        <v>15</v>
      </c>
      <c r="F16">
        <v>59824</v>
      </c>
      <c r="J16">
        <v>2001</v>
      </c>
      <c r="K16">
        <v>1093748</v>
      </c>
      <c r="L16">
        <v>601815</v>
      </c>
      <c r="M16">
        <v>491933</v>
      </c>
      <c r="N16">
        <v>16</v>
      </c>
      <c r="O16">
        <v>76067</v>
      </c>
      <c r="S16">
        <v>2001</v>
      </c>
      <c r="T16">
        <v>478433</v>
      </c>
      <c r="U16">
        <v>601815</v>
      </c>
    </row>
    <row r="17" spans="1:21" x14ac:dyDescent="0.3">
      <c r="A17">
        <v>2001</v>
      </c>
      <c r="B17">
        <v>1040215</v>
      </c>
      <c r="C17">
        <v>478433</v>
      </c>
      <c r="D17">
        <v>561782</v>
      </c>
      <c r="E17">
        <v>16</v>
      </c>
      <c r="F17">
        <v>59870</v>
      </c>
      <c r="J17">
        <v>2001</v>
      </c>
      <c r="K17">
        <v>1093748</v>
      </c>
      <c r="L17">
        <v>601815</v>
      </c>
      <c r="M17">
        <v>491933</v>
      </c>
      <c r="N17">
        <v>17</v>
      </c>
      <c r="O17">
        <v>77512</v>
      </c>
      <c r="S17">
        <v>2001</v>
      </c>
      <c r="T17">
        <v>478433</v>
      </c>
      <c r="U17">
        <v>601815</v>
      </c>
    </row>
    <row r="18" spans="1:21" x14ac:dyDescent="0.3">
      <c r="A18">
        <v>2002</v>
      </c>
      <c r="B18">
        <v>1046418</v>
      </c>
      <c r="C18">
        <v>508788</v>
      </c>
      <c r="D18">
        <v>537630</v>
      </c>
      <c r="E18">
        <v>1</v>
      </c>
      <c r="F18">
        <v>63127</v>
      </c>
      <c r="J18">
        <v>2002</v>
      </c>
      <c r="K18">
        <v>994267</v>
      </c>
      <c r="L18">
        <v>489742</v>
      </c>
      <c r="M18">
        <v>504525</v>
      </c>
      <c r="N18">
        <v>3</v>
      </c>
      <c r="O18">
        <v>61505</v>
      </c>
      <c r="S18">
        <v>2002</v>
      </c>
      <c r="T18">
        <v>508788</v>
      </c>
      <c r="U18">
        <v>489742</v>
      </c>
    </row>
    <row r="19" spans="1:21" x14ac:dyDescent="0.3">
      <c r="A19">
        <v>2002</v>
      </c>
      <c r="B19">
        <v>1046418</v>
      </c>
      <c r="C19">
        <v>508788</v>
      </c>
      <c r="D19">
        <v>537630</v>
      </c>
      <c r="E19">
        <v>4</v>
      </c>
      <c r="F19">
        <v>63329</v>
      </c>
      <c r="J19">
        <v>2002</v>
      </c>
      <c r="K19">
        <v>994267</v>
      </c>
      <c r="L19">
        <v>489742</v>
      </c>
      <c r="M19">
        <v>504525</v>
      </c>
      <c r="N19">
        <v>4</v>
      </c>
      <c r="O19">
        <v>60023</v>
      </c>
      <c r="S19">
        <v>2002</v>
      </c>
      <c r="T19">
        <v>508788</v>
      </c>
      <c r="U19">
        <v>489742</v>
      </c>
    </row>
    <row r="20" spans="1:21" x14ac:dyDescent="0.3">
      <c r="A20">
        <v>2002</v>
      </c>
      <c r="B20">
        <v>1046418</v>
      </c>
      <c r="C20">
        <v>508788</v>
      </c>
      <c r="D20">
        <v>537630</v>
      </c>
      <c r="E20">
        <v>7</v>
      </c>
      <c r="F20">
        <v>63363</v>
      </c>
      <c r="J20">
        <v>2002</v>
      </c>
      <c r="K20">
        <v>994267</v>
      </c>
      <c r="L20">
        <v>489742</v>
      </c>
      <c r="M20">
        <v>504525</v>
      </c>
      <c r="N20">
        <v>7</v>
      </c>
      <c r="O20">
        <v>60421</v>
      </c>
      <c r="S20">
        <v>2002</v>
      </c>
      <c r="T20">
        <v>508788</v>
      </c>
      <c r="U20">
        <v>489742</v>
      </c>
    </row>
    <row r="21" spans="1:21" x14ac:dyDescent="0.3">
      <c r="A21">
        <v>2002</v>
      </c>
      <c r="B21">
        <v>1046418</v>
      </c>
      <c r="C21">
        <v>508788</v>
      </c>
      <c r="D21">
        <v>537630</v>
      </c>
      <c r="E21">
        <v>9</v>
      </c>
      <c r="F21">
        <v>63284</v>
      </c>
      <c r="J21">
        <v>2002</v>
      </c>
      <c r="K21">
        <v>994267</v>
      </c>
      <c r="L21">
        <v>489742</v>
      </c>
      <c r="M21">
        <v>504525</v>
      </c>
      <c r="N21">
        <v>9</v>
      </c>
      <c r="O21">
        <v>61789</v>
      </c>
      <c r="S21">
        <v>2002</v>
      </c>
      <c r="T21">
        <v>508788</v>
      </c>
      <c r="U21">
        <v>489742</v>
      </c>
    </row>
    <row r="22" spans="1:21" x14ac:dyDescent="0.3">
      <c r="A22">
        <v>2002</v>
      </c>
      <c r="B22">
        <v>1046418</v>
      </c>
      <c r="C22">
        <v>508788</v>
      </c>
      <c r="D22">
        <v>537630</v>
      </c>
      <c r="E22">
        <v>10</v>
      </c>
      <c r="F22">
        <v>63313</v>
      </c>
      <c r="J22">
        <v>2002</v>
      </c>
      <c r="K22">
        <v>994267</v>
      </c>
      <c r="L22">
        <v>489742</v>
      </c>
      <c r="M22">
        <v>504525</v>
      </c>
      <c r="N22">
        <v>11</v>
      </c>
      <c r="O22">
        <v>61720</v>
      </c>
      <c r="S22">
        <v>2002</v>
      </c>
      <c r="T22">
        <v>508788</v>
      </c>
      <c r="U22">
        <v>489742</v>
      </c>
    </row>
    <row r="23" spans="1:21" x14ac:dyDescent="0.3">
      <c r="A23">
        <v>2002</v>
      </c>
      <c r="B23">
        <v>1046418</v>
      </c>
      <c r="C23">
        <v>508788</v>
      </c>
      <c r="D23">
        <v>537630</v>
      </c>
      <c r="E23">
        <v>13</v>
      </c>
      <c r="F23">
        <v>64196</v>
      </c>
      <c r="J23">
        <v>2002</v>
      </c>
      <c r="K23">
        <v>994267</v>
      </c>
      <c r="L23">
        <v>489742</v>
      </c>
      <c r="M23">
        <v>504525</v>
      </c>
      <c r="N23">
        <v>13</v>
      </c>
      <c r="O23">
        <v>62109</v>
      </c>
      <c r="S23">
        <v>2002</v>
      </c>
      <c r="T23">
        <v>508788</v>
      </c>
      <c r="U23">
        <v>489742</v>
      </c>
    </row>
    <row r="24" spans="1:21" x14ac:dyDescent="0.3">
      <c r="A24">
        <v>2002</v>
      </c>
      <c r="B24">
        <v>1046418</v>
      </c>
      <c r="C24">
        <v>508788</v>
      </c>
      <c r="D24">
        <v>537630</v>
      </c>
      <c r="E24">
        <v>14</v>
      </c>
      <c r="F24">
        <v>64070</v>
      </c>
      <c r="J24">
        <v>2002</v>
      </c>
      <c r="K24">
        <v>994267</v>
      </c>
      <c r="L24">
        <v>489742</v>
      </c>
      <c r="M24">
        <v>504525</v>
      </c>
      <c r="N24">
        <v>15</v>
      </c>
      <c r="O24">
        <v>61942</v>
      </c>
      <c r="S24">
        <v>2002</v>
      </c>
      <c r="T24">
        <v>508788</v>
      </c>
      <c r="U24">
        <v>489742</v>
      </c>
    </row>
    <row r="25" spans="1:21" x14ac:dyDescent="0.3">
      <c r="A25">
        <v>2002</v>
      </c>
      <c r="B25">
        <v>1046418</v>
      </c>
      <c r="C25">
        <v>508788</v>
      </c>
      <c r="D25">
        <v>537630</v>
      </c>
      <c r="E25">
        <v>16</v>
      </c>
      <c r="F25">
        <v>64106</v>
      </c>
      <c r="J25">
        <v>2002</v>
      </c>
      <c r="K25">
        <v>994267</v>
      </c>
      <c r="L25">
        <v>489742</v>
      </c>
      <c r="M25">
        <v>504525</v>
      </c>
      <c r="N25">
        <v>17</v>
      </c>
      <c r="O25">
        <v>60233</v>
      </c>
      <c r="S25">
        <v>2002</v>
      </c>
      <c r="T25">
        <v>508788</v>
      </c>
      <c r="U25">
        <v>489742</v>
      </c>
    </row>
    <row r="26" spans="1:21" x14ac:dyDescent="0.3">
      <c r="A26">
        <v>2003</v>
      </c>
      <c r="B26">
        <v>1067556</v>
      </c>
      <c r="C26">
        <v>562819</v>
      </c>
      <c r="D26">
        <v>504737</v>
      </c>
      <c r="E26">
        <v>1</v>
      </c>
      <c r="F26">
        <v>70505</v>
      </c>
      <c r="J26">
        <v>2003</v>
      </c>
      <c r="K26">
        <v>1045766</v>
      </c>
      <c r="L26">
        <v>490442</v>
      </c>
      <c r="M26">
        <v>555324</v>
      </c>
      <c r="N26">
        <v>1</v>
      </c>
      <c r="O26">
        <v>60691</v>
      </c>
      <c r="S26">
        <v>2003</v>
      </c>
      <c r="T26">
        <v>562819</v>
      </c>
      <c r="U26">
        <v>490442</v>
      </c>
    </row>
    <row r="27" spans="1:21" x14ac:dyDescent="0.3">
      <c r="A27">
        <v>2003</v>
      </c>
      <c r="B27">
        <v>1067556</v>
      </c>
      <c r="C27">
        <v>562819</v>
      </c>
      <c r="D27">
        <v>504737</v>
      </c>
      <c r="E27">
        <v>2</v>
      </c>
      <c r="F27">
        <v>70244</v>
      </c>
      <c r="J27">
        <v>2003</v>
      </c>
      <c r="K27">
        <v>1045766</v>
      </c>
      <c r="L27">
        <v>490442</v>
      </c>
      <c r="M27">
        <v>555324</v>
      </c>
      <c r="N27">
        <v>3</v>
      </c>
      <c r="O27">
        <v>60865</v>
      </c>
      <c r="S27">
        <v>2003</v>
      </c>
      <c r="T27">
        <v>562819</v>
      </c>
      <c r="U27">
        <v>490442</v>
      </c>
    </row>
    <row r="28" spans="1:21" x14ac:dyDescent="0.3">
      <c r="A28">
        <v>2003</v>
      </c>
      <c r="B28">
        <v>1067556</v>
      </c>
      <c r="C28">
        <v>562819</v>
      </c>
      <c r="D28">
        <v>504737</v>
      </c>
      <c r="E28">
        <v>5</v>
      </c>
      <c r="F28">
        <v>70365</v>
      </c>
      <c r="J28">
        <v>2003</v>
      </c>
      <c r="K28">
        <v>1045766</v>
      </c>
      <c r="L28">
        <v>490442</v>
      </c>
      <c r="M28">
        <v>555324</v>
      </c>
      <c r="N28">
        <v>7</v>
      </c>
      <c r="O28">
        <v>61160</v>
      </c>
      <c r="S28">
        <v>2003</v>
      </c>
      <c r="T28">
        <v>562819</v>
      </c>
      <c r="U28">
        <v>490442</v>
      </c>
    </row>
    <row r="29" spans="1:21" x14ac:dyDescent="0.3">
      <c r="A29">
        <v>2003</v>
      </c>
      <c r="B29">
        <v>1067556</v>
      </c>
      <c r="C29">
        <v>562819</v>
      </c>
      <c r="D29">
        <v>504737</v>
      </c>
      <c r="E29">
        <v>6</v>
      </c>
      <c r="F29">
        <v>70407</v>
      </c>
      <c r="J29">
        <v>2003</v>
      </c>
      <c r="K29">
        <v>1045766</v>
      </c>
      <c r="L29">
        <v>490442</v>
      </c>
      <c r="M29">
        <v>555324</v>
      </c>
      <c r="N29">
        <v>9</v>
      </c>
      <c r="O29">
        <v>61561</v>
      </c>
      <c r="S29">
        <v>2003</v>
      </c>
      <c r="T29">
        <v>562819</v>
      </c>
      <c r="U29">
        <v>490442</v>
      </c>
    </row>
    <row r="30" spans="1:21" x14ac:dyDescent="0.3">
      <c r="A30">
        <v>2003</v>
      </c>
      <c r="B30">
        <v>1067556</v>
      </c>
      <c r="C30">
        <v>562819</v>
      </c>
      <c r="D30">
        <v>504737</v>
      </c>
      <c r="E30">
        <v>10</v>
      </c>
      <c r="F30">
        <v>70291</v>
      </c>
      <c r="J30">
        <v>2003</v>
      </c>
      <c r="K30">
        <v>1045766</v>
      </c>
      <c r="L30">
        <v>490442</v>
      </c>
      <c r="M30">
        <v>555324</v>
      </c>
      <c r="N30">
        <v>10</v>
      </c>
      <c r="O30">
        <v>61492</v>
      </c>
      <c r="S30">
        <v>2003</v>
      </c>
      <c r="T30">
        <v>562819</v>
      </c>
      <c r="U30">
        <v>490442</v>
      </c>
    </row>
    <row r="31" spans="1:21" x14ac:dyDescent="0.3">
      <c r="A31">
        <v>2003</v>
      </c>
      <c r="B31">
        <v>1067556</v>
      </c>
      <c r="C31">
        <v>562819</v>
      </c>
      <c r="D31">
        <v>504737</v>
      </c>
      <c r="E31">
        <v>12</v>
      </c>
      <c r="F31">
        <v>70250</v>
      </c>
      <c r="J31">
        <v>2003</v>
      </c>
      <c r="K31">
        <v>1045766</v>
      </c>
      <c r="L31">
        <v>490442</v>
      </c>
      <c r="M31">
        <v>555324</v>
      </c>
      <c r="N31">
        <v>13</v>
      </c>
      <c r="O31">
        <v>62123</v>
      </c>
      <c r="S31">
        <v>2003</v>
      </c>
      <c r="T31">
        <v>562819</v>
      </c>
      <c r="U31">
        <v>490442</v>
      </c>
    </row>
    <row r="32" spans="1:21" x14ac:dyDescent="0.3">
      <c r="A32">
        <v>2003</v>
      </c>
      <c r="B32">
        <v>1067556</v>
      </c>
      <c r="C32">
        <v>562819</v>
      </c>
      <c r="D32">
        <v>504737</v>
      </c>
      <c r="E32">
        <v>14</v>
      </c>
      <c r="F32">
        <v>70458</v>
      </c>
      <c r="J32">
        <v>2003</v>
      </c>
      <c r="K32">
        <v>1045766</v>
      </c>
      <c r="L32">
        <v>490442</v>
      </c>
      <c r="M32">
        <v>555324</v>
      </c>
      <c r="N32">
        <v>14</v>
      </c>
      <c r="O32">
        <v>61544</v>
      </c>
      <c r="S32">
        <v>2003</v>
      </c>
      <c r="T32">
        <v>562819</v>
      </c>
      <c r="U32">
        <v>490442</v>
      </c>
    </row>
    <row r="33" spans="1:31" x14ac:dyDescent="0.3">
      <c r="A33">
        <v>2003</v>
      </c>
      <c r="B33">
        <v>1067556</v>
      </c>
      <c r="C33">
        <v>562819</v>
      </c>
      <c r="D33">
        <v>504737</v>
      </c>
      <c r="E33">
        <v>17</v>
      </c>
      <c r="F33">
        <v>70299</v>
      </c>
      <c r="J33">
        <v>2003</v>
      </c>
      <c r="K33">
        <v>1045766</v>
      </c>
      <c r="L33">
        <v>490442</v>
      </c>
      <c r="M33">
        <v>555324</v>
      </c>
      <c r="N33">
        <v>17</v>
      </c>
      <c r="O33">
        <v>61006</v>
      </c>
      <c r="S33">
        <v>2003</v>
      </c>
      <c r="T33">
        <v>562819</v>
      </c>
      <c r="U33">
        <v>490442</v>
      </c>
    </row>
    <row r="34" spans="1:31" x14ac:dyDescent="0.3">
      <c r="A34">
        <v>2004</v>
      </c>
      <c r="B34">
        <v>1112569</v>
      </c>
      <c r="C34">
        <v>564400</v>
      </c>
      <c r="D34">
        <v>548169</v>
      </c>
      <c r="E34">
        <v>2</v>
      </c>
      <c r="F34">
        <v>70688</v>
      </c>
      <c r="J34">
        <v>2004</v>
      </c>
      <c r="K34">
        <v>1043481</v>
      </c>
      <c r="L34">
        <v>499162</v>
      </c>
      <c r="M34">
        <v>544319</v>
      </c>
      <c r="N34">
        <v>2</v>
      </c>
      <c r="O34">
        <v>61465</v>
      </c>
      <c r="S34">
        <v>2004</v>
      </c>
      <c r="T34">
        <v>564400</v>
      </c>
      <c r="U34">
        <v>499162</v>
      </c>
    </row>
    <row r="35" spans="1:31" x14ac:dyDescent="0.3">
      <c r="A35">
        <v>2004</v>
      </c>
      <c r="B35">
        <v>1112569</v>
      </c>
      <c r="C35">
        <v>564400</v>
      </c>
      <c r="D35">
        <v>548169</v>
      </c>
      <c r="E35">
        <v>4</v>
      </c>
      <c r="F35">
        <v>70623</v>
      </c>
      <c r="J35">
        <v>2004</v>
      </c>
      <c r="K35">
        <v>1043481</v>
      </c>
      <c r="L35">
        <v>499162</v>
      </c>
      <c r="M35">
        <v>544319</v>
      </c>
      <c r="N35">
        <v>3</v>
      </c>
      <c r="O35">
        <v>62472</v>
      </c>
      <c r="S35">
        <v>2004</v>
      </c>
      <c r="T35">
        <v>564400</v>
      </c>
      <c r="U35">
        <v>499162</v>
      </c>
    </row>
    <row r="36" spans="1:31" x14ac:dyDescent="0.3">
      <c r="A36">
        <v>2004</v>
      </c>
      <c r="B36">
        <v>1112569</v>
      </c>
      <c r="C36">
        <v>564400</v>
      </c>
      <c r="D36">
        <v>548169</v>
      </c>
      <c r="E36">
        <v>5</v>
      </c>
      <c r="F36">
        <v>70420</v>
      </c>
      <c r="J36">
        <v>2004</v>
      </c>
      <c r="K36">
        <v>1043481</v>
      </c>
      <c r="L36">
        <v>499162</v>
      </c>
      <c r="M36">
        <v>544319</v>
      </c>
      <c r="N36">
        <v>6</v>
      </c>
      <c r="O36">
        <v>62938</v>
      </c>
      <c r="S36">
        <v>2004</v>
      </c>
      <c r="T36">
        <v>564400</v>
      </c>
      <c r="U36">
        <v>499162</v>
      </c>
    </row>
    <row r="37" spans="1:31" x14ac:dyDescent="0.3">
      <c r="A37">
        <v>2004</v>
      </c>
      <c r="B37">
        <v>1112569</v>
      </c>
      <c r="C37">
        <v>564400</v>
      </c>
      <c r="D37">
        <v>548169</v>
      </c>
      <c r="E37">
        <v>7</v>
      </c>
      <c r="F37">
        <v>70679</v>
      </c>
      <c r="J37">
        <v>2004</v>
      </c>
      <c r="K37">
        <v>1043481</v>
      </c>
      <c r="L37">
        <v>499162</v>
      </c>
      <c r="M37">
        <v>544319</v>
      </c>
      <c r="N37">
        <v>9</v>
      </c>
      <c r="O37">
        <v>62657</v>
      </c>
      <c r="S37">
        <v>2004</v>
      </c>
      <c r="T37">
        <v>564400</v>
      </c>
      <c r="U37">
        <v>499162</v>
      </c>
    </row>
    <row r="38" spans="1:31" x14ac:dyDescent="0.3">
      <c r="A38">
        <v>2004</v>
      </c>
      <c r="B38">
        <v>1112569</v>
      </c>
      <c r="C38">
        <v>564400</v>
      </c>
      <c r="D38">
        <v>548169</v>
      </c>
      <c r="E38">
        <v>10</v>
      </c>
      <c r="F38">
        <v>70671</v>
      </c>
      <c r="J38">
        <v>2004</v>
      </c>
      <c r="K38">
        <v>1043481</v>
      </c>
      <c r="L38">
        <v>499162</v>
      </c>
      <c r="M38">
        <v>544319</v>
      </c>
      <c r="N38">
        <v>12</v>
      </c>
      <c r="O38">
        <v>63107</v>
      </c>
      <c r="S38">
        <v>2004</v>
      </c>
      <c r="T38">
        <v>564400</v>
      </c>
      <c r="U38">
        <v>499162</v>
      </c>
    </row>
    <row r="39" spans="1:31" x14ac:dyDescent="0.3">
      <c r="A39">
        <v>2004</v>
      </c>
      <c r="B39">
        <v>1112569</v>
      </c>
      <c r="C39">
        <v>564400</v>
      </c>
      <c r="D39">
        <v>548169</v>
      </c>
      <c r="E39">
        <v>12</v>
      </c>
      <c r="F39">
        <v>70385</v>
      </c>
      <c r="J39">
        <v>2004</v>
      </c>
      <c r="K39">
        <v>1043481</v>
      </c>
      <c r="L39">
        <v>499162</v>
      </c>
      <c r="M39">
        <v>544319</v>
      </c>
      <c r="N39">
        <v>13</v>
      </c>
      <c r="O39">
        <v>62262</v>
      </c>
      <c r="S39">
        <v>2004</v>
      </c>
      <c r="T39">
        <v>564400</v>
      </c>
      <c r="U39">
        <v>499162</v>
      </c>
    </row>
    <row r="40" spans="1:31" x14ac:dyDescent="0.3">
      <c r="A40">
        <v>2004</v>
      </c>
      <c r="B40">
        <v>1112569</v>
      </c>
      <c r="C40">
        <v>564400</v>
      </c>
      <c r="D40">
        <v>548169</v>
      </c>
      <c r="E40">
        <v>14</v>
      </c>
      <c r="F40">
        <v>70497</v>
      </c>
      <c r="J40">
        <v>2004</v>
      </c>
      <c r="K40">
        <v>1043481</v>
      </c>
      <c r="L40">
        <v>499162</v>
      </c>
      <c r="M40">
        <v>544319</v>
      </c>
      <c r="N40">
        <v>15</v>
      </c>
      <c r="O40">
        <v>62337</v>
      </c>
      <c r="S40">
        <v>2004</v>
      </c>
      <c r="T40">
        <v>564400</v>
      </c>
      <c r="U40">
        <v>499162</v>
      </c>
    </row>
    <row r="41" spans="1:31" x14ac:dyDescent="0.3">
      <c r="A41">
        <v>2004</v>
      </c>
      <c r="B41">
        <v>1112569</v>
      </c>
      <c r="C41">
        <v>564400</v>
      </c>
      <c r="D41">
        <v>548169</v>
      </c>
      <c r="E41">
        <v>15</v>
      </c>
      <c r="F41">
        <v>70437</v>
      </c>
      <c r="J41">
        <v>2004</v>
      </c>
      <c r="K41">
        <v>1043481</v>
      </c>
      <c r="L41">
        <v>499162</v>
      </c>
      <c r="M41">
        <v>544319</v>
      </c>
      <c r="N41">
        <v>16</v>
      </c>
      <c r="O41">
        <v>61924</v>
      </c>
      <c r="S41">
        <v>2004</v>
      </c>
      <c r="T41">
        <v>564400</v>
      </c>
      <c r="U41">
        <v>499162</v>
      </c>
    </row>
    <row r="42" spans="1:31" x14ac:dyDescent="0.3">
      <c r="A42" s="2">
        <v>2005</v>
      </c>
      <c r="B42" s="2">
        <v>1099618</v>
      </c>
      <c r="C42" s="2">
        <v>562419</v>
      </c>
      <c r="D42" s="2">
        <v>537199</v>
      </c>
      <c r="E42" s="2">
        <v>2</v>
      </c>
      <c r="F42" s="2">
        <v>70400</v>
      </c>
      <c r="J42" s="2">
        <v>2005</v>
      </c>
      <c r="K42" s="2">
        <v>1016559</v>
      </c>
      <c r="L42" s="2">
        <v>492580</v>
      </c>
      <c r="M42" s="2">
        <v>523979</v>
      </c>
      <c r="N42" s="2">
        <v>1</v>
      </c>
      <c r="O42" s="2">
        <v>61877</v>
      </c>
      <c r="S42" s="2">
        <v>2005</v>
      </c>
      <c r="T42" s="2">
        <v>562419</v>
      </c>
      <c r="U42" s="2">
        <v>492580</v>
      </c>
      <c r="AE42" s="2"/>
    </row>
    <row r="43" spans="1:31" x14ac:dyDescent="0.3">
      <c r="A43" s="2">
        <v>2005</v>
      </c>
      <c r="B43" s="2">
        <v>1099618</v>
      </c>
      <c r="C43" s="2">
        <v>562419</v>
      </c>
      <c r="D43" s="2">
        <v>537199</v>
      </c>
      <c r="E43" s="2">
        <v>3</v>
      </c>
      <c r="F43" s="2">
        <v>70518</v>
      </c>
      <c r="J43" s="2">
        <v>2005</v>
      </c>
      <c r="K43" s="2">
        <v>1016559</v>
      </c>
      <c r="L43" s="2">
        <v>492580</v>
      </c>
      <c r="M43" s="2">
        <v>523979</v>
      </c>
      <c r="N43" s="2">
        <v>5</v>
      </c>
      <c r="O43" s="2">
        <v>61201</v>
      </c>
      <c r="S43" s="2">
        <v>2005</v>
      </c>
      <c r="T43" s="2">
        <v>562419</v>
      </c>
      <c r="U43" s="2">
        <v>492580</v>
      </c>
      <c r="AE43" s="2"/>
    </row>
    <row r="44" spans="1:31" x14ac:dyDescent="0.3">
      <c r="A44" s="2">
        <v>2005</v>
      </c>
      <c r="B44" s="2">
        <v>1099618</v>
      </c>
      <c r="C44" s="2">
        <v>562419</v>
      </c>
      <c r="D44" s="2">
        <v>537199</v>
      </c>
      <c r="E44" s="2">
        <v>5</v>
      </c>
      <c r="F44" s="2">
        <v>70580</v>
      </c>
      <c r="J44" s="2">
        <v>2005</v>
      </c>
      <c r="K44" s="2">
        <v>1016559</v>
      </c>
      <c r="L44" s="2">
        <v>492580</v>
      </c>
      <c r="M44" s="2">
        <v>523979</v>
      </c>
      <c r="N44" s="2">
        <v>6</v>
      </c>
      <c r="O44" s="2">
        <v>61083</v>
      </c>
      <c r="S44" s="2">
        <v>2005</v>
      </c>
      <c r="T44" s="2">
        <v>562419</v>
      </c>
      <c r="U44" s="2">
        <v>492580</v>
      </c>
      <c r="AE44" s="2"/>
    </row>
    <row r="45" spans="1:31" x14ac:dyDescent="0.3">
      <c r="A45" s="2">
        <v>2005</v>
      </c>
      <c r="B45" s="2">
        <v>1099618</v>
      </c>
      <c r="C45" s="2">
        <v>562419</v>
      </c>
      <c r="D45" s="2">
        <v>537199</v>
      </c>
      <c r="E45" s="2">
        <v>9</v>
      </c>
      <c r="F45" s="2">
        <v>70607</v>
      </c>
      <c r="J45" s="2">
        <v>2005</v>
      </c>
      <c r="K45" s="2">
        <v>1016559</v>
      </c>
      <c r="L45" s="2">
        <v>492580</v>
      </c>
      <c r="M45" s="2">
        <v>523979</v>
      </c>
      <c r="N45" s="2">
        <v>8</v>
      </c>
      <c r="O45" s="2">
        <v>61814</v>
      </c>
      <c r="S45" s="2">
        <v>2005</v>
      </c>
      <c r="T45" s="2">
        <v>562419</v>
      </c>
      <c r="U45" s="2">
        <v>492580</v>
      </c>
      <c r="AE45" s="2"/>
    </row>
    <row r="46" spans="1:31" x14ac:dyDescent="0.3">
      <c r="A46" s="2">
        <v>2005</v>
      </c>
      <c r="B46" s="2">
        <v>1099618</v>
      </c>
      <c r="C46" s="2">
        <v>562419</v>
      </c>
      <c r="D46" s="2">
        <v>537199</v>
      </c>
      <c r="E46" s="2">
        <v>11</v>
      </c>
      <c r="F46" s="2">
        <v>70610</v>
      </c>
      <c r="J46" s="2">
        <v>2005</v>
      </c>
      <c r="K46" s="2">
        <v>1016559</v>
      </c>
      <c r="L46" s="2">
        <v>492580</v>
      </c>
      <c r="M46" s="2">
        <v>523979</v>
      </c>
      <c r="N46" s="2">
        <v>10</v>
      </c>
      <c r="O46" s="2">
        <v>61091</v>
      </c>
      <c r="S46" s="2">
        <v>2005</v>
      </c>
      <c r="T46" s="2">
        <v>562419</v>
      </c>
      <c r="U46" s="2">
        <v>492580</v>
      </c>
      <c r="AE46" s="2"/>
    </row>
    <row r="47" spans="1:31" x14ac:dyDescent="0.3">
      <c r="A47" s="2">
        <v>2005</v>
      </c>
      <c r="B47" s="2">
        <v>1099618</v>
      </c>
      <c r="C47" s="2">
        <v>562419</v>
      </c>
      <c r="D47" s="2">
        <v>537199</v>
      </c>
      <c r="E47" s="2">
        <v>14</v>
      </c>
      <c r="F47" s="2">
        <v>70019</v>
      </c>
      <c r="J47" s="2">
        <v>2005</v>
      </c>
      <c r="K47" s="2">
        <v>1016559</v>
      </c>
      <c r="L47" s="2">
        <v>492580</v>
      </c>
      <c r="M47" s="2">
        <v>523979</v>
      </c>
      <c r="N47" s="2">
        <v>12</v>
      </c>
      <c r="O47" s="2">
        <v>62390</v>
      </c>
      <c r="S47" s="2">
        <v>2005</v>
      </c>
      <c r="T47" s="2">
        <v>562419</v>
      </c>
      <c r="U47" s="2">
        <v>492580</v>
      </c>
      <c r="AE47" s="2"/>
    </row>
    <row r="48" spans="1:31" x14ac:dyDescent="0.3">
      <c r="A48" s="2">
        <v>2005</v>
      </c>
      <c r="B48" s="2">
        <v>1099618</v>
      </c>
      <c r="C48" s="2">
        <v>562419</v>
      </c>
      <c r="D48" s="2">
        <v>537199</v>
      </c>
      <c r="E48" s="2">
        <v>16</v>
      </c>
      <c r="F48" s="2">
        <v>69757</v>
      </c>
      <c r="J48" s="2">
        <v>2005</v>
      </c>
      <c r="K48" s="2">
        <v>1016559</v>
      </c>
      <c r="L48" s="2">
        <v>492580</v>
      </c>
      <c r="M48" s="2">
        <v>523979</v>
      </c>
      <c r="N48" s="2">
        <v>13</v>
      </c>
      <c r="O48" s="2">
        <v>61375</v>
      </c>
      <c r="S48" s="2">
        <v>2005</v>
      </c>
      <c r="T48" s="2">
        <v>562419</v>
      </c>
      <c r="U48" s="2">
        <v>492580</v>
      </c>
      <c r="AE48" s="2"/>
    </row>
    <row r="49" spans="1:31" x14ac:dyDescent="0.3">
      <c r="A49" s="2">
        <v>2005</v>
      </c>
      <c r="B49" s="2">
        <v>1099618</v>
      </c>
      <c r="C49" s="2">
        <v>562419</v>
      </c>
      <c r="D49" s="2">
        <v>537199</v>
      </c>
      <c r="E49" s="2">
        <v>17</v>
      </c>
      <c r="F49" s="2">
        <v>69928</v>
      </c>
      <c r="J49" s="2">
        <v>2005</v>
      </c>
      <c r="K49" s="2">
        <v>1016559</v>
      </c>
      <c r="L49" s="2">
        <v>492580</v>
      </c>
      <c r="M49" s="2">
        <v>523979</v>
      </c>
      <c r="N49" s="2">
        <v>15</v>
      </c>
      <c r="O49" s="2">
        <v>61749</v>
      </c>
      <c r="S49" s="2">
        <v>2005</v>
      </c>
      <c r="T49" s="2">
        <v>562419</v>
      </c>
      <c r="U49" s="2">
        <v>492580</v>
      </c>
      <c r="AE49" s="2"/>
    </row>
    <row r="50" spans="1:31" x14ac:dyDescent="0.3">
      <c r="A50">
        <v>2006</v>
      </c>
      <c r="B50">
        <v>1104825</v>
      </c>
      <c r="C50">
        <v>565749</v>
      </c>
      <c r="D50">
        <v>539076</v>
      </c>
      <c r="E50">
        <v>1</v>
      </c>
      <c r="F50">
        <v>70918</v>
      </c>
      <c r="J50">
        <v>2006</v>
      </c>
      <c r="K50">
        <v>1021303</v>
      </c>
      <c r="L50">
        <v>487116</v>
      </c>
      <c r="M50">
        <v>534187</v>
      </c>
      <c r="N50">
        <v>1</v>
      </c>
      <c r="O50">
        <v>60535</v>
      </c>
      <c r="S50">
        <v>2006</v>
      </c>
      <c r="T50">
        <v>565749</v>
      </c>
      <c r="U50">
        <v>487116</v>
      </c>
    </row>
    <row r="51" spans="1:31" x14ac:dyDescent="0.3">
      <c r="A51">
        <v>2006</v>
      </c>
      <c r="B51">
        <v>1104825</v>
      </c>
      <c r="C51">
        <v>565749</v>
      </c>
      <c r="D51">
        <v>539076</v>
      </c>
      <c r="E51">
        <v>2</v>
      </c>
      <c r="F51">
        <v>70602</v>
      </c>
      <c r="J51">
        <v>2006</v>
      </c>
      <c r="K51">
        <v>1021303</v>
      </c>
      <c r="L51">
        <v>487116</v>
      </c>
      <c r="M51">
        <v>534187</v>
      </c>
      <c r="N51">
        <v>3</v>
      </c>
      <c r="O51">
        <v>61095</v>
      </c>
      <c r="S51">
        <v>2006</v>
      </c>
      <c r="T51">
        <v>565749</v>
      </c>
      <c r="U51">
        <v>487116</v>
      </c>
    </row>
    <row r="52" spans="1:31" x14ac:dyDescent="0.3">
      <c r="A52">
        <v>2006</v>
      </c>
      <c r="B52">
        <v>1104825</v>
      </c>
      <c r="C52">
        <v>565749</v>
      </c>
      <c r="D52">
        <v>539076</v>
      </c>
      <c r="E52">
        <v>5</v>
      </c>
      <c r="F52">
        <v>70804</v>
      </c>
      <c r="J52">
        <v>2006</v>
      </c>
      <c r="K52">
        <v>1021303</v>
      </c>
      <c r="L52">
        <v>487116</v>
      </c>
      <c r="M52">
        <v>534187</v>
      </c>
      <c r="N52">
        <v>6</v>
      </c>
      <c r="O52">
        <v>60704</v>
      </c>
      <c r="S52">
        <v>2006</v>
      </c>
      <c r="T52">
        <v>565749</v>
      </c>
      <c r="U52">
        <v>487116</v>
      </c>
    </row>
    <row r="53" spans="1:31" x14ac:dyDescent="0.3">
      <c r="A53">
        <v>2006</v>
      </c>
      <c r="B53">
        <v>1104825</v>
      </c>
      <c r="C53">
        <v>565749</v>
      </c>
      <c r="D53">
        <v>539076</v>
      </c>
      <c r="E53">
        <v>8</v>
      </c>
      <c r="F53">
        <v>70809</v>
      </c>
      <c r="J53">
        <v>2006</v>
      </c>
      <c r="K53">
        <v>1021303</v>
      </c>
      <c r="L53">
        <v>487116</v>
      </c>
      <c r="M53">
        <v>534187</v>
      </c>
      <c r="N53">
        <v>9</v>
      </c>
      <c r="O53">
        <v>60987</v>
      </c>
      <c r="S53">
        <v>2006</v>
      </c>
      <c r="T53">
        <v>565749</v>
      </c>
      <c r="U53">
        <v>487116</v>
      </c>
    </row>
    <row r="54" spans="1:31" x14ac:dyDescent="0.3">
      <c r="A54">
        <v>2006</v>
      </c>
      <c r="B54">
        <v>1104825</v>
      </c>
      <c r="C54">
        <v>565749</v>
      </c>
      <c r="D54">
        <v>539076</v>
      </c>
      <c r="E54">
        <v>11</v>
      </c>
      <c r="F54">
        <v>70753</v>
      </c>
      <c r="J54">
        <v>2006</v>
      </c>
      <c r="K54">
        <v>1021303</v>
      </c>
      <c r="L54">
        <v>487116</v>
      </c>
      <c r="M54">
        <v>534187</v>
      </c>
      <c r="N54">
        <v>10</v>
      </c>
      <c r="O54">
        <v>60707</v>
      </c>
      <c r="S54">
        <v>2006</v>
      </c>
      <c r="T54">
        <v>565749</v>
      </c>
      <c r="U54">
        <v>487116</v>
      </c>
    </row>
    <row r="55" spans="1:31" x14ac:dyDescent="0.3">
      <c r="A55">
        <v>2006</v>
      </c>
      <c r="B55">
        <v>1104825</v>
      </c>
      <c r="C55">
        <v>565749</v>
      </c>
      <c r="D55">
        <v>539076</v>
      </c>
      <c r="E55">
        <v>13</v>
      </c>
      <c r="F55">
        <v>70527</v>
      </c>
      <c r="J55">
        <v>2006</v>
      </c>
      <c r="K55">
        <v>1021303</v>
      </c>
      <c r="L55">
        <v>487116</v>
      </c>
      <c r="M55">
        <v>534187</v>
      </c>
      <c r="N55">
        <v>12</v>
      </c>
      <c r="O55">
        <v>61562</v>
      </c>
      <c r="S55">
        <v>2006</v>
      </c>
      <c r="T55">
        <v>565749</v>
      </c>
      <c r="U55">
        <v>487116</v>
      </c>
    </row>
    <row r="56" spans="1:31" x14ac:dyDescent="0.3">
      <c r="A56">
        <v>2006</v>
      </c>
      <c r="B56">
        <v>1104825</v>
      </c>
      <c r="C56">
        <v>565749</v>
      </c>
      <c r="D56">
        <v>539076</v>
      </c>
      <c r="E56">
        <v>15</v>
      </c>
      <c r="F56">
        <v>70472</v>
      </c>
      <c r="J56">
        <v>2006</v>
      </c>
      <c r="K56">
        <v>1021303</v>
      </c>
      <c r="L56">
        <v>487116</v>
      </c>
      <c r="M56">
        <v>534187</v>
      </c>
      <c r="N56">
        <v>14</v>
      </c>
      <c r="O56">
        <v>60861</v>
      </c>
      <c r="S56">
        <v>2006</v>
      </c>
      <c r="T56">
        <v>565749</v>
      </c>
      <c r="U56">
        <v>487116</v>
      </c>
    </row>
    <row r="57" spans="1:31" x14ac:dyDescent="0.3">
      <c r="A57">
        <v>2006</v>
      </c>
      <c r="B57">
        <v>1104825</v>
      </c>
      <c r="C57">
        <v>565749</v>
      </c>
      <c r="D57">
        <v>539076</v>
      </c>
      <c r="E57">
        <v>16</v>
      </c>
      <c r="F57">
        <v>70864</v>
      </c>
      <c r="J57">
        <v>2006</v>
      </c>
      <c r="K57">
        <v>1021303</v>
      </c>
      <c r="L57">
        <v>487116</v>
      </c>
      <c r="M57">
        <v>534187</v>
      </c>
      <c r="N57">
        <v>16</v>
      </c>
      <c r="O57">
        <v>60665</v>
      </c>
      <c r="S57">
        <v>2006</v>
      </c>
      <c r="T57">
        <v>565749</v>
      </c>
      <c r="U57">
        <v>487116</v>
      </c>
    </row>
    <row r="58" spans="1:31" x14ac:dyDescent="0.3">
      <c r="A58">
        <v>2007</v>
      </c>
      <c r="B58">
        <v>1120775</v>
      </c>
      <c r="C58">
        <v>566443</v>
      </c>
      <c r="D58">
        <v>554332</v>
      </c>
      <c r="E58">
        <v>1</v>
      </c>
      <c r="F58">
        <v>70598</v>
      </c>
      <c r="J58" s="2">
        <v>2007</v>
      </c>
      <c r="K58" s="2">
        <v>1035791</v>
      </c>
      <c r="L58" s="2">
        <v>490436</v>
      </c>
      <c r="M58" s="2">
        <v>545355</v>
      </c>
      <c r="N58" s="2">
        <v>2</v>
      </c>
      <c r="O58" s="2">
        <v>61771</v>
      </c>
      <c r="S58">
        <v>2007</v>
      </c>
      <c r="T58">
        <v>566443</v>
      </c>
      <c r="U58" s="2">
        <v>490436</v>
      </c>
    </row>
    <row r="59" spans="1:31" x14ac:dyDescent="0.3">
      <c r="A59">
        <v>2007</v>
      </c>
      <c r="B59">
        <v>1120775</v>
      </c>
      <c r="C59">
        <v>566443</v>
      </c>
      <c r="D59">
        <v>554332</v>
      </c>
      <c r="E59">
        <v>3</v>
      </c>
      <c r="F59">
        <v>70733</v>
      </c>
      <c r="J59" s="2">
        <v>2007</v>
      </c>
      <c r="K59" s="2">
        <v>1035791</v>
      </c>
      <c r="L59" s="2">
        <v>490436</v>
      </c>
      <c r="M59" s="2">
        <v>545355</v>
      </c>
      <c r="N59" s="2">
        <v>4</v>
      </c>
      <c r="O59" s="2">
        <v>60811</v>
      </c>
      <c r="S59">
        <v>2007</v>
      </c>
      <c r="T59">
        <v>566443</v>
      </c>
      <c r="U59" s="2">
        <v>490436</v>
      </c>
    </row>
    <row r="60" spans="1:31" x14ac:dyDescent="0.3">
      <c r="A60">
        <v>2007</v>
      </c>
      <c r="B60">
        <v>1120775</v>
      </c>
      <c r="C60">
        <v>566443</v>
      </c>
      <c r="D60">
        <v>554332</v>
      </c>
      <c r="E60">
        <v>5</v>
      </c>
      <c r="F60">
        <v>70904</v>
      </c>
      <c r="J60" s="2">
        <v>2007</v>
      </c>
      <c r="K60" s="2">
        <v>1035791</v>
      </c>
      <c r="L60" s="2">
        <v>490436</v>
      </c>
      <c r="M60" s="2">
        <v>545355</v>
      </c>
      <c r="N60" s="2">
        <v>7</v>
      </c>
      <c r="O60" s="2">
        <v>60442</v>
      </c>
      <c r="S60">
        <v>2007</v>
      </c>
      <c r="T60">
        <v>566443</v>
      </c>
      <c r="U60" s="2">
        <v>490436</v>
      </c>
    </row>
    <row r="61" spans="1:31" x14ac:dyDescent="0.3">
      <c r="A61">
        <v>2007</v>
      </c>
      <c r="B61">
        <v>1120775</v>
      </c>
      <c r="C61">
        <v>566443</v>
      </c>
      <c r="D61">
        <v>554332</v>
      </c>
      <c r="E61">
        <v>6</v>
      </c>
      <c r="F61">
        <v>70761</v>
      </c>
      <c r="J61" s="2">
        <v>2007</v>
      </c>
      <c r="K61" s="2">
        <v>1035791</v>
      </c>
      <c r="L61" s="2">
        <v>490436</v>
      </c>
      <c r="M61" s="2">
        <v>545355</v>
      </c>
      <c r="N61" s="2">
        <v>9</v>
      </c>
      <c r="O61" s="2">
        <v>60783</v>
      </c>
      <c r="S61">
        <v>2007</v>
      </c>
      <c r="T61">
        <v>566443</v>
      </c>
      <c r="U61" s="2">
        <v>490436</v>
      </c>
    </row>
    <row r="62" spans="1:31" x14ac:dyDescent="0.3">
      <c r="A62">
        <v>2007</v>
      </c>
      <c r="B62">
        <v>1120775</v>
      </c>
      <c r="C62">
        <v>566443</v>
      </c>
      <c r="D62">
        <v>554332</v>
      </c>
      <c r="E62">
        <v>10</v>
      </c>
      <c r="F62">
        <v>70945</v>
      </c>
      <c r="J62" s="2">
        <v>2007</v>
      </c>
      <c r="K62" s="2">
        <v>1035791</v>
      </c>
      <c r="L62" s="2">
        <v>490436</v>
      </c>
      <c r="M62" s="2">
        <v>545355</v>
      </c>
      <c r="N62" s="2">
        <v>11</v>
      </c>
      <c r="O62" s="2">
        <v>60675</v>
      </c>
      <c r="S62">
        <v>2007</v>
      </c>
      <c r="T62">
        <v>566443</v>
      </c>
      <c r="U62" s="2">
        <v>490436</v>
      </c>
    </row>
    <row r="63" spans="1:31" x14ac:dyDescent="0.3">
      <c r="A63">
        <v>2007</v>
      </c>
      <c r="B63">
        <v>1120775</v>
      </c>
      <c r="C63">
        <v>566443</v>
      </c>
      <c r="D63">
        <v>554332</v>
      </c>
      <c r="E63">
        <v>11</v>
      </c>
      <c r="F63">
        <v>70805</v>
      </c>
      <c r="J63" s="2">
        <v>2007</v>
      </c>
      <c r="K63" s="2">
        <v>1035791</v>
      </c>
      <c r="L63" s="2">
        <v>490436</v>
      </c>
      <c r="M63" s="2">
        <v>545355</v>
      </c>
      <c r="N63" s="2">
        <v>12</v>
      </c>
      <c r="O63" s="2">
        <v>63257</v>
      </c>
      <c r="S63">
        <v>2007</v>
      </c>
      <c r="T63">
        <v>566443</v>
      </c>
      <c r="U63" s="2">
        <v>490436</v>
      </c>
    </row>
    <row r="64" spans="1:31" x14ac:dyDescent="0.3">
      <c r="A64">
        <v>2007</v>
      </c>
      <c r="B64">
        <v>1120775</v>
      </c>
      <c r="C64">
        <v>566443</v>
      </c>
      <c r="D64">
        <v>554332</v>
      </c>
      <c r="E64">
        <v>14</v>
      </c>
      <c r="F64">
        <v>70828</v>
      </c>
      <c r="J64" s="2">
        <v>2007</v>
      </c>
      <c r="K64" s="2">
        <v>1035791</v>
      </c>
      <c r="L64" s="2">
        <v>490436</v>
      </c>
      <c r="M64" s="2">
        <v>545355</v>
      </c>
      <c r="N64" s="2">
        <v>14</v>
      </c>
      <c r="O64" s="2">
        <v>62759</v>
      </c>
      <c r="S64">
        <v>2007</v>
      </c>
      <c r="T64">
        <v>566443</v>
      </c>
      <c r="U64" s="2">
        <v>490436</v>
      </c>
    </row>
    <row r="65" spans="1:21" x14ac:dyDescent="0.3">
      <c r="A65">
        <v>2007</v>
      </c>
      <c r="B65">
        <v>1120775</v>
      </c>
      <c r="C65">
        <v>566443</v>
      </c>
      <c r="D65">
        <v>554332</v>
      </c>
      <c r="E65">
        <v>17</v>
      </c>
      <c r="F65">
        <v>70869</v>
      </c>
      <c r="J65" s="2">
        <v>2007</v>
      </c>
      <c r="K65" s="2">
        <v>1035791</v>
      </c>
      <c r="L65" s="2">
        <v>490436</v>
      </c>
      <c r="M65" s="2">
        <v>545355</v>
      </c>
      <c r="N65" s="2">
        <v>16</v>
      </c>
      <c r="O65" s="2">
        <v>59938</v>
      </c>
      <c r="S65">
        <v>2007</v>
      </c>
      <c r="T65">
        <v>566443</v>
      </c>
      <c r="U65" s="2">
        <v>490436</v>
      </c>
    </row>
    <row r="66" spans="1:21" x14ac:dyDescent="0.3">
      <c r="A66">
        <v>2008</v>
      </c>
      <c r="B66">
        <v>1089433</v>
      </c>
      <c r="C66">
        <v>565460</v>
      </c>
      <c r="D66">
        <v>523973</v>
      </c>
      <c r="E66">
        <v>1</v>
      </c>
      <c r="F66">
        <v>71004</v>
      </c>
      <c r="J66">
        <v>2008</v>
      </c>
      <c r="K66">
        <v>970445</v>
      </c>
      <c r="L66">
        <v>435979</v>
      </c>
      <c r="M66">
        <v>534466</v>
      </c>
      <c r="N66">
        <v>2</v>
      </c>
      <c r="O66">
        <v>60285</v>
      </c>
      <c r="S66">
        <v>2008</v>
      </c>
      <c r="T66">
        <v>565460</v>
      </c>
      <c r="U66">
        <v>435979</v>
      </c>
    </row>
    <row r="67" spans="1:21" x14ac:dyDescent="0.3">
      <c r="A67">
        <v>2008</v>
      </c>
      <c r="B67">
        <v>1089433</v>
      </c>
      <c r="C67">
        <v>565460</v>
      </c>
      <c r="D67">
        <v>523973</v>
      </c>
      <c r="E67">
        <v>3</v>
      </c>
      <c r="F67">
        <v>71113</v>
      </c>
      <c r="J67">
        <v>2008</v>
      </c>
      <c r="K67">
        <v>970445</v>
      </c>
      <c r="L67">
        <v>435979</v>
      </c>
      <c r="M67">
        <v>534466</v>
      </c>
      <c r="N67">
        <v>5</v>
      </c>
      <c r="O67">
        <v>59790</v>
      </c>
      <c r="S67">
        <v>2008</v>
      </c>
      <c r="T67">
        <v>565460</v>
      </c>
      <c r="U67">
        <v>435979</v>
      </c>
    </row>
    <row r="68" spans="1:21" x14ac:dyDescent="0.3">
      <c r="A68">
        <v>2008</v>
      </c>
      <c r="B68">
        <v>1089433</v>
      </c>
      <c r="C68">
        <v>565460</v>
      </c>
      <c r="D68">
        <v>523973</v>
      </c>
      <c r="E68">
        <v>5</v>
      </c>
      <c r="F68">
        <v>70610</v>
      </c>
      <c r="J68">
        <v>2008</v>
      </c>
      <c r="K68">
        <v>970445</v>
      </c>
      <c r="L68">
        <v>435979</v>
      </c>
      <c r="M68">
        <v>534466</v>
      </c>
      <c r="N68">
        <v>8</v>
      </c>
      <c r="O68">
        <v>54312</v>
      </c>
      <c r="S68">
        <v>2008</v>
      </c>
      <c r="T68">
        <v>565460</v>
      </c>
      <c r="U68">
        <v>435979</v>
      </c>
    </row>
    <row r="69" spans="1:21" x14ac:dyDescent="0.3">
      <c r="A69">
        <v>2008</v>
      </c>
      <c r="B69">
        <v>1089433</v>
      </c>
      <c r="C69">
        <v>565460</v>
      </c>
      <c r="D69">
        <v>523973</v>
      </c>
      <c r="E69">
        <v>7</v>
      </c>
      <c r="F69">
        <v>71010</v>
      </c>
      <c r="J69">
        <v>2008</v>
      </c>
      <c r="K69">
        <v>970445</v>
      </c>
      <c r="L69">
        <v>435979</v>
      </c>
      <c r="M69">
        <v>534466</v>
      </c>
      <c r="N69">
        <v>10</v>
      </c>
      <c r="O69">
        <v>52631</v>
      </c>
      <c r="S69">
        <v>2008</v>
      </c>
      <c r="T69">
        <v>565460</v>
      </c>
      <c r="U69">
        <v>435979</v>
      </c>
    </row>
    <row r="70" spans="1:21" x14ac:dyDescent="0.3">
      <c r="A70">
        <v>2008</v>
      </c>
      <c r="B70">
        <v>1089433</v>
      </c>
      <c r="C70">
        <v>565460</v>
      </c>
      <c r="D70">
        <v>523973</v>
      </c>
      <c r="E70">
        <v>11</v>
      </c>
      <c r="F70">
        <v>71040</v>
      </c>
      <c r="J70">
        <v>2008</v>
      </c>
      <c r="K70">
        <v>970445</v>
      </c>
      <c r="L70">
        <v>435979</v>
      </c>
      <c r="M70">
        <v>534466</v>
      </c>
      <c r="N70">
        <v>12</v>
      </c>
      <c r="O70">
        <v>49096</v>
      </c>
      <c r="S70">
        <v>2008</v>
      </c>
      <c r="T70">
        <v>565460</v>
      </c>
      <c r="U70">
        <v>435979</v>
      </c>
    </row>
    <row r="71" spans="1:21" x14ac:dyDescent="0.3">
      <c r="A71">
        <v>2008</v>
      </c>
      <c r="B71">
        <v>1089433</v>
      </c>
      <c r="C71">
        <v>565460</v>
      </c>
      <c r="D71">
        <v>523973</v>
      </c>
      <c r="E71">
        <v>13</v>
      </c>
      <c r="F71">
        <v>70297</v>
      </c>
      <c r="J71">
        <v>2008</v>
      </c>
      <c r="K71">
        <v>970445</v>
      </c>
      <c r="L71">
        <v>435979</v>
      </c>
      <c r="M71">
        <v>534466</v>
      </c>
      <c r="N71">
        <v>13</v>
      </c>
      <c r="O71">
        <v>60112</v>
      </c>
      <c r="S71">
        <v>2008</v>
      </c>
      <c r="T71">
        <v>565460</v>
      </c>
      <c r="U71">
        <v>435979</v>
      </c>
    </row>
    <row r="72" spans="1:21" x14ac:dyDescent="0.3">
      <c r="A72">
        <v>2008</v>
      </c>
      <c r="B72">
        <v>1089433</v>
      </c>
      <c r="C72">
        <v>565460</v>
      </c>
      <c r="D72">
        <v>523973</v>
      </c>
      <c r="E72">
        <v>14</v>
      </c>
      <c r="F72">
        <v>70245</v>
      </c>
      <c r="J72">
        <v>2008</v>
      </c>
      <c r="K72">
        <v>970445</v>
      </c>
      <c r="L72">
        <v>435979</v>
      </c>
      <c r="M72">
        <v>534466</v>
      </c>
      <c r="N72">
        <v>14</v>
      </c>
      <c r="O72">
        <v>50444</v>
      </c>
      <c r="S72">
        <v>2008</v>
      </c>
      <c r="T72">
        <v>565460</v>
      </c>
      <c r="U72">
        <v>435979</v>
      </c>
    </row>
    <row r="73" spans="1:21" x14ac:dyDescent="0.3">
      <c r="A73">
        <v>2008</v>
      </c>
      <c r="B73">
        <v>1089433</v>
      </c>
      <c r="C73">
        <v>565460</v>
      </c>
      <c r="D73">
        <v>523973</v>
      </c>
      <c r="E73">
        <v>17</v>
      </c>
      <c r="F73">
        <v>70141</v>
      </c>
      <c r="J73">
        <v>2008</v>
      </c>
      <c r="K73">
        <v>970445</v>
      </c>
      <c r="L73">
        <v>435979</v>
      </c>
      <c r="M73">
        <v>534466</v>
      </c>
      <c r="N73">
        <v>16</v>
      </c>
      <c r="O73">
        <v>49309</v>
      </c>
      <c r="S73">
        <v>2008</v>
      </c>
      <c r="T73">
        <v>565460</v>
      </c>
      <c r="U73">
        <v>435979</v>
      </c>
    </row>
    <row r="74" spans="1:21" x14ac:dyDescent="0.3">
      <c r="A74">
        <v>2009</v>
      </c>
      <c r="B74">
        <v>1067183</v>
      </c>
      <c r="C74">
        <v>565666</v>
      </c>
      <c r="D74">
        <v>501517</v>
      </c>
      <c r="E74">
        <v>1</v>
      </c>
      <c r="F74">
        <v>70920</v>
      </c>
      <c r="J74">
        <v>2009</v>
      </c>
      <c r="K74">
        <v>931681</v>
      </c>
      <c r="L74">
        <v>395162</v>
      </c>
      <c r="M74">
        <v>536519</v>
      </c>
      <c r="N74">
        <v>2</v>
      </c>
      <c r="O74">
        <v>56269</v>
      </c>
      <c r="S74">
        <v>2009</v>
      </c>
      <c r="T74">
        <v>565666</v>
      </c>
      <c r="U74">
        <v>395162</v>
      </c>
    </row>
    <row r="75" spans="1:21" x14ac:dyDescent="0.3">
      <c r="A75">
        <v>2009</v>
      </c>
      <c r="B75">
        <v>1067183</v>
      </c>
      <c r="C75">
        <v>565666</v>
      </c>
      <c r="D75">
        <v>501517</v>
      </c>
      <c r="E75">
        <v>2</v>
      </c>
      <c r="F75">
        <v>70678</v>
      </c>
      <c r="J75">
        <v>2009</v>
      </c>
      <c r="K75">
        <v>931681</v>
      </c>
      <c r="L75">
        <v>395162</v>
      </c>
      <c r="M75">
        <v>536519</v>
      </c>
      <c r="N75">
        <v>3</v>
      </c>
      <c r="O75">
        <v>40896</v>
      </c>
      <c r="S75">
        <v>2009</v>
      </c>
      <c r="T75">
        <v>565666</v>
      </c>
      <c r="U75">
        <v>395162</v>
      </c>
    </row>
    <row r="76" spans="1:21" x14ac:dyDescent="0.3">
      <c r="A76">
        <v>2009</v>
      </c>
      <c r="B76">
        <v>1067183</v>
      </c>
      <c r="C76">
        <v>565666</v>
      </c>
      <c r="D76">
        <v>501517</v>
      </c>
      <c r="E76">
        <v>6</v>
      </c>
      <c r="F76">
        <v>70801</v>
      </c>
      <c r="J76">
        <v>2009</v>
      </c>
      <c r="K76">
        <v>931681</v>
      </c>
      <c r="L76">
        <v>395162</v>
      </c>
      <c r="M76">
        <v>536519</v>
      </c>
      <c r="N76">
        <v>5</v>
      </c>
      <c r="O76">
        <v>59333</v>
      </c>
      <c r="S76">
        <v>2009</v>
      </c>
      <c r="T76">
        <v>565666</v>
      </c>
      <c r="U76">
        <v>395162</v>
      </c>
    </row>
    <row r="77" spans="1:21" x14ac:dyDescent="0.3">
      <c r="A77">
        <v>2009</v>
      </c>
      <c r="B77">
        <v>1067183</v>
      </c>
      <c r="C77">
        <v>565666</v>
      </c>
      <c r="D77">
        <v>501517</v>
      </c>
      <c r="E77">
        <v>8</v>
      </c>
      <c r="F77">
        <v>71213</v>
      </c>
      <c r="J77">
        <v>2009</v>
      </c>
      <c r="K77">
        <v>931681</v>
      </c>
      <c r="L77">
        <v>395162</v>
      </c>
      <c r="M77">
        <v>536519</v>
      </c>
      <c r="N77">
        <v>8</v>
      </c>
      <c r="O77">
        <v>40857</v>
      </c>
      <c r="S77">
        <v>2009</v>
      </c>
      <c r="T77">
        <v>565666</v>
      </c>
      <c r="U77">
        <v>395162</v>
      </c>
    </row>
    <row r="78" spans="1:21" x14ac:dyDescent="0.3">
      <c r="A78">
        <v>2009</v>
      </c>
      <c r="B78">
        <v>1067183</v>
      </c>
      <c r="C78">
        <v>565666</v>
      </c>
      <c r="D78">
        <v>501517</v>
      </c>
      <c r="E78">
        <v>10</v>
      </c>
      <c r="F78">
        <v>70894</v>
      </c>
      <c r="J78">
        <v>2009</v>
      </c>
      <c r="K78">
        <v>931681</v>
      </c>
      <c r="L78">
        <v>395162</v>
      </c>
      <c r="M78">
        <v>536519</v>
      </c>
      <c r="N78">
        <v>11</v>
      </c>
      <c r="O78">
        <v>43170</v>
      </c>
      <c r="S78">
        <v>2009</v>
      </c>
      <c r="T78">
        <v>565666</v>
      </c>
      <c r="U78">
        <v>395162</v>
      </c>
    </row>
    <row r="79" spans="1:21" x14ac:dyDescent="0.3">
      <c r="A79">
        <v>2009</v>
      </c>
      <c r="B79">
        <v>1067183</v>
      </c>
      <c r="C79">
        <v>565666</v>
      </c>
      <c r="D79">
        <v>501517</v>
      </c>
      <c r="E79">
        <v>11</v>
      </c>
      <c r="F79">
        <v>70445</v>
      </c>
      <c r="J79">
        <v>2009</v>
      </c>
      <c r="K79">
        <v>931681</v>
      </c>
      <c r="L79">
        <v>395162</v>
      </c>
      <c r="M79">
        <v>536519</v>
      </c>
      <c r="N79">
        <v>12</v>
      </c>
      <c r="O79">
        <v>57383</v>
      </c>
      <c r="S79">
        <v>2009</v>
      </c>
      <c r="T79">
        <v>565666</v>
      </c>
      <c r="U79">
        <v>395162</v>
      </c>
    </row>
    <row r="80" spans="1:21" x14ac:dyDescent="0.3">
      <c r="A80">
        <v>2009</v>
      </c>
      <c r="B80">
        <v>1067183</v>
      </c>
      <c r="C80">
        <v>565666</v>
      </c>
      <c r="D80">
        <v>501517</v>
      </c>
      <c r="E80">
        <v>13</v>
      </c>
      <c r="F80">
        <v>70286</v>
      </c>
      <c r="J80">
        <v>2009</v>
      </c>
      <c r="K80">
        <v>931681</v>
      </c>
      <c r="L80">
        <v>395162</v>
      </c>
      <c r="M80">
        <v>536519</v>
      </c>
      <c r="N80">
        <v>15</v>
      </c>
      <c r="O80">
        <v>40577</v>
      </c>
      <c r="S80">
        <v>2009</v>
      </c>
      <c r="T80">
        <v>565666</v>
      </c>
      <c r="U80">
        <v>395162</v>
      </c>
    </row>
    <row r="81" spans="1:31" x14ac:dyDescent="0.3">
      <c r="A81">
        <v>2009</v>
      </c>
      <c r="B81">
        <v>1067183</v>
      </c>
      <c r="C81">
        <v>565666</v>
      </c>
      <c r="D81">
        <v>501517</v>
      </c>
      <c r="E81">
        <v>16</v>
      </c>
      <c r="F81">
        <v>70429</v>
      </c>
      <c r="J81">
        <v>2009</v>
      </c>
      <c r="K81">
        <v>931681</v>
      </c>
      <c r="L81">
        <v>395162</v>
      </c>
      <c r="M81">
        <v>536519</v>
      </c>
      <c r="N81">
        <v>17</v>
      </c>
      <c r="O81">
        <v>56677</v>
      </c>
      <c r="S81">
        <v>2009</v>
      </c>
      <c r="T81">
        <v>565666</v>
      </c>
      <c r="U81">
        <v>395162</v>
      </c>
    </row>
    <row r="82" spans="1:31" x14ac:dyDescent="0.3">
      <c r="A82">
        <v>2010</v>
      </c>
      <c r="B82">
        <v>1122668</v>
      </c>
      <c r="C82">
        <v>566362</v>
      </c>
      <c r="D82">
        <v>556306</v>
      </c>
      <c r="E82">
        <v>2</v>
      </c>
      <c r="F82">
        <v>70741</v>
      </c>
      <c r="J82">
        <v>2010</v>
      </c>
      <c r="K82">
        <v>977218</v>
      </c>
      <c r="L82">
        <v>450286</v>
      </c>
      <c r="M82">
        <v>526932</v>
      </c>
      <c r="N82">
        <v>2</v>
      </c>
      <c r="O82">
        <v>56688</v>
      </c>
      <c r="S82">
        <v>2010</v>
      </c>
      <c r="T82">
        <v>566362</v>
      </c>
      <c r="U82">
        <v>450286</v>
      </c>
    </row>
    <row r="83" spans="1:31" x14ac:dyDescent="0.3">
      <c r="A83">
        <v>2010</v>
      </c>
      <c r="B83">
        <v>1122668</v>
      </c>
      <c r="C83">
        <v>566362</v>
      </c>
      <c r="D83">
        <v>556306</v>
      </c>
      <c r="E83">
        <v>4</v>
      </c>
      <c r="F83">
        <v>70729</v>
      </c>
      <c r="J83">
        <v>2010</v>
      </c>
      <c r="K83">
        <v>977218</v>
      </c>
      <c r="L83">
        <v>450286</v>
      </c>
      <c r="M83">
        <v>526932</v>
      </c>
      <c r="N83">
        <v>5</v>
      </c>
      <c r="O83">
        <v>55714</v>
      </c>
      <c r="S83">
        <v>2010</v>
      </c>
      <c r="T83">
        <v>566362</v>
      </c>
      <c r="U83">
        <v>450286</v>
      </c>
    </row>
    <row r="84" spans="1:31" x14ac:dyDescent="0.3">
      <c r="A84">
        <v>2010</v>
      </c>
      <c r="B84">
        <v>1122668</v>
      </c>
      <c r="C84">
        <v>566362</v>
      </c>
      <c r="D84">
        <v>556306</v>
      </c>
      <c r="E84">
        <v>6</v>
      </c>
      <c r="F84">
        <v>70815</v>
      </c>
      <c r="J84">
        <v>2010</v>
      </c>
      <c r="K84">
        <v>977218</v>
      </c>
      <c r="L84">
        <v>450286</v>
      </c>
      <c r="M84">
        <v>526932</v>
      </c>
      <c r="N84">
        <v>8</v>
      </c>
      <c r="O84">
        <v>46329</v>
      </c>
      <c r="S84">
        <v>2010</v>
      </c>
      <c r="T84">
        <v>566362</v>
      </c>
      <c r="U84">
        <v>450286</v>
      </c>
    </row>
    <row r="85" spans="1:31" x14ac:dyDescent="0.3">
      <c r="A85">
        <v>2010</v>
      </c>
      <c r="B85">
        <v>1122668</v>
      </c>
      <c r="C85">
        <v>566362</v>
      </c>
      <c r="D85">
        <v>556306</v>
      </c>
      <c r="E85">
        <v>7</v>
      </c>
      <c r="F85">
        <v>71107</v>
      </c>
      <c r="J85">
        <v>2010</v>
      </c>
      <c r="K85">
        <v>977218</v>
      </c>
      <c r="L85">
        <v>450286</v>
      </c>
      <c r="M85">
        <v>526932</v>
      </c>
      <c r="N85">
        <v>9</v>
      </c>
      <c r="O85">
        <v>57799</v>
      </c>
      <c r="S85">
        <v>2010</v>
      </c>
      <c r="T85">
        <v>566362</v>
      </c>
      <c r="U85">
        <v>450286</v>
      </c>
    </row>
    <row r="86" spans="1:31" x14ac:dyDescent="0.3">
      <c r="A86">
        <v>2010</v>
      </c>
      <c r="B86">
        <v>1122668</v>
      </c>
      <c r="C86">
        <v>566362</v>
      </c>
      <c r="D86">
        <v>556306</v>
      </c>
      <c r="E86">
        <v>9</v>
      </c>
      <c r="F86">
        <v>70913</v>
      </c>
      <c r="J86">
        <v>2010</v>
      </c>
      <c r="K86">
        <v>977218</v>
      </c>
      <c r="L86">
        <v>450286</v>
      </c>
      <c r="M86">
        <v>526932</v>
      </c>
      <c r="N86">
        <v>12</v>
      </c>
      <c r="O86">
        <v>60965</v>
      </c>
      <c r="S86">
        <v>2010</v>
      </c>
      <c r="T86">
        <v>566362</v>
      </c>
      <c r="U86">
        <v>450286</v>
      </c>
    </row>
    <row r="87" spans="1:31" x14ac:dyDescent="0.3">
      <c r="A87">
        <v>2010</v>
      </c>
      <c r="B87">
        <v>1122668</v>
      </c>
      <c r="C87">
        <v>566362</v>
      </c>
      <c r="D87">
        <v>556306</v>
      </c>
      <c r="E87">
        <v>13</v>
      </c>
      <c r="F87">
        <v>70575</v>
      </c>
      <c r="J87">
        <v>2010</v>
      </c>
      <c r="K87">
        <v>977218</v>
      </c>
      <c r="L87">
        <v>450286</v>
      </c>
      <c r="M87">
        <v>526932</v>
      </c>
      <c r="N87">
        <v>13</v>
      </c>
      <c r="O87">
        <v>58119</v>
      </c>
      <c r="S87">
        <v>2010</v>
      </c>
      <c r="T87">
        <v>566362</v>
      </c>
      <c r="U87">
        <v>450286</v>
      </c>
    </row>
    <row r="88" spans="1:31" x14ac:dyDescent="0.3">
      <c r="A88">
        <v>2010</v>
      </c>
      <c r="B88">
        <v>1122668</v>
      </c>
      <c r="C88">
        <v>566362</v>
      </c>
      <c r="D88">
        <v>556306</v>
      </c>
      <c r="E88">
        <v>16</v>
      </c>
      <c r="F88">
        <v>70649</v>
      </c>
      <c r="J88">
        <v>2010</v>
      </c>
      <c r="K88">
        <v>977218</v>
      </c>
      <c r="L88">
        <v>450286</v>
      </c>
      <c r="M88">
        <v>526932</v>
      </c>
      <c r="N88">
        <v>14</v>
      </c>
      <c r="O88">
        <v>57659</v>
      </c>
      <c r="S88">
        <v>2010</v>
      </c>
      <c r="T88">
        <v>566362</v>
      </c>
      <c r="U88">
        <v>450286</v>
      </c>
    </row>
    <row r="89" spans="1:31" x14ac:dyDescent="0.3">
      <c r="A89">
        <v>2010</v>
      </c>
      <c r="B89">
        <v>1122668</v>
      </c>
      <c r="C89">
        <v>566362</v>
      </c>
      <c r="D89">
        <v>556306</v>
      </c>
      <c r="E89">
        <v>17</v>
      </c>
      <c r="F89">
        <v>70833</v>
      </c>
      <c r="J89">
        <v>2010</v>
      </c>
      <c r="K89">
        <v>977218</v>
      </c>
      <c r="L89">
        <v>450286</v>
      </c>
      <c r="M89">
        <v>526932</v>
      </c>
      <c r="N89">
        <v>17</v>
      </c>
      <c r="O89">
        <v>57013</v>
      </c>
      <c r="S89">
        <v>2010</v>
      </c>
      <c r="T89">
        <v>566362</v>
      </c>
      <c r="U89">
        <v>450286</v>
      </c>
    </row>
    <row r="90" spans="1:31" x14ac:dyDescent="0.3">
      <c r="A90" s="2">
        <v>2000</v>
      </c>
      <c r="B90" s="2">
        <v>1049602</v>
      </c>
      <c r="C90" s="2">
        <v>478747</v>
      </c>
      <c r="D90" s="2">
        <v>570855</v>
      </c>
      <c r="E90" s="2">
        <v>1</v>
      </c>
      <c r="F90" s="2">
        <v>59870</v>
      </c>
      <c r="J90">
        <v>2000</v>
      </c>
      <c r="K90">
        <v>893926</v>
      </c>
      <c r="L90">
        <v>387475</v>
      </c>
      <c r="M90">
        <v>506451</v>
      </c>
      <c r="N90">
        <v>2</v>
      </c>
      <c r="O90">
        <v>66009</v>
      </c>
      <c r="S90" s="2">
        <v>2000</v>
      </c>
      <c r="T90" s="2">
        <v>478747</v>
      </c>
      <c r="U90">
        <v>387475</v>
      </c>
      <c r="AE90" s="2"/>
    </row>
    <row r="91" spans="1:31" x14ac:dyDescent="0.3">
      <c r="A91" s="2">
        <v>2000</v>
      </c>
      <c r="B91" s="2">
        <v>1049602</v>
      </c>
      <c r="C91" s="2">
        <v>478747</v>
      </c>
      <c r="D91" s="2">
        <v>570855</v>
      </c>
      <c r="E91" s="2">
        <v>3</v>
      </c>
      <c r="F91" s="2">
        <v>59869</v>
      </c>
      <c r="J91">
        <v>2000</v>
      </c>
      <c r="K91">
        <v>893926</v>
      </c>
      <c r="L91">
        <v>387475</v>
      </c>
      <c r="M91">
        <v>506451</v>
      </c>
      <c r="N91">
        <v>4</v>
      </c>
      <c r="O91">
        <v>71801</v>
      </c>
      <c r="S91" s="2">
        <v>2000</v>
      </c>
      <c r="T91" s="2">
        <v>478747</v>
      </c>
      <c r="U91">
        <v>387475</v>
      </c>
      <c r="AE91" s="2"/>
    </row>
    <row r="92" spans="1:31" x14ac:dyDescent="0.3">
      <c r="A92" s="2">
        <v>2000</v>
      </c>
      <c r="B92" s="2">
        <v>1049602</v>
      </c>
      <c r="C92" s="2">
        <v>478747</v>
      </c>
      <c r="D92" s="2">
        <v>570855</v>
      </c>
      <c r="E92" s="2">
        <v>5</v>
      </c>
      <c r="F92" s="2">
        <v>59869</v>
      </c>
      <c r="J92">
        <v>2000</v>
      </c>
      <c r="K92">
        <v>893926</v>
      </c>
      <c r="L92">
        <v>387475</v>
      </c>
      <c r="M92">
        <v>506451</v>
      </c>
      <c r="N92">
        <v>6</v>
      </c>
      <c r="O92">
        <v>44296</v>
      </c>
      <c r="S92" s="2">
        <v>2000</v>
      </c>
      <c r="T92" s="2">
        <v>478747</v>
      </c>
      <c r="U92">
        <v>387475</v>
      </c>
      <c r="AE92" s="2"/>
    </row>
    <row r="93" spans="1:31" x14ac:dyDescent="0.3">
      <c r="A93" s="2">
        <v>2000</v>
      </c>
      <c r="B93" s="2">
        <v>1049602</v>
      </c>
      <c r="C93" s="2">
        <v>478747</v>
      </c>
      <c r="D93" s="2">
        <v>570855</v>
      </c>
      <c r="E93" s="2">
        <v>7</v>
      </c>
      <c r="F93" s="2">
        <v>59870</v>
      </c>
      <c r="J93">
        <v>2000</v>
      </c>
      <c r="K93">
        <v>893926</v>
      </c>
      <c r="L93">
        <v>387475</v>
      </c>
      <c r="M93">
        <v>506451</v>
      </c>
      <c r="N93">
        <v>7</v>
      </c>
      <c r="O93">
        <v>38293</v>
      </c>
      <c r="S93" s="2">
        <v>2000</v>
      </c>
      <c r="T93" s="2">
        <v>478747</v>
      </c>
      <c r="U93">
        <v>387475</v>
      </c>
      <c r="AE93" s="2"/>
    </row>
    <row r="94" spans="1:31" x14ac:dyDescent="0.3">
      <c r="A94" s="2">
        <v>2000</v>
      </c>
      <c r="B94" s="2">
        <v>1049602</v>
      </c>
      <c r="C94" s="2">
        <v>478747</v>
      </c>
      <c r="D94" s="2">
        <v>570855</v>
      </c>
      <c r="E94" s="2">
        <v>10</v>
      </c>
      <c r="F94" s="2">
        <v>59854</v>
      </c>
      <c r="J94">
        <v>2000</v>
      </c>
      <c r="K94">
        <v>893926</v>
      </c>
      <c r="L94">
        <v>387475</v>
      </c>
      <c r="M94">
        <v>506451</v>
      </c>
      <c r="N94">
        <v>9</v>
      </c>
      <c r="O94">
        <v>35286</v>
      </c>
      <c r="S94" s="2">
        <v>2000</v>
      </c>
      <c r="T94" s="2">
        <v>478747</v>
      </c>
      <c r="U94">
        <v>387475</v>
      </c>
      <c r="AE94" s="2"/>
    </row>
    <row r="95" spans="1:31" x14ac:dyDescent="0.3">
      <c r="A95" s="2">
        <v>2000</v>
      </c>
      <c r="B95" s="2">
        <v>1049602</v>
      </c>
      <c r="C95" s="2">
        <v>478747</v>
      </c>
      <c r="D95" s="2">
        <v>570855</v>
      </c>
      <c r="E95" s="2">
        <v>12</v>
      </c>
      <c r="F95" s="2">
        <v>59869</v>
      </c>
      <c r="J95">
        <v>2000</v>
      </c>
      <c r="K95">
        <v>893926</v>
      </c>
      <c r="L95">
        <v>387475</v>
      </c>
      <c r="M95">
        <v>506451</v>
      </c>
      <c r="N95">
        <v>10</v>
      </c>
      <c r="O95">
        <v>52244</v>
      </c>
      <c r="S95" s="2">
        <v>2000</v>
      </c>
      <c r="T95" s="2">
        <v>478747</v>
      </c>
      <c r="U95">
        <v>387475</v>
      </c>
      <c r="AE95" s="2"/>
    </row>
    <row r="96" spans="1:31" x14ac:dyDescent="0.3">
      <c r="A96" s="2">
        <v>2000</v>
      </c>
      <c r="B96" s="2">
        <v>1049602</v>
      </c>
      <c r="C96" s="2">
        <v>478747</v>
      </c>
      <c r="D96" s="2">
        <v>570855</v>
      </c>
      <c r="E96" s="2">
        <v>15</v>
      </c>
      <c r="F96" s="2">
        <v>59854</v>
      </c>
      <c r="J96">
        <v>2000</v>
      </c>
      <c r="K96">
        <v>893926</v>
      </c>
      <c r="L96">
        <v>387475</v>
      </c>
      <c r="M96">
        <v>506451</v>
      </c>
      <c r="N96">
        <v>13</v>
      </c>
      <c r="O96">
        <v>42094</v>
      </c>
      <c r="S96" s="2">
        <v>2000</v>
      </c>
      <c r="T96" s="2">
        <v>478747</v>
      </c>
      <c r="U96">
        <v>387475</v>
      </c>
      <c r="AE96" s="2"/>
    </row>
    <row r="97" spans="1:31" x14ac:dyDescent="0.3">
      <c r="A97" s="2">
        <v>2000</v>
      </c>
      <c r="B97" s="2">
        <v>1049602</v>
      </c>
      <c r="C97" s="2">
        <v>478747</v>
      </c>
      <c r="D97" s="2">
        <v>570855</v>
      </c>
      <c r="E97" s="2">
        <v>17</v>
      </c>
      <c r="F97" s="2">
        <v>59692</v>
      </c>
      <c r="J97">
        <v>2000</v>
      </c>
      <c r="K97">
        <v>893926</v>
      </c>
      <c r="L97">
        <v>387475</v>
      </c>
      <c r="M97">
        <v>506451</v>
      </c>
      <c r="N97">
        <v>16</v>
      </c>
      <c r="O97">
        <v>37452</v>
      </c>
      <c r="S97" s="2">
        <v>2000</v>
      </c>
      <c r="T97" s="2">
        <v>478747</v>
      </c>
      <c r="U97">
        <v>387475</v>
      </c>
      <c r="AE97" s="2"/>
    </row>
    <row r="98" spans="1:31" x14ac:dyDescent="0.3">
      <c r="A98">
        <v>2001</v>
      </c>
      <c r="B98">
        <v>1040215</v>
      </c>
      <c r="C98">
        <v>478433</v>
      </c>
      <c r="D98">
        <v>561782</v>
      </c>
      <c r="E98">
        <v>1</v>
      </c>
      <c r="F98">
        <v>59523</v>
      </c>
      <c r="J98" s="2">
        <v>2001</v>
      </c>
      <c r="K98" s="2">
        <v>811391</v>
      </c>
      <c r="L98" s="2">
        <v>307315</v>
      </c>
      <c r="M98" s="2">
        <v>504076</v>
      </c>
      <c r="N98" s="2">
        <v>2</v>
      </c>
      <c r="O98" s="2">
        <v>50913</v>
      </c>
      <c r="S98">
        <v>2001</v>
      </c>
      <c r="T98">
        <v>478433</v>
      </c>
      <c r="U98" s="2">
        <v>307315</v>
      </c>
    </row>
    <row r="99" spans="1:31" x14ac:dyDescent="0.3">
      <c r="A99">
        <v>2001</v>
      </c>
      <c r="B99">
        <v>1040215</v>
      </c>
      <c r="C99">
        <v>478433</v>
      </c>
      <c r="D99">
        <v>561782</v>
      </c>
      <c r="E99">
        <v>2</v>
      </c>
      <c r="F99">
        <v>59771</v>
      </c>
      <c r="J99" s="2">
        <v>2001</v>
      </c>
      <c r="K99" s="2">
        <v>811391</v>
      </c>
      <c r="L99" s="2">
        <v>307315</v>
      </c>
      <c r="M99" s="2">
        <v>504076</v>
      </c>
      <c r="N99" s="2">
        <v>3</v>
      </c>
      <c r="O99" s="2">
        <v>28878</v>
      </c>
      <c r="S99">
        <v>2001</v>
      </c>
      <c r="T99">
        <v>478433</v>
      </c>
      <c r="U99" s="2">
        <v>307315</v>
      </c>
    </row>
    <row r="100" spans="1:31" x14ac:dyDescent="0.3">
      <c r="A100">
        <v>2001</v>
      </c>
      <c r="B100">
        <v>1040215</v>
      </c>
      <c r="C100">
        <v>478433</v>
      </c>
      <c r="D100">
        <v>561782</v>
      </c>
      <c r="E100">
        <v>5</v>
      </c>
      <c r="F100">
        <v>59866</v>
      </c>
      <c r="J100" s="2">
        <v>2001</v>
      </c>
      <c r="K100" s="2">
        <v>811391</v>
      </c>
      <c r="L100" s="2">
        <v>307315</v>
      </c>
      <c r="M100" s="2">
        <v>504076</v>
      </c>
      <c r="N100" s="2">
        <v>6</v>
      </c>
      <c r="O100" s="2">
        <v>35916</v>
      </c>
      <c r="S100">
        <v>2001</v>
      </c>
      <c r="T100">
        <v>478433</v>
      </c>
      <c r="U100" s="2">
        <v>307315</v>
      </c>
    </row>
    <row r="101" spans="1:31" x14ac:dyDescent="0.3">
      <c r="A101">
        <v>2001</v>
      </c>
      <c r="B101">
        <v>1040215</v>
      </c>
      <c r="C101">
        <v>478433</v>
      </c>
      <c r="D101">
        <v>561782</v>
      </c>
      <c r="E101">
        <v>8</v>
      </c>
      <c r="F101">
        <v>59861</v>
      </c>
      <c r="J101" s="2">
        <v>2001</v>
      </c>
      <c r="K101" s="2">
        <v>811391</v>
      </c>
      <c r="L101" s="2">
        <v>307315</v>
      </c>
      <c r="M101" s="2">
        <v>504076</v>
      </c>
      <c r="N101" s="2">
        <v>8</v>
      </c>
      <c r="O101" s="2">
        <v>33430</v>
      </c>
      <c r="S101">
        <v>2001</v>
      </c>
      <c r="T101">
        <v>478433</v>
      </c>
      <c r="U101" s="2">
        <v>307315</v>
      </c>
    </row>
    <row r="102" spans="1:31" x14ac:dyDescent="0.3">
      <c r="A102">
        <v>2001</v>
      </c>
      <c r="B102">
        <v>1040215</v>
      </c>
      <c r="C102">
        <v>478433</v>
      </c>
      <c r="D102">
        <v>561782</v>
      </c>
      <c r="E102">
        <v>10</v>
      </c>
      <c r="F102">
        <v>59849</v>
      </c>
      <c r="J102" s="2">
        <v>2001</v>
      </c>
      <c r="K102" s="2">
        <v>811391</v>
      </c>
      <c r="L102" s="2">
        <v>307315</v>
      </c>
      <c r="M102" s="2">
        <v>504076</v>
      </c>
      <c r="N102" s="2">
        <v>9</v>
      </c>
      <c r="O102" s="2">
        <v>36917</v>
      </c>
      <c r="S102">
        <v>2001</v>
      </c>
      <c r="T102">
        <v>478433</v>
      </c>
      <c r="U102" s="2">
        <v>307315</v>
      </c>
    </row>
    <row r="103" spans="1:31" x14ac:dyDescent="0.3">
      <c r="A103">
        <v>2001</v>
      </c>
      <c r="B103">
        <v>1040215</v>
      </c>
      <c r="C103">
        <v>478433</v>
      </c>
      <c r="D103">
        <v>561782</v>
      </c>
      <c r="E103">
        <v>13</v>
      </c>
      <c r="F103">
        <v>59869</v>
      </c>
      <c r="J103" s="2">
        <v>2001</v>
      </c>
      <c r="K103" s="2">
        <v>811391</v>
      </c>
      <c r="L103" s="2">
        <v>307315</v>
      </c>
      <c r="M103" s="2">
        <v>504076</v>
      </c>
      <c r="N103" s="2">
        <v>10</v>
      </c>
      <c r="O103" s="2">
        <v>32322</v>
      </c>
      <c r="S103">
        <v>2001</v>
      </c>
      <c r="T103">
        <v>478433</v>
      </c>
      <c r="U103" s="2">
        <v>307315</v>
      </c>
    </row>
    <row r="104" spans="1:31" x14ac:dyDescent="0.3">
      <c r="A104">
        <v>2001</v>
      </c>
      <c r="B104">
        <v>1040215</v>
      </c>
      <c r="C104">
        <v>478433</v>
      </c>
      <c r="D104">
        <v>561782</v>
      </c>
      <c r="E104">
        <v>15</v>
      </c>
      <c r="F104">
        <v>59824</v>
      </c>
      <c r="J104" s="2">
        <v>2001</v>
      </c>
      <c r="K104" s="2">
        <v>811391</v>
      </c>
      <c r="L104" s="2">
        <v>307315</v>
      </c>
      <c r="M104" s="2">
        <v>504076</v>
      </c>
      <c r="N104" s="2">
        <v>13</v>
      </c>
      <c r="O104" s="2">
        <v>40056</v>
      </c>
      <c r="S104">
        <v>2001</v>
      </c>
      <c r="T104">
        <v>478433</v>
      </c>
      <c r="U104" s="2">
        <v>307315</v>
      </c>
    </row>
    <row r="105" spans="1:31" x14ac:dyDescent="0.3">
      <c r="A105">
        <v>2001</v>
      </c>
      <c r="B105">
        <v>1040215</v>
      </c>
      <c r="C105">
        <v>478433</v>
      </c>
      <c r="D105">
        <v>561782</v>
      </c>
      <c r="E105">
        <v>16</v>
      </c>
      <c r="F105">
        <v>59870</v>
      </c>
      <c r="J105" s="2">
        <v>2001</v>
      </c>
      <c r="K105" s="2">
        <v>811391</v>
      </c>
      <c r="L105" s="2">
        <v>307315</v>
      </c>
      <c r="M105" s="2">
        <v>504076</v>
      </c>
      <c r="N105" s="2">
        <v>15</v>
      </c>
      <c r="O105" s="2">
        <v>48883</v>
      </c>
      <c r="S105">
        <v>2001</v>
      </c>
      <c r="T105">
        <v>478433</v>
      </c>
      <c r="U105" s="2">
        <v>307315</v>
      </c>
    </row>
    <row r="106" spans="1:31" x14ac:dyDescent="0.3">
      <c r="A106">
        <v>2002</v>
      </c>
      <c r="B106">
        <v>1046418</v>
      </c>
      <c r="C106">
        <v>508788</v>
      </c>
      <c r="D106">
        <v>537630</v>
      </c>
      <c r="E106">
        <v>1</v>
      </c>
      <c r="F106">
        <v>63127</v>
      </c>
      <c r="J106">
        <v>2002</v>
      </c>
      <c r="K106">
        <v>898877</v>
      </c>
      <c r="L106">
        <v>327272</v>
      </c>
      <c r="M106">
        <v>571605</v>
      </c>
      <c r="N106">
        <v>3</v>
      </c>
      <c r="O106">
        <v>28980</v>
      </c>
      <c r="S106">
        <v>2002</v>
      </c>
      <c r="T106">
        <v>508788</v>
      </c>
      <c r="U106">
        <v>327272</v>
      </c>
    </row>
    <row r="107" spans="1:31" x14ac:dyDescent="0.3">
      <c r="A107">
        <v>2002</v>
      </c>
      <c r="B107">
        <v>1046418</v>
      </c>
      <c r="C107">
        <v>508788</v>
      </c>
      <c r="D107">
        <v>537630</v>
      </c>
      <c r="E107">
        <v>4</v>
      </c>
      <c r="F107">
        <v>63329</v>
      </c>
      <c r="J107">
        <v>2002</v>
      </c>
      <c r="K107">
        <v>898877</v>
      </c>
      <c r="L107">
        <v>327272</v>
      </c>
      <c r="M107">
        <v>571605</v>
      </c>
      <c r="N107">
        <v>4</v>
      </c>
      <c r="O107">
        <v>30014</v>
      </c>
      <c r="S107">
        <v>2002</v>
      </c>
      <c r="T107">
        <v>508788</v>
      </c>
      <c r="U107">
        <v>327272</v>
      </c>
    </row>
    <row r="108" spans="1:31" x14ac:dyDescent="0.3">
      <c r="A108">
        <v>2002</v>
      </c>
      <c r="B108">
        <v>1046418</v>
      </c>
      <c r="C108">
        <v>508788</v>
      </c>
      <c r="D108">
        <v>537630</v>
      </c>
      <c r="E108">
        <v>7</v>
      </c>
      <c r="F108">
        <v>63363</v>
      </c>
      <c r="J108">
        <v>2002</v>
      </c>
      <c r="K108">
        <v>898877</v>
      </c>
      <c r="L108">
        <v>327272</v>
      </c>
      <c r="M108">
        <v>571605</v>
      </c>
      <c r="N108">
        <v>7</v>
      </c>
      <c r="O108">
        <v>59702</v>
      </c>
      <c r="S108">
        <v>2002</v>
      </c>
      <c r="T108">
        <v>508788</v>
      </c>
      <c r="U108">
        <v>327272</v>
      </c>
    </row>
    <row r="109" spans="1:31" x14ac:dyDescent="0.3">
      <c r="A109">
        <v>2002</v>
      </c>
      <c r="B109">
        <v>1046418</v>
      </c>
      <c r="C109">
        <v>508788</v>
      </c>
      <c r="D109">
        <v>537630</v>
      </c>
      <c r="E109">
        <v>9</v>
      </c>
      <c r="F109">
        <v>63284</v>
      </c>
      <c r="J109">
        <v>2002</v>
      </c>
      <c r="K109">
        <v>898877</v>
      </c>
      <c r="L109">
        <v>327272</v>
      </c>
      <c r="M109">
        <v>571605</v>
      </c>
      <c r="N109">
        <v>9</v>
      </c>
      <c r="O109">
        <v>47819</v>
      </c>
      <c r="S109">
        <v>2002</v>
      </c>
      <c r="T109">
        <v>508788</v>
      </c>
      <c r="U109">
        <v>327272</v>
      </c>
    </row>
    <row r="110" spans="1:31" x14ac:dyDescent="0.3">
      <c r="A110">
        <v>2002</v>
      </c>
      <c r="B110">
        <v>1046418</v>
      </c>
      <c r="C110">
        <v>508788</v>
      </c>
      <c r="D110">
        <v>537630</v>
      </c>
      <c r="E110">
        <v>10</v>
      </c>
      <c r="F110">
        <v>63313</v>
      </c>
      <c r="J110">
        <v>2002</v>
      </c>
      <c r="K110">
        <v>898877</v>
      </c>
      <c r="L110">
        <v>327272</v>
      </c>
      <c r="M110">
        <v>571605</v>
      </c>
      <c r="N110">
        <v>10</v>
      </c>
      <c r="O110">
        <v>29252</v>
      </c>
      <c r="S110">
        <v>2002</v>
      </c>
      <c r="T110">
        <v>508788</v>
      </c>
      <c r="U110">
        <v>327272</v>
      </c>
    </row>
    <row r="111" spans="1:31" x14ac:dyDescent="0.3">
      <c r="A111">
        <v>2002</v>
      </c>
      <c r="B111">
        <v>1046418</v>
      </c>
      <c r="C111">
        <v>508788</v>
      </c>
      <c r="D111">
        <v>537630</v>
      </c>
      <c r="E111">
        <v>13</v>
      </c>
      <c r="F111">
        <v>64196</v>
      </c>
      <c r="J111">
        <v>2002</v>
      </c>
      <c r="K111">
        <v>898877</v>
      </c>
      <c r="L111">
        <v>327272</v>
      </c>
      <c r="M111">
        <v>571605</v>
      </c>
      <c r="N111">
        <v>12</v>
      </c>
      <c r="O111">
        <v>58814</v>
      </c>
      <c r="S111">
        <v>2002</v>
      </c>
      <c r="T111">
        <v>508788</v>
      </c>
      <c r="U111">
        <v>327272</v>
      </c>
    </row>
    <row r="112" spans="1:31" x14ac:dyDescent="0.3">
      <c r="A112">
        <v>2002</v>
      </c>
      <c r="B112">
        <v>1046418</v>
      </c>
      <c r="C112">
        <v>508788</v>
      </c>
      <c r="D112">
        <v>537630</v>
      </c>
      <c r="E112">
        <v>14</v>
      </c>
      <c r="F112">
        <v>64070</v>
      </c>
      <c r="J112">
        <v>2002</v>
      </c>
      <c r="K112">
        <v>898877</v>
      </c>
      <c r="L112">
        <v>327272</v>
      </c>
      <c r="M112">
        <v>571605</v>
      </c>
      <c r="N112">
        <v>14</v>
      </c>
      <c r="O112">
        <v>28640</v>
      </c>
      <c r="S112">
        <v>2002</v>
      </c>
      <c r="T112">
        <v>508788</v>
      </c>
      <c r="U112">
        <v>327272</v>
      </c>
    </row>
    <row r="113" spans="1:21" x14ac:dyDescent="0.3">
      <c r="A113">
        <v>2002</v>
      </c>
      <c r="B113">
        <v>1046418</v>
      </c>
      <c r="C113">
        <v>508788</v>
      </c>
      <c r="D113">
        <v>537630</v>
      </c>
      <c r="E113">
        <v>16</v>
      </c>
      <c r="F113">
        <v>64106</v>
      </c>
      <c r="J113">
        <v>2002</v>
      </c>
      <c r="K113">
        <v>898877</v>
      </c>
      <c r="L113">
        <v>327272</v>
      </c>
      <c r="M113">
        <v>571605</v>
      </c>
      <c r="N113">
        <v>16</v>
      </c>
      <c r="O113">
        <v>44051</v>
      </c>
      <c r="S113">
        <v>2002</v>
      </c>
      <c r="T113">
        <v>508788</v>
      </c>
      <c r="U113">
        <v>327272</v>
      </c>
    </row>
    <row r="114" spans="1:21" x14ac:dyDescent="0.3">
      <c r="A114">
        <v>2003</v>
      </c>
      <c r="B114">
        <v>1067556</v>
      </c>
      <c r="C114">
        <v>562819</v>
      </c>
      <c r="D114">
        <v>504737</v>
      </c>
      <c r="E114">
        <v>1</v>
      </c>
      <c r="F114">
        <v>70505</v>
      </c>
      <c r="J114">
        <v>2003</v>
      </c>
      <c r="K114">
        <v>804401</v>
      </c>
      <c r="L114">
        <v>288499</v>
      </c>
      <c r="M114">
        <v>515902</v>
      </c>
      <c r="N114">
        <v>2</v>
      </c>
      <c r="O114">
        <v>23127</v>
      </c>
      <c r="S114">
        <v>2003</v>
      </c>
      <c r="T114">
        <v>562819</v>
      </c>
      <c r="U114">
        <v>288499</v>
      </c>
    </row>
    <row r="115" spans="1:21" x14ac:dyDescent="0.3">
      <c r="A115">
        <v>2003</v>
      </c>
      <c r="B115">
        <v>1067556</v>
      </c>
      <c r="C115">
        <v>562819</v>
      </c>
      <c r="D115">
        <v>504737</v>
      </c>
      <c r="E115">
        <v>2</v>
      </c>
      <c r="F115">
        <v>70244</v>
      </c>
      <c r="J115">
        <v>2003</v>
      </c>
      <c r="K115">
        <v>804401</v>
      </c>
      <c r="L115">
        <v>288499</v>
      </c>
      <c r="M115">
        <v>515902</v>
      </c>
      <c r="N115">
        <v>3</v>
      </c>
      <c r="O115">
        <v>58784</v>
      </c>
      <c r="S115">
        <v>2003</v>
      </c>
      <c r="T115">
        <v>562819</v>
      </c>
      <c r="U115">
        <v>288499</v>
      </c>
    </row>
    <row r="116" spans="1:21" x14ac:dyDescent="0.3">
      <c r="A116">
        <v>2003</v>
      </c>
      <c r="B116">
        <v>1067556</v>
      </c>
      <c r="C116">
        <v>562819</v>
      </c>
      <c r="D116">
        <v>504737</v>
      </c>
      <c r="E116">
        <v>5</v>
      </c>
      <c r="F116">
        <v>70365</v>
      </c>
      <c r="J116">
        <v>2003</v>
      </c>
      <c r="K116">
        <v>804401</v>
      </c>
      <c r="L116">
        <v>288499</v>
      </c>
      <c r="M116">
        <v>515902</v>
      </c>
      <c r="N116">
        <v>6</v>
      </c>
      <c r="O116">
        <v>24193</v>
      </c>
      <c r="S116">
        <v>2003</v>
      </c>
      <c r="T116">
        <v>562819</v>
      </c>
      <c r="U116">
        <v>288499</v>
      </c>
    </row>
    <row r="117" spans="1:21" x14ac:dyDescent="0.3">
      <c r="A117">
        <v>2003</v>
      </c>
      <c r="B117">
        <v>1067556</v>
      </c>
      <c r="C117">
        <v>562819</v>
      </c>
      <c r="D117">
        <v>504737</v>
      </c>
      <c r="E117">
        <v>6</v>
      </c>
      <c r="F117">
        <v>70407</v>
      </c>
      <c r="J117">
        <v>2003</v>
      </c>
      <c r="K117">
        <v>804401</v>
      </c>
      <c r="L117">
        <v>288499</v>
      </c>
      <c r="M117">
        <v>515902</v>
      </c>
      <c r="N117">
        <v>8</v>
      </c>
      <c r="O117">
        <v>40824</v>
      </c>
      <c r="S117">
        <v>2003</v>
      </c>
      <c r="T117">
        <v>562819</v>
      </c>
      <c r="U117">
        <v>288499</v>
      </c>
    </row>
    <row r="118" spans="1:21" x14ac:dyDescent="0.3">
      <c r="A118">
        <v>2003</v>
      </c>
      <c r="B118">
        <v>1067556</v>
      </c>
      <c r="C118">
        <v>562819</v>
      </c>
      <c r="D118">
        <v>504737</v>
      </c>
      <c r="E118">
        <v>10</v>
      </c>
      <c r="F118">
        <v>70291</v>
      </c>
      <c r="J118">
        <v>2003</v>
      </c>
      <c r="K118">
        <v>804401</v>
      </c>
      <c r="L118">
        <v>288499</v>
      </c>
      <c r="M118">
        <v>515902</v>
      </c>
      <c r="N118">
        <v>9</v>
      </c>
      <c r="O118">
        <v>23531</v>
      </c>
      <c r="S118">
        <v>2003</v>
      </c>
      <c r="T118">
        <v>562819</v>
      </c>
      <c r="U118">
        <v>288499</v>
      </c>
    </row>
    <row r="119" spans="1:21" x14ac:dyDescent="0.3">
      <c r="A119">
        <v>2003</v>
      </c>
      <c r="B119">
        <v>1067556</v>
      </c>
      <c r="C119">
        <v>562819</v>
      </c>
      <c r="D119">
        <v>504737</v>
      </c>
      <c r="E119">
        <v>12</v>
      </c>
      <c r="F119">
        <v>70250</v>
      </c>
      <c r="J119">
        <v>2003</v>
      </c>
      <c r="K119">
        <v>804401</v>
      </c>
      <c r="L119">
        <v>288499</v>
      </c>
      <c r="M119">
        <v>515902</v>
      </c>
      <c r="N119">
        <v>12</v>
      </c>
      <c r="O119">
        <v>42089</v>
      </c>
      <c r="S119">
        <v>2003</v>
      </c>
      <c r="T119">
        <v>562819</v>
      </c>
      <c r="U119">
        <v>288499</v>
      </c>
    </row>
    <row r="120" spans="1:21" x14ac:dyDescent="0.3">
      <c r="A120">
        <v>2003</v>
      </c>
      <c r="B120">
        <v>1067556</v>
      </c>
      <c r="C120">
        <v>562819</v>
      </c>
      <c r="D120">
        <v>504737</v>
      </c>
      <c r="E120">
        <v>14</v>
      </c>
      <c r="F120">
        <v>70458</v>
      </c>
      <c r="J120">
        <v>2003</v>
      </c>
      <c r="K120">
        <v>804401</v>
      </c>
      <c r="L120">
        <v>288499</v>
      </c>
      <c r="M120">
        <v>515902</v>
      </c>
      <c r="N120">
        <v>15</v>
      </c>
      <c r="O120">
        <v>23217</v>
      </c>
      <c r="S120">
        <v>2003</v>
      </c>
      <c r="T120">
        <v>562819</v>
      </c>
      <c r="U120">
        <v>288499</v>
      </c>
    </row>
    <row r="121" spans="1:21" x14ac:dyDescent="0.3">
      <c r="A121">
        <v>2003</v>
      </c>
      <c r="B121">
        <v>1067556</v>
      </c>
      <c r="C121">
        <v>562819</v>
      </c>
      <c r="D121">
        <v>504737</v>
      </c>
      <c r="E121">
        <v>17</v>
      </c>
      <c r="F121">
        <v>70299</v>
      </c>
      <c r="J121">
        <v>2003</v>
      </c>
      <c r="K121">
        <v>804401</v>
      </c>
      <c r="L121">
        <v>288499</v>
      </c>
      <c r="M121">
        <v>515902</v>
      </c>
      <c r="N121">
        <v>17</v>
      </c>
      <c r="O121">
        <v>52734</v>
      </c>
      <c r="S121">
        <v>2003</v>
      </c>
      <c r="T121">
        <v>562819</v>
      </c>
      <c r="U121">
        <v>288499</v>
      </c>
    </row>
    <row r="122" spans="1:21" x14ac:dyDescent="0.3">
      <c r="A122">
        <v>2004</v>
      </c>
      <c r="B122">
        <v>1112569</v>
      </c>
      <c r="C122">
        <v>564400</v>
      </c>
      <c r="D122">
        <v>548169</v>
      </c>
      <c r="E122">
        <v>2</v>
      </c>
      <c r="F122">
        <v>70688</v>
      </c>
      <c r="J122">
        <v>2004</v>
      </c>
      <c r="K122">
        <v>838557</v>
      </c>
      <c r="L122">
        <v>300267</v>
      </c>
      <c r="M122">
        <v>538290</v>
      </c>
      <c r="N122">
        <v>2</v>
      </c>
      <c r="O122">
        <v>51557</v>
      </c>
      <c r="S122">
        <v>2004</v>
      </c>
      <c r="T122">
        <v>564400</v>
      </c>
      <c r="U122">
        <v>300267</v>
      </c>
    </row>
    <row r="123" spans="1:21" x14ac:dyDescent="0.3">
      <c r="A123">
        <v>2004</v>
      </c>
      <c r="B123">
        <v>1112569</v>
      </c>
      <c r="C123">
        <v>564400</v>
      </c>
      <c r="D123">
        <v>548169</v>
      </c>
      <c r="E123">
        <v>4</v>
      </c>
      <c r="F123">
        <v>70623</v>
      </c>
      <c r="J123">
        <v>2004</v>
      </c>
      <c r="K123">
        <v>838557</v>
      </c>
      <c r="L123">
        <v>300267</v>
      </c>
      <c r="M123">
        <v>538290</v>
      </c>
      <c r="N123">
        <v>4</v>
      </c>
      <c r="O123">
        <v>28109</v>
      </c>
      <c r="S123">
        <v>2004</v>
      </c>
      <c r="T123">
        <v>564400</v>
      </c>
      <c r="U123">
        <v>300267</v>
      </c>
    </row>
    <row r="124" spans="1:21" x14ac:dyDescent="0.3">
      <c r="A124">
        <v>2004</v>
      </c>
      <c r="B124">
        <v>1112569</v>
      </c>
      <c r="C124">
        <v>564400</v>
      </c>
      <c r="D124">
        <v>548169</v>
      </c>
      <c r="E124">
        <v>5</v>
      </c>
      <c r="F124">
        <v>70420</v>
      </c>
      <c r="J124">
        <v>2004</v>
      </c>
      <c r="K124">
        <v>838557</v>
      </c>
      <c r="L124">
        <v>300267</v>
      </c>
      <c r="M124">
        <v>538290</v>
      </c>
      <c r="N124">
        <v>7</v>
      </c>
      <c r="O124">
        <v>35695</v>
      </c>
      <c r="S124">
        <v>2004</v>
      </c>
      <c r="T124">
        <v>564400</v>
      </c>
      <c r="U124">
        <v>300267</v>
      </c>
    </row>
    <row r="125" spans="1:21" x14ac:dyDescent="0.3">
      <c r="A125">
        <v>2004</v>
      </c>
      <c r="B125">
        <v>1112569</v>
      </c>
      <c r="C125">
        <v>564400</v>
      </c>
      <c r="D125">
        <v>548169</v>
      </c>
      <c r="E125">
        <v>7</v>
      </c>
      <c r="F125">
        <v>70679</v>
      </c>
      <c r="J125">
        <v>2004</v>
      </c>
      <c r="K125">
        <v>838557</v>
      </c>
      <c r="L125">
        <v>300267</v>
      </c>
      <c r="M125">
        <v>538290</v>
      </c>
      <c r="N125">
        <v>10</v>
      </c>
      <c r="O125">
        <v>42297</v>
      </c>
      <c r="S125">
        <v>2004</v>
      </c>
      <c r="T125">
        <v>564400</v>
      </c>
      <c r="U125">
        <v>300267</v>
      </c>
    </row>
    <row r="126" spans="1:21" x14ac:dyDescent="0.3">
      <c r="A126">
        <v>2004</v>
      </c>
      <c r="B126">
        <v>1112569</v>
      </c>
      <c r="C126">
        <v>564400</v>
      </c>
      <c r="D126">
        <v>548169</v>
      </c>
      <c r="E126">
        <v>10</v>
      </c>
      <c r="F126">
        <v>70671</v>
      </c>
      <c r="J126">
        <v>2004</v>
      </c>
      <c r="K126">
        <v>838557</v>
      </c>
      <c r="L126">
        <v>300267</v>
      </c>
      <c r="M126">
        <v>538290</v>
      </c>
      <c r="N126">
        <v>12</v>
      </c>
      <c r="O126">
        <v>35820</v>
      </c>
      <c r="S126">
        <v>2004</v>
      </c>
      <c r="T126">
        <v>564400</v>
      </c>
      <c r="U126">
        <v>300267</v>
      </c>
    </row>
    <row r="127" spans="1:21" x14ac:dyDescent="0.3">
      <c r="A127">
        <v>2004</v>
      </c>
      <c r="B127">
        <v>1112569</v>
      </c>
      <c r="C127">
        <v>564400</v>
      </c>
      <c r="D127">
        <v>548169</v>
      </c>
      <c r="E127">
        <v>12</v>
      </c>
      <c r="F127">
        <v>70385</v>
      </c>
      <c r="J127">
        <v>2004</v>
      </c>
      <c r="K127">
        <v>838557</v>
      </c>
      <c r="L127">
        <v>300267</v>
      </c>
      <c r="M127">
        <v>538290</v>
      </c>
      <c r="N127">
        <v>14</v>
      </c>
      <c r="O127">
        <v>35069</v>
      </c>
      <c r="S127">
        <v>2004</v>
      </c>
      <c r="T127">
        <v>564400</v>
      </c>
      <c r="U127">
        <v>300267</v>
      </c>
    </row>
    <row r="128" spans="1:21" x14ac:dyDescent="0.3">
      <c r="A128">
        <v>2004</v>
      </c>
      <c r="B128">
        <v>1112569</v>
      </c>
      <c r="C128">
        <v>564400</v>
      </c>
      <c r="D128">
        <v>548169</v>
      </c>
      <c r="E128">
        <v>14</v>
      </c>
      <c r="F128">
        <v>70497</v>
      </c>
      <c r="J128">
        <v>2004</v>
      </c>
      <c r="K128">
        <v>838557</v>
      </c>
      <c r="L128">
        <v>300267</v>
      </c>
      <c r="M128">
        <v>538290</v>
      </c>
      <c r="N128">
        <v>15</v>
      </c>
      <c r="O128">
        <v>40070</v>
      </c>
      <c r="S128">
        <v>2004</v>
      </c>
      <c r="T128">
        <v>564400</v>
      </c>
      <c r="U128">
        <v>300267</v>
      </c>
    </row>
    <row r="129" spans="1:31" x14ac:dyDescent="0.3">
      <c r="A129">
        <v>2004</v>
      </c>
      <c r="B129">
        <v>1112569</v>
      </c>
      <c r="C129">
        <v>564400</v>
      </c>
      <c r="D129">
        <v>548169</v>
      </c>
      <c r="E129">
        <v>15</v>
      </c>
      <c r="F129">
        <v>70437</v>
      </c>
      <c r="J129">
        <v>2004</v>
      </c>
      <c r="K129">
        <v>838557</v>
      </c>
      <c r="L129">
        <v>300267</v>
      </c>
      <c r="M129">
        <v>538290</v>
      </c>
      <c r="N129">
        <v>17</v>
      </c>
      <c r="O129">
        <v>31650</v>
      </c>
      <c r="S129">
        <v>2004</v>
      </c>
      <c r="T129">
        <v>564400</v>
      </c>
      <c r="U129">
        <v>300267</v>
      </c>
    </row>
    <row r="130" spans="1:31" x14ac:dyDescent="0.3">
      <c r="A130" s="2">
        <v>2005</v>
      </c>
      <c r="B130" s="2">
        <v>1099618</v>
      </c>
      <c r="C130" s="2">
        <v>562419</v>
      </c>
      <c r="D130" s="2">
        <v>537199</v>
      </c>
      <c r="E130" s="2">
        <v>2</v>
      </c>
      <c r="F130" s="2">
        <v>70400</v>
      </c>
      <c r="J130">
        <v>2005</v>
      </c>
      <c r="K130">
        <v>920848</v>
      </c>
      <c r="L130">
        <v>401035</v>
      </c>
      <c r="M130">
        <v>519813</v>
      </c>
      <c r="N130">
        <v>2</v>
      </c>
      <c r="O130">
        <v>45160</v>
      </c>
      <c r="S130" s="2">
        <v>2005</v>
      </c>
      <c r="T130" s="2">
        <v>562419</v>
      </c>
      <c r="U130">
        <v>401035</v>
      </c>
      <c r="AE130" s="2"/>
    </row>
    <row r="131" spans="1:31" x14ac:dyDescent="0.3">
      <c r="A131" s="2">
        <v>2005</v>
      </c>
      <c r="B131" s="2">
        <v>1099618</v>
      </c>
      <c r="C131" s="2">
        <v>562419</v>
      </c>
      <c r="D131" s="2">
        <v>537199</v>
      </c>
      <c r="E131" s="2">
        <v>3</v>
      </c>
      <c r="F131" s="2">
        <v>70518</v>
      </c>
      <c r="J131">
        <v>2005</v>
      </c>
      <c r="K131">
        <v>920848</v>
      </c>
      <c r="L131">
        <v>401035</v>
      </c>
      <c r="M131">
        <v>519813</v>
      </c>
      <c r="N131">
        <v>4</v>
      </c>
      <c r="O131">
        <v>103467</v>
      </c>
      <c r="S131" s="2">
        <v>2005</v>
      </c>
      <c r="T131" s="2">
        <v>562419</v>
      </c>
      <c r="U131">
        <v>401035</v>
      </c>
      <c r="AE131" s="2"/>
    </row>
    <row r="132" spans="1:31" x14ac:dyDescent="0.3">
      <c r="A132" s="2">
        <v>2005</v>
      </c>
      <c r="B132" s="2">
        <v>1099618</v>
      </c>
      <c r="C132" s="2">
        <v>562419</v>
      </c>
      <c r="D132" s="2">
        <v>537199</v>
      </c>
      <c r="E132" s="2">
        <v>5</v>
      </c>
      <c r="F132" s="2">
        <v>70580</v>
      </c>
      <c r="J132">
        <v>2005</v>
      </c>
      <c r="K132">
        <v>920848</v>
      </c>
      <c r="L132">
        <v>401035</v>
      </c>
      <c r="M132">
        <v>519813</v>
      </c>
      <c r="N132">
        <v>5</v>
      </c>
      <c r="O132">
        <v>38809</v>
      </c>
      <c r="S132" s="2">
        <v>2005</v>
      </c>
      <c r="T132" s="2">
        <v>562419</v>
      </c>
      <c r="U132">
        <v>401035</v>
      </c>
      <c r="AE132" s="2"/>
    </row>
    <row r="133" spans="1:31" x14ac:dyDescent="0.3">
      <c r="A133" s="2">
        <v>2005</v>
      </c>
      <c r="B133" s="2">
        <v>1099618</v>
      </c>
      <c r="C133" s="2">
        <v>562419</v>
      </c>
      <c r="D133" s="2">
        <v>537199</v>
      </c>
      <c r="E133" s="2">
        <v>9</v>
      </c>
      <c r="F133" s="2">
        <v>70607</v>
      </c>
      <c r="J133">
        <v>2005</v>
      </c>
      <c r="K133">
        <v>920848</v>
      </c>
      <c r="L133">
        <v>401035</v>
      </c>
      <c r="M133">
        <v>519813</v>
      </c>
      <c r="N133">
        <v>7</v>
      </c>
      <c r="O133">
        <v>39482</v>
      </c>
      <c r="S133" s="2">
        <v>2005</v>
      </c>
      <c r="T133" s="2">
        <v>562419</v>
      </c>
      <c r="U133">
        <v>401035</v>
      </c>
      <c r="AE133" s="2"/>
    </row>
    <row r="134" spans="1:31" x14ac:dyDescent="0.3">
      <c r="A134" s="2">
        <v>2005</v>
      </c>
      <c r="B134" s="2">
        <v>1099618</v>
      </c>
      <c r="C134" s="2">
        <v>562419</v>
      </c>
      <c r="D134" s="2">
        <v>537199</v>
      </c>
      <c r="E134" s="2">
        <v>11</v>
      </c>
      <c r="F134" s="2">
        <v>70610</v>
      </c>
      <c r="J134">
        <v>2005</v>
      </c>
      <c r="K134">
        <v>920848</v>
      </c>
      <c r="L134">
        <v>401035</v>
      </c>
      <c r="M134">
        <v>519813</v>
      </c>
      <c r="N134">
        <v>9</v>
      </c>
      <c r="O134">
        <v>43542</v>
      </c>
      <c r="S134" s="2">
        <v>2005</v>
      </c>
      <c r="T134" s="2">
        <v>562419</v>
      </c>
      <c r="U134">
        <v>401035</v>
      </c>
      <c r="AE134" s="2"/>
    </row>
    <row r="135" spans="1:31" x14ac:dyDescent="0.3">
      <c r="A135" s="2">
        <v>2005</v>
      </c>
      <c r="B135" s="2">
        <v>1099618</v>
      </c>
      <c r="C135" s="2">
        <v>562419</v>
      </c>
      <c r="D135" s="2">
        <v>537199</v>
      </c>
      <c r="E135" s="2">
        <v>14</v>
      </c>
      <c r="F135" s="2">
        <v>70019</v>
      </c>
      <c r="J135">
        <v>2005</v>
      </c>
      <c r="K135">
        <v>920848</v>
      </c>
      <c r="L135">
        <v>401035</v>
      </c>
      <c r="M135">
        <v>519813</v>
      </c>
      <c r="N135">
        <v>12</v>
      </c>
      <c r="O135">
        <v>39198</v>
      </c>
      <c r="S135" s="2">
        <v>2005</v>
      </c>
      <c r="T135" s="2">
        <v>562419</v>
      </c>
      <c r="U135">
        <v>401035</v>
      </c>
      <c r="AE135" s="2"/>
    </row>
    <row r="136" spans="1:31" x14ac:dyDescent="0.3">
      <c r="A136" s="2">
        <v>2005</v>
      </c>
      <c r="B136" s="2">
        <v>1099618</v>
      </c>
      <c r="C136" s="2">
        <v>562419</v>
      </c>
      <c r="D136" s="2">
        <v>537199</v>
      </c>
      <c r="E136" s="2">
        <v>16</v>
      </c>
      <c r="F136" s="2">
        <v>69757</v>
      </c>
      <c r="J136">
        <v>2005</v>
      </c>
      <c r="K136">
        <v>920848</v>
      </c>
      <c r="L136">
        <v>401035</v>
      </c>
      <c r="M136">
        <v>519813</v>
      </c>
      <c r="N136">
        <v>14</v>
      </c>
      <c r="O136">
        <v>46654</v>
      </c>
      <c r="S136" s="2">
        <v>2005</v>
      </c>
      <c r="T136" s="2">
        <v>562419</v>
      </c>
      <c r="U136">
        <v>401035</v>
      </c>
      <c r="AE136" s="2"/>
    </row>
    <row r="137" spans="1:31" x14ac:dyDescent="0.3">
      <c r="A137" s="2">
        <v>2005</v>
      </c>
      <c r="B137" s="2">
        <v>1099618</v>
      </c>
      <c r="C137" s="2">
        <v>562419</v>
      </c>
      <c r="D137" s="2">
        <v>537199</v>
      </c>
      <c r="E137" s="2">
        <v>17</v>
      </c>
      <c r="F137" s="2">
        <v>69928</v>
      </c>
      <c r="J137">
        <v>2005</v>
      </c>
      <c r="K137">
        <v>920848</v>
      </c>
      <c r="L137">
        <v>401035</v>
      </c>
      <c r="M137">
        <v>519813</v>
      </c>
      <c r="N137">
        <v>16</v>
      </c>
      <c r="O137">
        <v>44723</v>
      </c>
      <c r="S137" s="2">
        <v>2005</v>
      </c>
      <c r="T137" s="2">
        <v>562419</v>
      </c>
      <c r="U137">
        <v>401035</v>
      </c>
      <c r="AE137" s="2"/>
    </row>
    <row r="138" spans="1:31" x14ac:dyDescent="0.3">
      <c r="A138">
        <v>2006</v>
      </c>
      <c r="B138">
        <v>1104825</v>
      </c>
      <c r="C138">
        <v>565749</v>
      </c>
      <c r="D138">
        <v>539076</v>
      </c>
      <c r="E138">
        <v>1</v>
      </c>
      <c r="F138">
        <v>70918</v>
      </c>
      <c r="J138">
        <v>2006</v>
      </c>
      <c r="K138">
        <v>1041022</v>
      </c>
      <c r="L138">
        <v>508829</v>
      </c>
      <c r="M138">
        <v>532193</v>
      </c>
      <c r="N138">
        <v>1</v>
      </c>
      <c r="O138">
        <v>63407</v>
      </c>
      <c r="S138">
        <v>2006</v>
      </c>
      <c r="T138">
        <v>565749</v>
      </c>
      <c r="U138">
        <v>508829</v>
      </c>
    </row>
    <row r="139" spans="1:31" x14ac:dyDescent="0.3">
      <c r="A139">
        <v>2006</v>
      </c>
      <c r="B139">
        <v>1104825</v>
      </c>
      <c r="C139">
        <v>565749</v>
      </c>
      <c r="D139">
        <v>539076</v>
      </c>
      <c r="E139">
        <v>2</v>
      </c>
      <c r="F139">
        <v>70602</v>
      </c>
      <c r="J139">
        <v>2006</v>
      </c>
      <c r="K139">
        <v>1041022</v>
      </c>
      <c r="L139">
        <v>508829</v>
      </c>
      <c r="M139">
        <v>532193</v>
      </c>
      <c r="N139">
        <v>3</v>
      </c>
      <c r="O139">
        <v>63278</v>
      </c>
      <c r="S139">
        <v>2006</v>
      </c>
      <c r="T139">
        <v>565749</v>
      </c>
      <c r="U139">
        <v>508829</v>
      </c>
    </row>
    <row r="140" spans="1:31" x14ac:dyDescent="0.3">
      <c r="A140">
        <v>2006</v>
      </c>
      <c r="B140">
        <v>1104825</v>
      </c>
      <c r="C140">
        <v>565749</v>
      </c>
      <c r="D140">
        <v>539076</v>
      </c>
      <c r="E140">
        <v>5</v>
      </c>
      <c r="F140">
        <v>70804</v>
      </c>
      <c r="J140">
        <v>2006</v>
      </c>
      <c r="K140">
        <v>1041022</v>
      </c>
      <c r="L140">
        <v>508829</v>
      </c>
      <c r="M140">
        <v>532193</v>
      </c>
      <c r="N140">
        <v>5</v>
      </c>
      <c r="O140">
        <v>63445</v>
      </c>
      <c r="S140">
        <v>2006</v>
      </c>
      <c r="T140">
        <v>565749</v>
      </c>
      <c r="U140">
        <v>508829</v>
      </c>
    </row>
    <row r="141" spans="1:31" x14ac:dyDescent="0.3">
      <c r="A141">
        <v>2006</v>
      </c>
      <c r="B141">
        <v>1104825</v>
      </c>
      <c r="C141">
        <v>565749</v>
      </c>
      <c r="D141">
        <v>539076</v>
      </c>
      <c r="E141">
        <v>8</v>
      </c>
      <c r="F141">
        <v>70809</v>
      </c>
      <c r="J141">
        <v>2006</v>
      </c>
      <c r="K141">
        <v>1041022</v>
      </c>
      <c r="L141">
        <v>508829</v>
      </c>
      <c r="M141">
        <v>532193</v>
      </c>
      <c r="N141">
        <v>6</v>
      </c>
      <c r="O141">
        <v>63977</v>
      </c>
      <c r="S141">
        <v>2006</v>
      </c>
      <c r="T141">
        <v>565749</v>
      </c>
      <c r="U141">
        <v>508829</v>
      </c>
    </row>
    <row r="142" spans="1:31" x14ac:dyDescent="0.3">
      <c r="A142">
        <v>2006</v>
      </c>
      <c r="B142">
        <v>1104825</v>
      </c>
      <c r="C142">
        <v>565749</v>
      </c>
      <c r="D142">
        <v>539076</v>
      </c>
      <c r="E142">
        <v>11</v>
      </c>
      <c r="F142">
        <v>70753</v>
      </c>
      <c r="J142">
        <v>2006</v>
      </c>
      <c r="K142">
        <v>1041022</v>
      </c>
      <c r="L142">
        <v>508829</v>
      </c>
      <c r="M142">
        <v>532193</v>
      </c>
      <c r="N142">
        <v>10</v>
      </c>
      <c r="O142">
        <v>63926</v>
      </c>
      <c r="S142">
        <v>2006</v>
      </c>
      <c r="T142">
        <v>565749</v>
      </c>
      <c r="U142">
        <v>508829</v>
      </c>
    </row>
    <row r="143" spans="1:31" x14ac:dyDescent="0.3">
      <c r="A143">
        <v>2006</v>
      </c>
      <c r="B143">
        <v>1104825</v>
      </c>
      <c r="C143">
        <v>565749</v>
      </c>
      <c r="D143">
        <v>539076</v>
      </c>
      <c r="E143">
        <v>13</v>
      </c>
      <c r="F143">
        <v>70527</v>
      </c>
      <c r="J143">
        <v>2006</v>
      </c>
      <c r="K143">
        <v>1041022</v>
      </c>
      <c r="L143">
        <v>508829</v>
      </c>
      <c r="M143">
        <v>532193</v>
      </c>
      <c r="N143">
        <v>11</v>
      </c>
      <c r="O143">
        <v>63348</v>
      </c>
      <c r="S143">
        <v>2006</v>
      </c>
      <c r="T143">
        <v>565749</v>
      </c>
      <c r="U143">
        <v>508829</v>
      </c>
    </row>
    <row r="144" spans="1:31" x14ac:dyDescent="0.3">
      <c r="A144">
        <v>2006</v>
      </c>
      <c r="B144">
        <v>1104825</v>
      </c>
      <c r="C144">
        <v>565749</v>
      </c>
      <c r="D144">
        <v>539076</v>
      </c>
      <c r="E144">
        <v>15</v>
      </c>
      <c r="F144">
        <v>70472</v>
      </c>
      <c r="J144">
        <v>2006</v>
      </c>
      <c r="K144">
        <v>1041022</v>
      </c>
      <c r="L144">
        <v>508829</v>
      </c>
      <c r="M144">
        <v>532193</v>
      </c>
      <c r="N144">
        <v>14</v>
      </c>
      <c r="O144">
        <v>63603</v>
      </c>
      <c r="S144">
        <v>2006</v>
      </c>
      <c r="T144">
        <v>565749</v>
      </c>
      <c r="U144">
        <v>508829</v>
      </c>
    </row>
    <row r="145" spans="1:21" x14ac:dyDescent="0.3">
      <c r="A145">
        <v>2006</v>
      </c>
      <c r="B145">
        <v>1104825</v>
      </c>
      <c r="C145">
        <v>565749</v>
      </c>
      <c r="D145">
        <v>539076</v>
      </c>
      <c r="E145">
        <v>16</v>
      </c>
      <c r="F145">
        <v>70864</v>
      </c>
      <c r="J145">
        <v>2006</v>
      </c>
      <c r="K145">
        <v>1041022</v>
      </c>
      <c r="L145">
        <v>508829</v>
      </c>
      <c r="M145">
        <v>532193</v>
      </c>
      <c r="N145">
        <v>15</v>
      </c>
      <c r="O145">
        <v>63845</v>
      </c>
      <c r="S145">
        <v>2006</v>
      </c>
      <c r="T145">
        <v>565749</v>
      </c>
      <c r="U145">
        <v>508829</v>
      </c>
    </row>
    <row r="146" spans="1:21" x14ac:dyDescent="0.3">
      <c r="A146">
        <v>2007</v>
      </c>
      <c r="B146">
        <v>1120775</v>
      </c>
      <c r="C146">
        <v>566443</v>
      </c>
      <c r="D146">
        <v>554332</v>
      </c>
      <c r="E146">
        <v>1</v>
      </c>
      <c r="F146">
        <v>70598</v>
      </c>
      <c r="J146">
        <v>2007</v>
      </c>
      <c r="K146">
        <v>1072427</v>
      </c>
      <c r="L146">
        <v>516646</v>
      </c>
      <c r="M146">
        <v>555781</v>
      </c>
      <c r="N146">
        <v>2</v>
      </c>
      <c r="O146">
        <v>64542</v>
      </c>
      <c r="S146">
        <v>2007</v>
      </c>
      <c r="T146">
        <v>566443</v>
      </c>
      <c r="U146">
        <v>516646</v>
      </c>
    </row>
    <row r="147" spans="1:21" x14ac:dyDescent="0.3">
      <c r="A147">
        <v>2007</v>
      </c>
      <c r="B147">
        <v>1120775</v>
      </c>
      <c r="C147">
        <v>566443</v>
      </c>
      <c r="D147">
        <v>554332</v>
      </c>
      <c r="E147">
        <v>3</v>
      </c>
      <c r="F147">
        <v>70733</v>
      </c>
      <c r="J147">
        <v>2007</v>
      </c>
      <c r="K147">
        <v>1072427</v>
      </c>
      <c r="L147">
        <v>516646</v>
      </c>
      <c r="M147">
        <v>555781</v>
      </c>
      <c r="N147">
        <v>4</v>
      </c>
      <c r="O147">
        <v>64844</v>
      </c>
      <c r="S147">
        <v>2007</v>
      </c>
      <c r="T147">
        <v>566443</v>
      </c>
      <c r="U147">
        <v>516646</v>
      </c>
    </row>
    <row r="148" spans="1:21" x14ac:dyDescent="0.3">
      <c r="A148">
        <v>2007</v>
      </c>
      <c r="B148">
        <v>1120775</v>
      </c>
      <c r="C148">
        <v>566443</v>
      </c>
      <c r="D148">
        <v>554332</v>
      </c>
      <c r="E148">
        <v>5</v>
      </c>
      <c r="F148">
        <v>70904</v>
      </c>
      <c r="J148">
        <v>2007</v>
      </c>
      <c r="K148">
        <v>1072427</v>
      </c>
      <c r="L148">
        <v>516646</v>
      </c>
      <c r="M148">
        <v>555781</v>
      </c>
      <c r="N148">
        <v>6</v>
      </c>
      <c r="O148">
        <v>64403</v>
      </c>
      <c r="S148">
        <v>2007</v>
      </c>
      <c r="T148">
        <v>566443</v>
      </c>
      <c r="U148">
        <v>516646</v>
      </c>
    </row>
    <row r="149" spans="1:21" x14ac:dyDescent="0.3">
      <c r="A149">
        <v>2007</v>
      </c>
      <c r="B149">
        <v>1120775</v>
      </c>
      <c r="C149">
        <v>566443</v>
      </c>
      <c r="D149">
        <v>554332</v>
      </c>
      <c r="E149">
        <v>6</v>
      </c>
      <c r="F149">
        <v>70761</v>
      </c>
      <c r="J149">
        <v>2007</v>
      </c>
      <c r="K149">
        <v>1072427</v>
      </c>
      <c r="L149">
        <v>516646</v>
      </c>
      <c r="M149">
        <v>555781</v>
      </c>
      <c r="N149">
        <v>10</v>
      </c>
      <c r="O149">
        <v>64753</v>
      </c>
      <c r="S149">
        <v>2007</v>
      </c>
      <c r="T149">
        <v>566443</v>
      </c>
      <c r="U149">
        <v>516646</v>
      </c>
    </row>
    <row r="150" spans="1:21" x14ac:dyDescent="0.3">
      <c r="A150">
        <v>2007</v>
      </c>
      <c r="B150">
        <v>1120775</v>
      </c>
      <c r="C150">
        <v>566443</v>
      </c>
      <c r="D150">
        <v>554332</v>
      </c>
      <c r="E150">
        <v>10</v>
      </c>
      <c r="F150">
        <v>70945</v>
      </c>
      <c r="J150">
        <v>2007</v>
      </c>
      <c r="K150">
        <v>1072427</v>
      </c>
      <c r="L150">
        <v>516646</v>
      </c>
      <c r="M150">
        <v>555781</v>
      </c>
      <c r="N150">
        <v>12</v>
      </c>
      <c r="O150">
        <v>64483</v>
      </c>
      <c r="S150">
        <v>2007</v>
      </c>
      <c r="T150">
        <v>566443</v>
      </c>
      <c r="U150">
        <v>516646</v>
      </c>
    </row>
    <row r="151" spans="1:21" x14ac:dyDescent="0.3">
      <c r="A151">
        <v>2007</v>
      </c>
      <c r="B151">
        <v>1120775</v>
      </c>
      <c r="C151">
        <v>566443</v>
      </c>
      <c r="D151">
        <v>554332</v>
      </c>
      <c r="E151">
        <v>11</v>
      </c>
      <c r="F151">
        <v>70805</v>
      </c>
      <c r="J151">
        <v>2007</v>
      </c>
      <c r="K151">
        <v>1072427</v>
      </c>
      <c r="L151">
        <v>516646</v>
      </c>
      <c r="M151">
        <v>555781</v>
      </c>
      <c r="N151">
        <v>13</v>
      </c>
      <c r="O151">
        <v>64791</v>
      </c>
      <c r="S151">
        <v>2007</v>
      </c>
      <c r="T151">
        <v>566443</v>
      </c>
      <c r="U151">
        <v>516646</v>
      </c>
    </row>
    <row r="152" spans="1:21" x14ac:dyDescent="0.3">
      <c r="A152">
        <v>2007</v>
      </c>
      <c r="B152">
        <v>1120775</v>
      </c>
      <c r="C152">
        <v>566443</v>
      </c>
      <c r="D152">
        <v>554332</v>
      </c>
      <c r="E152">
        <v>14</v>
      </c>
      <c r="F152">
        <v>70828</v>
      </c>
      <c r="J152">
        <v>2007</v>
      </c>
      <c r="K152">
        <v>1072427</v>
      </c>
      <c r="L152">
        <v>516646</v>
      </c>
      <c r="M152">
        <v>555781</v>
      </c>
      <c r="N152">
        <v>16</v>
      </c>
      <c r="O152">
        <v>64159</v>
      </c>
      <c r="S152">
        <v>2007</v>
      </c>
      <c r="T152">
        <v>566443</v>
      </c>
      <c r="U152">
        <v>516646</v>
      </c>
    </row>
    <row r="153" spans="1:21" x14ac:dyDescent="0.3">
      <c r="A153">
        <v>2007</v>
      </c>
      <c r="B153">
        <v>1120775</v>
      </c>
      <c r="C153">
        <v>566443</v>
      </c>
      <c r="D153">
        <v>554332</v>
      </c>
      <c r="E153">
        <v>17</v>
      </c>
      <c r="F153">
        <v>70869</v>
      </c>
      <c r="J153">
        <v>2007</v>
      </c>
      <c r="K153">
        <v>1072427</v>
      </c>
      <c r="L153">
        <v>516646</v>
      </c>
      <c r="M153">
        <v>555781</v>
      </c>
      <c r="N153">
        <v>17</v>
      </c>
      <c r="O153">
        <v>64671</v>
      </c>
      <c r="S153">
        <v>2007</v>
      </c>
      <c r="T153">
        <v>566443</v>
      </c>
      <c r="U153">
        <v>516646</v>
      </c>
    </row>
    <row r="154" spans="1:21" x14ac:dyDescent="0.3">
      <c r="A154">
        <v>2008</v>
      </c>
      <c r="B154">
        <v>1089433</v>
      </c>
      <c r="C154">
        <v>565460</v>
      </c>
      <c r="D154">
        <v>523973</v>
      </c>
      <c r="E154">
        <v>1</v>
      </c>
      <c r="F154">
        <v>71004</v>
      </c>
      <c r="J154">
        <v>2008</v>
      </c>
      <c r="K154">
        <v>1087072</v>
      </c>
      <c r="L154">
        <v>512775</v>
      </c>
      <c r="M154">
        <v>574297</v>
      </c>
      <c r="N154">
        <v>2</v>
      </c>
      <c r="O154">
        <v>63445</v>
      </c>
      <c r="S154">
        <v>2008</v>
      </c>
      <c r="T154">
        <v>565460</v>
      </c>
      <c r="U154">
        <v>512775</v>
      </c>
    </row>
    <row r="155" spans="1:21" x14ac:dyDescent="0.3">
      <c r="A155">
        <v>2008</v>
      </c>
      <c r="B155">
        <v>1089433</v>
      </c>
      <c r="C155">
        <v>565460</v>
      </c>
      <c r="D155">
        <v>523973</v>
      </c>
      <c r="E155">
        <v>3</v>
      </c>
      <c r="F155">
        <v>71113</v>
      </c>
      <c r="J155">
        <v>2008</v>
      </c>
      <c r="K155">
        <v>1087072</v>
      </c>
      <c r="L155">
        <v>512775</v>
      </c>
      <c r="M155">
        <v>574297</v>
      </c>
      <c r="N155">
        <v>5</v>
      </c>
      <c r="O155">
        <v>63830</v>
      </c>
      <c r="S155">
        <v>2008</v>
      </c>
      <c r="T155">
        <v>565460</v>
      </c>
      <c r="U155">
        <v>512775</v>
      </c>
    </row>
    <row r="156" spans="1:21" x14ac:dyDescent="0.3">
      <c r="A156">
        <v>2008</v>
      </c>
      <c r="B156">
        <v>1089433</v>
      </c>
      <c r="C156">
        <v>565460</v>
      </c>
      <c r="D156">
        <v>523973</v>
      </c>
      <c r="E156">
        <v>5</v>
      </c>
      <c r="F156">
        <v>70610</v>
      </c>
      <c r="J156">
        <v>2008</v>
      </c>
      <c r="K156">
        <v>1087072</v>
      </c>
      <c r="L156">
        <v>512775</v>
      </c>
      <c r="M156">
        <v>574297</v>
      </c>
      <c r="N156">
        <v>6</v>
      </c>
      <c r="O156">
        <v>64389</v>
      </c>
      <c r="S156">
        <v>2008</v>
      </c>
      <c r="T156">
        <v>565460</v>
      </c>
      <c r="U156">
        <v>512775</v>
      </c>
    </row>
    <row r="157" spans="1:21" x14ac:dyDescent="0.3">
      <c r="A157">
        <v>2008</v>
      </c>
      <c r="B157">
        <v>1089433</v>
      </c>
      <c r="C157">
        <v>565460</v>
      </c>
      <c r="D157">
        <v>523973</v>
      </c>
      <c r="E157">
        <v>7</v>
      </c>
      <c r="F157">
        <v>71010</v>
      </c>
      <c r="J157">
        <v>2008</v>
      </c>
      <c r="K157">
        <v>1087072</v>
      </c>
      <c r="L157">
        <v>512775</v>
      </c>
      <c r="M157">
        <v>574297</v>
      </c>
      <c r="N157">
        <v>10</v>
      </c>
      <c r="O157">
        <v>64519</v>
      </c>
      <c r="S157">
        <v>2008</v>
      </c>
      <c r="T157">
        <v>565460</v>
      </c>
      <c r="U157">
        <v>512775</v>
      </c>
    </row>
    <row r="158" spans="1:21" x14ac:dyDescent="0.3">
      <c r="A158">
        <v>2008</v>
      </c>
      <c r="B158">
        <v>1089433</v>
      </c>
      <c r="C158">
        <v>565460</v>
      </c>
      <c r="D158">
        <v>523973</v>
      </c>
      <c r="E158">
        <v>11</v>
      </c>
      <c r="F158">
        <v>71040</v>
      </c>
      <c r="J158">
        <v>2008</v>
      </c>
      <c r="K158">
        <v>1087072</v>
      </c>
      <c r="L158">
        <v>512775</v>
      </c>
      <c r="M158">
        <v>574297</v>
      </c>
      <c r="N158">
        <v>12</v>
      </c>
      <c r="O158">
        <v>64541</v>
      </c>
      <c r="S158">
        <v>2008</v>
      </c>
      <c r="T158">
        <v>565460</v>
      </c>
      <c r="U158">
        <v>512775</v>
      </c>
    </row>
    <row r="159" spans="1:21" x14ac:dyDescent="0.3">
      <c r="A159">
        <v>2008</v>
      </c>
      <c r="B159">
        <v>1089433</v>
      </c>
      <c r="C159">
        <v>565460</v>
      </c>
      <c r="D159">
        <v>523973</v>
      </c>
      <c r="E159">
        <v>13</v>
      </c>
      <c r="F159">
        <v>70297</v>
      </c>
      <c r="J159">
        <v>2008</v>
      </c>
      <c r="K159">
        <v>1087072</v>
      </c>
      <c r="L159">
        <v>512775</v>
      </c>
      <c r="M159">
        <v>574297</v>
      </c>
      <c r="N159">
        <v>14</v>
      </c>
      <c r="O159">
        <v>63720</v>
      </c>
      <c r="S159">
        <v>2008</v>
      </c>
      <c r="T159">
        <v>565460</v>
      </c>
      <c r="U159">
        <v>512775</v>
      </c>
    </row>
    <row r="160" spans="1:21" x14ac:dyDescent="0.3">
      <c r="A160">
        <v>2008</v>
      </c>
      <c r="B160">
        <v>1089433</v>
      </c>
      <c r="C160">
        <v>565460</v>
      </c>
      <c r="D160">
        <v>523973</v>
      </c>
      <c r="E160">
        <v>14</v>
      </c>
      <c r="F160">
        <v>70245</v>
      </c>
      <c r="J160">
        <v>2008</v>
      </c>
      <c r="K160">
        <v>1087072</v>
      </c>
      <c r="L160">
        <v>512775</v>
      </c>
      <c r="M160">
        <v>574297</v>
      </c>
      <c r="N160">
        <v>15</v>
      </c>
      <c r="O160">
        <v>64457</v>
      </c>
      <c r="S160">
        <v>2008</v>
      </c>
      <c r="T160">
        <v>565460</v>
      </c>
      <c r="U160">
        <v>512775</v>
      </c>
    </row>
    <row r="161" spans="1:21" x14ac:dyDescent="0.3">
      <c r="A161">
        <v>2008</v>
      </c>
      <c r="B161">
        <v>1089433</v>
      </c>
      <c r="C161">
        <v>565460</v>
      </c>
      <c r="D161">
        <v>523973</v>
      </c>
      <c r="E161">
        <v>17</v>
      </c>
      <c r="F161">
        <v>70141</v>
      </c>
      <c r="J161">
        <v>2008</v>
      </c>
      <c r="K161">
        <v>1087072</v>
      </c>
      <c r="L161">
        <v>512775</v>
      </c>
      <c r="M161">
        <v>574297</v>
      </c>
      <c r="N161">
        <v>17</v>
      </c>
      <c r="O161">
        <v>63874</v>
      </c>
      <c r="S161">
        <v>2008</v>
      </c>
      <c r="T161">
        <v>565460</v>
      </c>
      <c r="U161">
        <v>512775</v>
      </c>
    </row>
    <row r="162" spans="1:21" x14ac:dyDescent="0.3">
      <c r="A162">
        <v>2009</v>
      </c>
      <c r="B162">
        <v>1067183</v>
      </c>
      <c r="C162">
        <v>565666</v>
      </c>
      <c r="D162">
        <v>501517</v>
      </c>
      <c r="E162">
        <v>1</v>
      </c>
      <c r="F162">
        <v>70920</v>
      </c>
      <c r="J162">
        <v>2009</v>
      </c>
      <c r="K162">
        <v>999150</v>
      </c>
      <c r="L162">
        <v>505143</v>
      </c>
      <c r="M162">
        <v>494007</v>
      </c>
      <c r="N162">
        <v>1</v>
      </c>
      <c r="O162">
        <v>61981</v>
      </c>
      <c r="S162">
        <v>2009</v>
      </c>
      <c r="T162">
        <v>565666</v>
      </c>
      <c r="U162">
        <v>505143</v>
      </c>
    </row>
    <row r="163" spans="1:21" x14ac:dyDescent="0.3">
      <c r="A163">
        <v>2009</v>
      </c>
      <c r="B163">
        <v>1067183</v>
      </c>
      <c r="C163">
        <v>565666</v>
      </c>
      <c r="D163">
        <v>501517</v>
      </c>
      <c r="E163">
        <v>2</v>
      </c>
      <c r="F163">
        <v>70678</v>
      </c>
      <c r="J163">
        <v>2009</v>
      </c>
      <c r="K163">
        <v>999150</v>
      </c>
      <c r="L163">
        <v>505143</v>
      </c>
      <c r="M163">
        <v>494007</v>
      </c>
      <c r="N163">
        <v>3</v>
      </c>
      <c r="O163">
        <v>62692</v>
      </c>
      <c r="S163">
        <v>2009</v>
      </c>
      <c r="T163">
        <v>565666</v>
      </c>
      <c r="U163">
        <v>505143</v>
      </c>
    </row>
    <row r="164" spans="1:21" x14ac:dyDescent="0.3">
      <c r="A164">
        <v>2009</v>
      </c>
      <c r="B164">
        <v>1067183</v>
      </c>
      <c r="C164">
        <v>565666</v>
      </c>
      <c r="D164">
        <v>501517</v>
      </c>
      <c r="E164">
        <v>6</v>
      </c>
      <c r="F164">
        <v>70801</v>
      </c>
      <c r="J164">
        <v>2009</v>
      </c>
      <c r="K164">
        <v>999150</v>
      </c>
      <c r="L164">
        <v>505143</v>
      </c>
      <c r="M164">
        <v>494007</v>
      </c>
      <c r="N164">
        <v>5</v>
      </c>
      <c r="O164">
        <v>61819</v>
      </c>
      <c r="S164">
        <v>2009</v>
      </c>
      <c r="T164">
        <v>565666</v>
      </c>
      <c r="U164">
        <v>505143</v>
      </c>
    </row>
    <row r="165" spans="1:21" x14ac:dyDescent="0.3">
      <c r="A165">
        <v>2009</v>
      </c>
      <c r="B165">
        <v>1067183</v>
      </c>
      <c r="C165">
        <v>565666</v>
      </c>
      <c r="D165">
        <v>501517</v>
      </c>
      <c r="E165">
        <v>8</v>
      </c>
      <c r="F165">
        <v>71213</v>
      </c>
      <c r="J165">
        <v>2009</v>
      </c>
      <c r="K165">
        <v>999150</v>
      </c>
      <c r="L165">
        <v>505143</v>
      </c>
      <c r="M165">
        <v>494007</v>
      </c>
      <c r="N165">
        <v>8</v>
      </c>
      <c r="O165">
        <v>62031</v>
      </c>
      <c r="S165">
        <v>2009</v>
      </c>
      <c r="T165">
        <v>565666</v>
      </c>
      <c r="U165">
        <v>505143</v>
      </c>
    </row>
    <row r="166" spans="1:21" x14ac:dyDescent="0.3">
      <c r="A166">
        <v>2009</v>
      </c>
      <c r="B166">
        <v>1067183</v>
      </c>
      <c r="C166">
        <v>565666</v>
      </c>
      <c r="D166">
        <v>501517</v>
      </c>
      <c r="E166">
        <v>10</v>
      </c>
      <c r="F166">
        <v>70894</v>
      </c>
      <c r="J166">
        <v>2009</v>
      </c>
      <c r="K166">
        <v>999150</v>
      </c>
      <c r="L166">
        <v>505143</v>
      </c>
      <c r="M166">
        <v>494007</v>
      </c>
      <c r="N166">
        <v>10</v>
      </c>
      <c r="O166">
        <v>62278</v>
      </c>
      <c r="S166">
        <v>2009</v>
      </c>
      <c r="T166">
        <v>565666</v>
      </c>
      <c r="U166">
        <v>505143</v>
      </c>
    </row>
    <row r="167" spans="1:21" x14ac:dyDescent="0.3">
      <c r="A167">
        <v>2009</v>
      </c>
      <c r="B167">
        <v>1067183</v>
      </c>
      <c r="C167">
        <v>565666</v>
      </c>
      <c r="D167">
        <v>501517</v>
      </c>
      <c r="E167">
        <v>11</v>
      </c>
      <c r="F167">
        <v>70445</v>
      </c>
      <c r="J167">
        <v>2009</v>
      </c>
      <c r="K167">
        <v>999150</v>
      </c>
      <c r="L167">
        <v>505143</v>
      </c>
      <c r="M167">
        <v>494007</v>
      </c>
      <c r="N167">
        <v>13</v>
      </c>
      <c r="O167">
        <v>64121</v>
      </c>
      <c r="S167">
        <v>2009</v>
      </c>
      <c r="T167">
        <v>565666</v>
      </c>
      <c r="U167">
        <v>505143</v>
      </c>
    </row>
    <row r="168" spans="1:21" x14ac:dyDescent="0.3">
      <c r="A168">
        <v>2009</v>
      </c>
      <c r="B168">
        <v>1067183</v>
      </c>
      <c r="C168">
        <v>565666</v>
      </c>
      <c r="D168">
        <v>501517</v>
      </c>
      <c r="E168">
        <v>13</v>
      </c>
      <c r="F168">
        <v>70286</v>
      </c>
      <c r="J168">
        <v>2009</v>
      </c>
      <c r="K168">
        <v>999150</v>
      </c>
      <c r="L168">
        <v>505143</v>
      </c>
      <c r="M168">
        <v>494007</v>
      </c>
      <c r="N168">
        <v>16</v>
      </c>
      <c r="O168">
        <v>62624</v>
      </c>
      <c r="S168">
        <v>2009</v>
      </c>
      <c r="T168">
        <v>565666</v>
      </c>
      <c r="U168">
        <v>505143</v>
      </c>
    </row>
    <row r="169" spans="1:21" x14ac:dyDescent="0.3">
      <c r="A169">
        <v>2009</v>
      </c>
      <c r="B169">
        <v>1067183</v>
      </c>
      <c r="C169">
        <v>565666</v>
      </c>
      <c r="D169">
        <v>501517</v>
      </c>
      <c r="E169">
        <v>16</v>
      </c>
      <c r="F169">
        <v>70429</v>
      </c>
      <c r="J169">
        <v>2009</v>
      </c>
      <c r="K169">
        <v>999150</v>
      </c>
      <c r="L169">
        <v>505143</v>
      </c>
      <c r="M169">
        <v>494007</v>
      </c>
      <c r="N169">
        <v>17</v>
      </c>
      <c r="O169">
        <v>67597</v>
      </c>
      <c r="S169">
        <v>2009</v>
      </c>
      <c r="T169">
        <v>565666</v>
      </c>
      <c r="U169">
        <v>505143</v>
      </c>
    </row>
    <row r="170" spans="1:21" x14ac:dyDescent="0.3">
      <c r="A170">
        <v>2010</v>
      </c>
      <c r="B170">
        <v>1122668</v>
      </c>
      <c r="C170">
        <v>566362</v>
      </c>
      <c r="D170">
        <v>556306</v>
      </c>
      <c r="E170">
        <v>2</v>
      </c>
      <c r="F170">
        <v>70741</v>
      </c>
      <c r="J170">
        <v>2010</v>
      </c>
      <c r="K170">
        <v>1022730</v>
      </c>
      <c r="L170">
        <v>502197</v>
      </c>
      <c r="M170">
        <v>520533</v>
      </c>
      <c r="N170">
        <v>3</v>
      </c>
      <c r="O170">
        <v>62439</v>
      </c>
      <c r="S170">
        <v>2010</v>
      </c>
      <c r="T170">
        <v>566362</v>
      </c>
      <c r="U170">
        <v>502197</v>
      </c>
    </row>
    <row r="171" spans="1:21" x14ac:dyDescent="0.3">
      <c r="A171">
        <v>2010</v>
      </c>
      <c r="B171">
        <v>1122668</v>
      </c>
      <c r="C171">
        <v>566362</v>
      </c>
      <c r="D171">
        <v>556306</v>
      </c>
      <c r="E171">
        <v>4</v>
      </c>
      <c r="F171">
        <v>70729</v>
      </c>
      <c r="J171">
        <v>2010</v>
      </c>
      <c r="K171">
        <v>1022730</v>
      </c>
      <c r="L171">
        <v>502197</v>
      </c>
      <c r="M171">
        <v>520533</v>
      </c>
      <c r="N171">
        <v>5</v>
      </c>
      <c r="O171">
        <v>62621</v>
      </c>
      <c r="S171">
        <v>2010</v>
      </c>
      <c r="T171">
        <v>566362</v>
      </c>
      <c r="U171">
        <v>502197</v>
      </c>
    </row>
    <row r="172" spans="1:21" x14ac:dyDescent="0.3">
      <c r="A172">
        <v>2010</v>
      </c>
      <c r="B172">
        <v>1122668</v>
      </c>
      <c r="C172">
        <v>566362</v>
      </c>
      <c r="D172">
        <v>556306</v>
      </c>
      <c r="E172">
        <v>6</v>
      </c>
      <c r="F172">
        <v>70815</v>
      </c>
      <c r="J172">
        <v>2010</v>
      </c>
      <c r="K172">
        <v>1022730</v>
      </c>
      <c r="L172">
        <v>502197</v>
      </c>
      <c r="M172">
        <v>520533</v>
      </c>
      <c r="N172">
        <v>8</v>
      </c>
      <c r="O172">
        <v>61857</v>
      </c>
      <c r="S172">
        <v>2010</v>
      </c>
      <c r="T172">
        <v>566362</v>
      </c>
      <c r="U172">
        <v>502197</v>
      </c>
    </row>
    <row r="173" spans="1:21" x14ac:dyDescent="0.3">
      <c r="A173">
        <v>2010</v>
      </c>
      <c r="B173">
        <v>1122668</v>
      </c>
      <c r="C173">
        <v>566362</v>
      </c>
      <c r="D173">
        <v>556306</v>
      </c>
      <c r="E173">
        <v>7</v>
      </c>
      <c r="F173">
        <v>71107</v>
      </c>
      <c r="J173">
        <v>2010</v>
      </c>
      <c r="K173">
        <v>1022730</v>
      </c>
      <c r="L173">
        <v>502197</v>
      </c>
      <c r="M173">
        <v>520533</v>
      </c>
      <c r="N173">
        <v>10</v>
      </c>
      <c r="O173">
        <v>61904</v>
      </c>
      <c r="S173">
        <v>2010</v>
      </c>
      <c r="T173">
        <v>566362</v>
      </c>
      <c r="U173">
        <v>502197</v>
      </c>
    </row>
    <row r="174" spans="1:21" x14ac:dyDescent="0.3">
      <c r="A174">
        <v>2010</v>
      </c>
      <c r="B174">
        <v>1122668</v>
      </c>
      <c r="C174">
        <v>566362</v>
      </c>
      <c r="D174">
        <v>556306</v>
      </c>
      <c r="E174">
        <v>9</v>
      </c>
      <c r="F174">
        <v>70913</v>
      </c>
      <c r="J174">
        <v>2010</v>
      </c>
      <c r="K174">
        <v>1022730</v>
      </c>
      <c r="L174">
        <v>502197</v>
      </c>
      <c r="M174">
        <v>520533</v>
      </c>
      <c r="N174">
        <v>12</v>
      </c>
      <c r="O174">
        <v>62308</v>
      </c>
      <c r="S174">
        <v>2010</v>
      </c>
      <c r="T174">
        <v>566362</v>
      </c>
      <c r="U174">
        <v>502197</v>
      </c>
    </row>
    <row r="175" spans="1:21" x14ac:dyDescent="0.3">
      <c r="A175">
        <v>2010</v>
      </c>
      <c r="B175">
        <v>1122668</v>
      </c>
      <c r="C175">
        <v>566362</v>
      </c>
      <c r="D175">
        <v>556306</v>
      </c>
      <c r="E175">
        <v>13</v>
      </c>
      <c r="F175">
        <v>70575</v>
      </c>
      <c r="J175">
        <v>2010</v>
      </c>
      <c r="K175">
        <v>1022730</v>
      </c>
      <c r="L175">
        <v>502197</v>
      </c>
      <c r="M175">
        <v>520533</v>
      </c>
      <c r="N175">
        <v>13</v>
      </c>
      <c r="O175">
        <v>61874</v>
      </c>
      <c r="S175">
        <v>2010</v>
      </c>
      <c r="T175">
        <v>566362</v>
      </c>
      <c r="U175">
        <v>502197</v>
      </c>
    </row>
    <row r="176" spans="1:21" x14ac:dyDescent="0.3">
      <c r="A176">
        <v>2010</v>
      </c>
      <c r="B176">
        <v>1122668</v>
      </c>
      <c r="C176">
        <v>566362</v>
      </c>
      <c r="D176">
        <v>556306</v>
      </c>
      <c r="E176">
        <v>16</v>
      </c>
      <c r="F176">
        <v>70649</v>
      </c>
      <c r="J176">
        <v>2010</v>
      </c>
      <c r="K176">
        <v>1022730</v>
      </c>
      <c r="L176">
        <v>502197</v>
      </c>
      <c r="M176">
        <v>520533</v>
      </c>
      <c r="N176">
        <v>14</v>
      </c>
      <c r="O176">
        <v>62223</v>
      </c>
      <c r="S176">
        <v>2010</v>
      </c>
      <c r="T176">
        <v>566362</v>
      </c>
      <c r="U176">
        <v>502197</v>
      </c>
    </row>
    <row r="177" spans="1:21" x14ac:dyDescent="0.3">
      <c r="A177">
        <v>2010</v>
      </c>
      <c r="B177">
        <v>1122668</v>
      </c>
      <c r="C177">
        <v>566362</v>
      </c>
      <c r="D177">
        <v>556306</v>
      </c>
      <c r="E177">
        <v>17</v>
      </c>
      <c r="F177">
        <v>70833</v>
      </c>
      <c r="J177">
        <v>2010</v>
      </c>
      <c r="K177">
        <v>1022730</v>
      </c>
      <c r="L177">
        <v>502197</v>
      </c>
      <c r="M177">
        <v>520533</v>
      </c>
      <c r="N177">
        <v>16</v>
      </c>
      <c r="O177">
        <v>66971</v>
      </c>
      <c r="S177">
        <v>2010</v>
      </c>
      <c r="T177">
        <v>566362</v>
      </c>
      <c r="U177">
        <v>502197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1FA9-2EBD-4626-A2F8-32B0E8F0625E}">
  <dimension ref="A1:P1"/>
  <sheetViews>
    <sheetView workbookViewId="0">
      <selection sqref="A1:V139"/>
    </sheetView>
  </sheetViews>
  <sheetFormatPr defaultRowHeight="14.4" x14ac:dyDescent="0.3"/>
  <sheetData>
    <row r="1" spans="1:16" x14ac:dyDescent="0.3">
      <c r="A1" s="3" t="s">
        <v>20</v>
      </c>
      <c r="E1" s="1" t="s">
        <v>21</v>
      </c>
      <c r="F1" s="1"/>
      <c r="J1" s="1" t="s">
        <v>22</v>
      </c>
      <c r="P1" s="1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82DF-A53D-45B0-9031-8813FB67C3FF}">
  <dimension ref="A1:V241"/>
  <sheetViews>
    <sheetView workbookViewId="0">
      <selection sqref="A1:AN259"/>
    </sheetView>
  </sheetViews>
  <sheetFormatPr defaultRowHeight="14.4" x14ac:dyDescent="0.3"/>
  <sheetData>
    <row r="1" spans="1:13" x14ac:dyDescent="0.3">
      <c r="A1" t="s">
        <v>24</v>
      </c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</row>
    <row r="2" spans="1:13" x14ac:dyDescent="0.3">
      <c r="A2" t="s">
        <v>26</v>
      </c>
      <c r="B2" t="s">
        <v>27</v>
      </c>
      <c r="C2">
        <v>2000</v>
      </c>
      <c r="D2">
        <v>893926</v>
      </c>
      <c r="E2">
        <v>387475</v>
      </c>
      <c r="F2">
        <v>506451</v>
      </c>
      <c r="G2">
        <v>2</v>
      </c>
      <c r="H2">
        <v>66009</v>
      </c>
    </row>
    <row r="3" spans="1:13" x14ac:dyDescent="0.3">
      <c r="A3" t="s">
        <v>26</v>
      </c>
      <c r="B3" t="s">
        <v>27</v>
      </c>
      <c r="C3">
        <v>2000</v>
      </c>
      <c r="D3">
        <v>893926</v>
      </c>
      <c r="E3">
        <v>387475</v>
      </c>
      <c r="F3">
        <v>506451</v>
      </c>
      <c r="G3">
        <v>4</v>
      </c>
      <c r="H3">
        <v>71801</v>
      </c>
    </row>
    <row r="4" spans="1:13" x14ac:dyDescent="0.3">
      <c r="A4" t="s">
        <v>26</v>
      </c>
      <c r="B4" t="s">
        <v>27</v>
      </c>
      <c r="C4">
        <v>2000</v>
      </c>
      <c r="D4">
        <v>893926</v>
      </c>
      <c r="E4">
        <v>387475</v>
      </c>
      <c r="F4">
        <v>506451</v>
      </c>
      <c r="G4">
        <v>6</v>
      </c>
      <c r="H4">
        <v>44296</v>
      </c>
      <c r="J4" s="4" t="s">
        <v>28</v>
      </c>
      <c r="M4" s="1" t="s">
        <v>29</v>
      </c>
    </row>
    <row r="5" spans="1:13" x14ac:dyDescent="0.3">
      <c r="A5" t="s">
        <v>26</v>
      </c>
      <c r="B5" t="s">
        <v>27</v>
      </c>
      <c r="C5">
        <v>2000</v>
      </c>
      <c r="D5">
        <v>893926</v>
      </c>
      <c r="E5">
        <v>387475</v>
      </c>
      <c r="F5">
        <v>506451</v>
      </c>
      <c r="G5">
        <v>7</v>
      </c>
      <c r="H5">
        <v>38293</v>
      </c>
      <c r="J5">
        <f>AVERAGE(E2:E125)</f>
        <v>414313.90909090912</v>
      </c>
      <c r="M5">
        <f>SUM(J5/8)</f>
        <v>51789.23863636364</v>
      </c>
    </row>
    <row r="6" spans="1:13" x14ac:dyDescent="0.3">
      <c r="A6" t="s">
        <v>26</v>
      </c>
      <c r="B6" t="s">
        <v>27</v>
      </c>
      <c r="C6">
        <v>2000</v>
      </c>
      <c r="D6">
        <v>893926</v>
      </c>
      <c r="E6">
        <v>387475</v>
      </c>
      <c r="F6">
        <v>506451</v>
      </c>
      <c r="G6">
        <v>9</v>
      </c>
      <c r="H6">
        <v>35286</v>
      </c>
    </row>
    <row r="7" spans="1:13" x14ac:dyDescent="0.3">
      <c r="A7" t="s">
        <v>26</v>
      </c>
      <c r="B7" t="s">
        <v>27</v>
      </c>
      <c r="C7">
        <v>2000</v>
      </c>
      <c r="D7">
        <v>893926</v>
      </c>
      <c r="E7">
        <v>387475</v>
      </c>
      <c r="F7">
        <v>506451</v>
      </c>
      <c r="G7">
        <v>10</v>
      </c>
      <c r="H7">
        <v>52244</v>
      </c>
    </row>
    <row r="8" spans="1:13" x14ac:dyDescent="0.3">
      <c r="A8" t="s">
        <v>26</v>
      </c>
      <c r="B8" t="s">
        <v>27</v>
      </c>
      <c r="C8">
        <v>2000</v>
      </c>
      <c r="D8">
        <v>893926</v>
      </c>
      <c r="E8">
        <v>387475</v>
      </c>
      <c r="F8">
        <v>506451</v>
      </c>
      <c r="G8">
        <v>13</v>
      </c>
      <c r="H8">
        <v>42094</v>
      </c>
    </row>
    <row r="9" spans="1:13" x14ac:dyDescent="0.3">
      <c r="A9" t="s">
        <v>26</v>
      </c>
      <c r="B9" t="s">
        <v>27</v>
      </c>
      <c r="C9">
        <v>2000</v>
      </c>
      <c r="D9">
        <v>893926</v>
      </c>
      <c r="E9">
        <v>387475</v>
      </c>
      <c r="F9">
        <v>506451</v>
      </c>
      <c r="G9">
        <v>16</v>
      </c>
      <c r="H9">
        <v>37452</v>
      </c>
    </row>
    <row r="10" spans="1:13" x14ac:dyDescent="0.3">
      <c r="A10" s="2" t="s">
        <v>26</v>
      </c>
      <c r="B10" s="2" t="s">
        <v>27</v>
      </c>
      <c r="C10" s="2">
        <v>2001</v>
      </c>
      <c r="D10" s="2">
        <v>811391</v>
      </c>
      <c r="E10" s="2">
        <v>307315</v>
      </c>
      <c r="F10" s="2">
        <v>504076</v>
      </c>
      <c r="G10" s="2">
        <v>2</v>
      </c>
      <c r="H10" s="2">
        <v>50913</v>
      </c>
    </row>
    <row r="11" spans="1:13" x14ac:dyDescent="0.3">
      <c r="A11" s="2" t="s">
        <v>26</v>
      </c>
      <c r="B11" s="2" t="s">
        <v>27</v>
      </c>
      <c r="C11" s="2">
        <v>2001</v>
      </c>
      <c r="D11" s="2">
        <v>811391</v>
      </c>
      <c r="E11" s="2">
        <v>307315</v>
      </c>
      <c r="F11" s="2">
        <v>504076</v>
      </c>
      <c r="G11" s="2">
        <v>3</v>
      </c>
      <c r="H11" s="2">
        <v>28878</v>
      </c>
    </row>
    <row r="12" spans="1:13" x14ac:dyDescent="0.3">
      <c r="A12" s="2" t="s">
        <v>26</v>
      </c>
      <c r="B12" s="2" t="s">
        <v>27</v>
      </c>
      <c r="C12" s="2">
        <v>2001</v>
      </c>
      <c r="D12" s="2">
        <v>811391</v>
      </c>
      <c r="E12" s="2">
        <v>307315</v>
      </c>
      <c r="F12" s="2">
        <v>504076</v>
      </c>
      <c r="G12" s="2">
        <v>6</v>
      </c>
      <c r="H12" s="2">
        <v>35916</v>
      </c>
    </row>
    <row r="13" spans="1:13" x14ac:dyDescent="0.3">
      <c r="A13" s="2" t="s">
        <v>26</v>
      </c>
      <c r="B13" s="2" t="s">
        <v>27</v>
      </c>
      <c r="C13" s="2">
        <v>2001</v>
      </c>
      <c r="D13" s="2">
        <v>811391</v>
      </c>
      <c r="E13" s="2">
        <v>307315</v>
      </c>
      <c r="F13" s="2">
        <v>504076</v>
      </c>
      <c r="G13" s="2">
        <v>8</v>
      </c>
      <c r="H13" s="2">
        <v>33430</v>
      </c>
    </row>
    <row r="14" spans="1:13" x14ac:dyDescent="0.3">
      <c r="A14" s="2" t="s">
        <v>26</v>
      </c>
      <c r="B14" s="2" t="s">
        <v>27</v>
      </c>
      <c r="C14" s="2">
        <v>2001</v>
      </c>
      <c r="D14" s="2">
        <v>811391</v>
      </c>
      <c r="E14" s="2">
        <v>307315</v>
      </c>
      <c r="F14" s="2">
        <v>504076</v>
      </c>
      <c r="G14" s="2">
        <v>9</v>
      </c>
      <c r="H14" s="2">
        <v>36917</v>
      </c>
    </row>
    <row r="15" spans="1:13" x14ac:dyDescent="0.3">
      <c r="A15" s="2" t="s">
        <v>26</v>
      </c>
      <c r="B15" s="2" t="s">
        <v>27</v>
      </c>
      <c r="C15" s="2">
        <v>2001</v>
      </c>
      <c r="D15" s="2">
        <v>811391</v>
      </c>
      <c r="E15" s="2">
        <v>307315</v>
      </c>
      <c r="F15" s="2">
        <v>504076</v>
      </c>
      <c r="G15" s="2">
        <v>10</v>
      </c>
      <c r="H15" s="2">
        <v>32322</v>
      </c>
    </row>
    <row r="16" spans="1:13" x14ac:dyDescent="0.3">
      <c r="A16" s="2" t="s">
        <v>26</v>
      </c>
      <c r="B16" s="2" t="s">
        <v>27</v>
      </c>
      <c r="C16" s="2">
        <v>2001</v>
      </c>
      <c r="D16" s="2">
        <v>811391</v>
      </c>
      <c r="E16" s="2">
        <v>307315</v>
      </c>
      <c r="F16" s="2">
        <v>504076</v>
      </c>
      <c r="G16" s="2">
        <v>13</v>
      </c>
      <c r="H16" s="2">
        <v>40056</v>
      </c>
    </row>
    <row r="17" spans="1:14" x14ac:dyDescent="0.3">
      <c r="A17" s="2" t="s">
        <v>26</v>
      </c>
      <c r="B17" s="2" t="s">
        <v>27</v>
      </c>
      <c r="C17" s="2">
        <v>2001</v>
      </c>
      <c r="D17" s="2">
        <v>811391</v>
      </c>
      <c r="E17" s="2">
        <v>307315</v>
      </c>
      <c r="F17" s="2">
        <v>504076</v>
      </c>
      <c r="G17" s="2">
        <v>15</v>
      </c>
      <c r="H17" s="2">
        <v>48883</v>
      </c>
    </row>
    <row r="18" spans="1:14" x14ac:dyDescent="0.3">
      <c r="A18" t="s">
        <v>26</v>
      </c>
      <c r="B18" t="s">
        <v>27</v>
      </c>
      <c r="C18">
        <v>2002</v>
      </c>
      <c r="D18">
        <v>898877</v>
      </c>
      <c r="E18">
        <v>327272</v>
      </c>
      <c r="F18">
        <v>571605</v>
      </c>
      <c r="G18">
        <v>3</v>
      </c>
      <c r="H18">
        <v>28980</v>
      </c>
    </row>
    <row r="19" spans="1:14" x14ac:dyDescent="0.3">
      <c r="A19" t="s">
        <v>26</v>
      </c>
      <c r="B19" t="s">
        <v>27</v>
      </c>
      <c r="C19">
        <v>2002</v>
      </c>
      <c r="D19">
        <v>898877</v>
      </c>
      <c r="E19">
        <v>327272</v>
      </c>
      <c r="F19">
        <v>571605</v>
      </c>
      <c r="G19">
        <v>4</v>
      </c>
      <c r="H19">
        <v>30014</v>
      </c>
    </row>
    <row r="20" spans="1:14" x14ac:dyDescent="0.3">
      <c r="A20" t="s">
        <v>26</v>
      </c>
      <c r="B20" t="s">
        <v>27</v>
      </c>
      <c r="C20">
        <v>2002</v>
      </c>
      <c r="D20">
        <v>898877</v>
      </c>
      <c r="E20">
        <v>327272</v>
      </c>
      <c r="F20">
        <v>571605</v>
      </c>
      <c r="G20">
        <v>7</v>
      </c>
      <c r="H20">
        <v>59702</v>
      </c>
    </row>
    <row r="21" spans="1:14" x14ac:dyDescent="0.3">
      <c r="A21" t="s">
        <v>26</v>
      </c>
      <c r="B21" t="s">
        <v>27</v>
      </c>
      <c r="C21">
        <v>2002</v>
      </c>
      <c r="D21">
        <v>898877</v>
      </c>
      <c r="E21">
        <v>327272</v>
      </c>
      <c r="F21">
        <v>571605</v>
      </c>
      <c r="G21">
        <v>9</v>
      </c>
      <c r="H21">
        <v>47819</v>
      </c>
    </row>
    <row r="22" spans="1:14" x14ac:dyDescent="0.3">
      <c r="A22" t="s">
        <v>26</v>
      </c>
      <c r="B22" t="s">
        <v>27</v>
      </c>
      <c r="C22">
        <v>2002</v>
      </c>
      <c r="D22">
        <v>898877</v>
      </c>
      <c r="E22">
        <v>327272</v>
      </c>
      <c r="F22">
        <v>571605</v>
      </c>
      <c r="G22">
        <v>10</v>
      </c>
      <c r="H22">
        <v>29252</v>
      </c>
    </row>
    <row r="23" spans="1:14" x14ac:dyDescent="0.3">
      <c r="A23" t="s">
        <v>26</v>
      </c>
      <c r="B23" t="s">
        <v>27</v>
      </c>
      <c r="C23">
        <v>2002</v>
      </c>
      <c r="D23">
        <v>898877</v>
      </c>
      <c r="E23">
        <v>327272</v>
      </c>
      <c r="F23">
        <v>571605</v>
      </c>
      <c r="G23">
        <v>12</v>
      </c>
      <c r="H23">
        <v>58814</v>
      </c>
    </row>
    <row r="24" spans="1:14" x14ac:dyDescent="0.3">
      <c r="A24" t="s">
        <v>26</v>
      </c>
      <c r="B24" t="s">
        <v>27</v>
      </c>
      <c r="C24">
        <v>2002</v>
      </c>
      <c r="D24">
        <v>898877</v>
      </c>
      <c r="E24">
        <v>327272</v>
      </c>
      <c r="F24">
        <v>571605</v>
      </c>
      <c r="G24">
        <v>14</v>
      </c>
      <c r="H24">
        <v>28640</v>
      </c>
    </row>
    <row r="25" spans="1:14" x14ac:dyDescent="0.3">
      <c r="A25" t="s">
        <v>26</v>
      </c>
      <c r="B25" t="s">
        <v>27</v>
      </c>
      <c r="C25">
        <v>2002</v>
      </c>
      <c r="D25">
        <v>898877</v>
      </c>
      <c r="E25">
        <v>327272</v>
      </c>
      <c r="F25">
        <v>571605</v>
      </c>
      <c r="G25">
        <v>16</v>
      </c>
      <c r="H25">
        <v>44051</v>
      </c>
    </row>
    <row r="26" spans="1:14" x14ac:dyDescent="0.3">
      <c r="A26" t="s">
        <v>26</v>
      </c>
      <c r="B26" t="s">
        <v>27</v>
      </c>
      <c r="C26">
        <v>2003</v>
      </c>
      <c r="D26">
        <v>804401</v>
      </c>
      <c r="E26">
        <v>288499</v>
      </c>
      <c r="F26">
        <v>515902</v>
      </c>
      <c r="G26">
        <v>2</v>
      </c>
      <c r="H26">
        <v>23127</v>
      </c>
    </row>
    <row r="27" spans="1:14" x14ac:dyDescent="0.3">
      <c r="A27" t="s">
        <v>26</v>
      </c>
      <c r="B27" t="s">
        <v>27</v>
      </c>
      <c r="C27">
        <v>2003</v>
      </c>
      <c r="D27">
        <v>804401</v>
      </c>
      <c r="E27">
        <v>288499</v>
      </c>
      <c r="F27">
        <v>515902</v>
      </c>
      <c r="G27">
        <v>3</v>
      </c>
      <c r="H27">
        <v>58784</v>
      </c>
    </row>
    <row r="28" spans="1:14" x14ac:dyDescent="0.3">
      <c r="A28" t="s">
        <v>26</v>
      </c>
      <c r="B28" t="s">
        <v>27</v>
      </c>
      <c r="C28">
        <v>2003</v>
      </c>
      <c r="D28">
        <v>804401</v>
      </c>
      <c r="E28">
        <v>288499</v>
      </c>
      <c r="F28">
        <v>515902</v>
      </c>
      <c r="G28">
        <v>6</v>
      </c>
      <c r="H28">
        <v>24193</v>
      </c>
    </row>
    <row r="29" spans="1:14" x14ac:dyDescent="0.3">
      <c r="A29" t="s">
        <v>26</v>
      </c>
      <c r="B29" t="s">
        <v>27</v>
      </c>
      <c r="C29">
        <v>2003</v>
      </c>
      <c r="D29">
        <v>804401</v>
      </c>
      <c r="E29">
        <v>288499</v>
      </c>
      <c r="F29">
        <v>515902</v>
      </c>
      <c r="G29">
        <v>8</v>
      </c>
      <c r="H29">
        <v>40824</v>
      </c>
    </row>
    <row r="30" spans="1:14" x14ac:dyDescent="0.3">
      <c r="A30" t="s">
        <v>26</v>
      </c>
      <c r="B30" t="s">
        <v>27</v>
      </c>
      <c r="C30">
        <v>2003</v>
      </c>
      <c r="D30">
        <v>804401</v>
      </c>
      <c r="E30">
        <v>288499</v>
      </c>
      <c r="F30">
        <v>515902</v>
      </c>
      <c r="G30">
        <v>9</v>
      </c>
      <c r="H30">
        <v>23531</v>
      </c>
    </row>
    <row r="31" spans="1:14" x14ac:dyDescent="0.3">
      <c r="A31" t="s">
        <v>26</v>
      </c>
      <c r="B31" t="s">
        <v>27</v>
      </c>
      <c r="C31">
        <v>2003</v>
      </c>
      <c r="D31">
        <v>804401</v>
      </c>
      <c r="E31">
        <v>288499</v>
      </c>
      <c r="F31">
        <v>515902</v>
      </c>
      <c r="G31">
        <v>12</v>
      </c>
      <c r="H31">
        <v>42089</v>
      </c>
    </row>
    <row r="32" spans="1:14" x14ac:dyDescent="0.3">
      <c r="A32" t="s">
        <v>26</v>
      </c>
      <c r="B32" t="s">
        <v>27</v>
      </c>
      <c r="C32">
        <v>2003</v>
      </c>
      <c r="D32">
        <v>804401</v>
      </c>
      <c r="E32">
        <v>288499</v>
      </c>
      <c r="F32">
        <v>515902</v>
      </c>
      <c r="G32">
        <v>15</v>
      </c>
      <c r="H32">
        <v>23217</v>
      </c>
      <c r="N32" t="s">
        <v>30</v>
      </c>
    </row>
    <row r="33" spans="1:22" ht="15" thickBot="1" x14ac:dyDescent="0.35">
      <c r="A33" t="s">
        <v>26</v>
      </c>
      <c r="B33" t="s">
        <v>27</v>
      </c>
      <c r="C33">
        <v>2003</v>
      </c>
      <c r="D33">
        <v>804401</v>
      </c>
      <c r="E33">
        <v>288499</v>
      </c>
      <c r="F33">
        <v>515902</v>
      </c>
      <c r="G33">
        <v>17</v>
      </c>
      <c r="H33">
        <v>52734</v>
      </c>
    </row>
    <row r="34" spans="1:22" x14ac:dyDescent="0.3">
      <c r="A34" t="s">
        <v>26</v>
      </c>
      <c r="B34" t="s">
        <v>27</v>
      </c>
      <c r="C34">
        <v>2004</v>
      </c>
      <c r="D34">
        <v>838557</v>
      </c>
      <c r="E34">
        <v>300267</v>
      </c>
      <c r="F34">
        <v>538290</v>
      </c>
      <c r="G34">
        <v>2</v>
      </c>
      <c r="H34">
        <v>51557</v>
      </c>
      <c r="N34" s="5" t="s">
        <v>31</v>
      </c>
      <c r="O34" s="5"/>
    </row>
    <row r="35" spans="1:22" x14ac:dyDescent="0.3">
      <c r="A35" t="s">
        <v>26</v>
      </c>
      <c r="B35" t="s">
        <v>27</v>
      </c>
      <c r="C35">
        <v>2004</v>
      </c>
      <c r="D35">
        <v>838557</v>
      </c>
      <c r="E35">
        <v>300267</v>
      </c>
      <c r="F35">
        <v>538290</v>
      </c>
      <c r="G35">
        <v>4</v>
      </c>
      <c r="H35">
        <v>28109</v>
      </c>
      <c r="N35" t="s">
        <v>32</v>
      </c>
      <c r="O35">
        <v>0.80430375420465106</v>
      </c>
    </row>
    <row r="36" spans="1:22" x14ac:dyDescent="0.3">
      <c r="A36" t="s">
        <v>26</v>
      </c>
      <c r="B36" t="s">
        <v>27</v>
      </c>
      <c r="C36">
        <v>2004</v>
      </c>
      <c r="D36">
        <v>838557</v>
      </c>
      <c r="E36">
        <v>300267</v>
      </c>
      <c r="F36">
        <v>538290</v>
      </c>
      <c r="G36">
        <v>7</v>
      </c>
      <c r="H36">
        <v>35695</v>
      </c>
      <c r="N36" t="s">
        <v>33</v>
      </c>
      <c r="O36">
        <v>0.64690452902769568</v>
      </c>
    </row>
    <row r="37" spans="1:22" x14ac:dyDescent="0.3">
      <c r="A37" t="s">
        <v>26</v>
      </c>
      <c r="B37" t="s">
        <v>27</v>
      </c>
      <c r="C37">
        <v>2004</v>
      </c>
      <c r="D37">
        <v>838557</v>
      </c>
      <c r="E37">
        <v>300267</v>
      </c>
      <c r="F37">
        <v>538290</v>
      </c>
      <c r="G37">
        <v>10</v>
      </c>
      <c r="H37">
        <v>42297</v>
      </c>
      <c r="N37" t="s">
        <v>34</v>
      </c>
      <c r="O37">
        <v>0.64498553190284624</v>
      </c>
    </row>
    <row r="38" spans="1:22" x14ac:dyDescent="0.3">
      <c r="A38" t="s">
        <v>26</v>
      </c>
      <c r="B38" t="s">
        <v>27</v>
      </c>
      <c r="C38">
        <v>2004</v>
      </c>
      <c r="D38">
        <v>838557</v>
      </c>
      <c r="E38">
        <v>300267</v>
      </c>
      <c r="F38">
        <v>538290</v>
      </c>
      <c r="G38">
        <v>12</v>
      </c>
      <c r="H38">
        <v>35820</v>
      </c>
      <c r="N38" t="s">
        <v>35</v>
      </c>
      <c r="O38">
        <v>1.881566306465499</v>
      </c>
    </row>
    <row r="39" spans="1:22" ht="15" thickBot="1" x14ac:dyDescent="0.35">
      <c r="A39" t="s">
        <v>26</v>
      </c>
      <c r="B39" t="s">
        <v>27</v>
      </c>
      <c r="C39">
        <v>2004</v>
      </c>
      <c r="D39">
        <v>838557</v>
      </c>
      <c r="E39">
        <v>300267</v>
      </c>
      <c r="F39">
        <v>538290</v>
      </c>
      <c r="G39">
        <v>14</v>
      </c>
      <c r="H39">
        <v>35069</v>
      </c>
      <c r="N39" s="6" t="s">
        <v>36</v>
      </c>
      <c r="O39" s="6">
        <v>186</v>
      </c>
    </row>
    <row r="40" spans="1:22" x14ac:dyDescent="0.3">
      <c r="A40" t="s">
        <v>26</v>
      </c>
      <c r="B40" t="s">
        <v>27</v>
      </c>
      <c r="C40">
        <v>2004</v>
      </c>
      <c r="D40">
        <v>838557</v>
      </c>
      <c r="E40">
        <v>300267</v>
      </c>
      <c r="F40">
        <v>538290</v>
      </c>
      <c r="G40">
        <v>15</v>
      </c>
      <c r="H40">
        <v>40070</v>
      </c>
    </row>
    <row r="41" spans="1:22" ht="15" thickBot="1" x14ac:dyDescent="0.35">
      <c r="A41" t="s">
        <v>26</v>
      </c>
      <c r="B41" t="s">
        <v>27</v>
      </c>
      <c r="C41">
        <v>2004</v>
      </c>
      <c r="D41">
        <v>838557</v>
      </c>
      <c r="E41">
        <v>300267</v>
      </c>
      <c r="F41">
        <v>538290</v>
      </c>
      <c r="G41">
        <v>17</v>
      </c>
      <c r="H41">
        <v>31650</v>
      </c>
      <c r="N41" t="s">
        <v>37</v>
      </c>
    </row>
    <row r="42" spans="1:22" x14ac:dyDescent="0.3">
      <c r="A42" t="s">
        <v>26</v>
      </c>
      <c r="B42" t="s">
        <v>27</v>
      </c>
      <c r="C42">
        <v>2005</v>
      </c>
      <c r="D42">
        <v>920848</v>
      </c>
      <c r="E42">
        <v>401035</v>
      </c>
      <c r="F42">
        <v>519813</v>
      </c>
      <c r="G42">
        <v>2</v>
      </c>
      <c r="H42">
        <v>45160</v>
      </c>
      <c r="N42" s="7"/>
      <c r="O42" s="7" t="s">
        <v>38</v>
      </c>
      <c r="P42" s="7" t="s">
        <v>39</v>
      </c>
      <c r="Q42" s="7" t="s">
        <v>40</v>
      </c>
      <c r="R42" s="7" t="s">
        <v>41</v>
      </c>
      <c r="S42" s="7" t="s">
        <v>42</v>
      </c>
    </row>
    <row r="43" spans="1:22" x14ac:dyDescent="0.3">
      <c r="A43" t="s">
        <v>26</v>
      </c>
      <c r="B43" t="s">
        <v>27</v>
      </c>
      <c r="C43">
        <v>2005</v>
      </c>
      <c r="D43">
        <v>920848</v>
      </c>
      <c r="E43">
        <v>401035</v>
      </c>
      <c r="F43">
        <v>519813</v>
      </c>
      <c r="G43">
        <v>4</v>
      </c>
      <c r="H43">
        <v>103467</v>
      </c>
      <c r="N43" t="s">
        <v>43</v>
      </c>
      <c r="O43">
        <v>1</v>
      </c>
      <c r="P43">
        <v>1193.4519065226311</v>
      </c>
      <c r="Q43">
        <v>1193.4519065226311</v>
      </c>
      <c r="R43">
        <v>337.10552280188375</v>
      </c>
      <c r="S43">
        <v>1.8549540825851164E-43</v>
      </c>
    </row>
    <row r="44" spans="1:22" x14ac:dyDescent="0.3">
      <c r="A44" t="s">
        <v>26</v>
      </c>
      <c r="B44" t="s">
        <v>27</v>
      </c>
      <c r="C44">
        <v>2005</v>
      </c>
      <c r="D44">
        <v>920848</v>
      </c>
      <c r="E44">
        <v>401035</v>
      </c>
      <c r="F44">
        <v>519813</v>
      </c>
      <c r="G44">
        <v>5</v>
      </c>
      <c r="H44">
        <v>38809</v>
      </c>
      <c r="N44" t="s">
        <v>44</v>
      </c>
      <c r="O44">
        <v>184</v>
      </c>
      <c r="P44">
        <v>651.41368487522459</v>
      </c>
      <c r="Q44">
        <v>3.5402917656262205</v>
      </c>
    </row>
    <row r="45" spans="1:22" ht="15" thickBot="1" x14ac:dyDescent="0.35">
      <c r="A45" t="s">
        <v>26</v>
      </c>
      <c r="B45" t="s">
        <v>27</v>
      </c>
      <c r="C45">
        <v>2005</v>
      </c>
      <c r="D45">
        <v>920848</v>
      </c>
      <c r="E45">
        <v>401035</v>
      </c>
      <c r="F45">
        <v>519813</v>
      </c>
      <c r="G45">
        <v>7</v>
      </c>
      <c r="H45">
        <v>39482</v>
      </c>
      <c r="N45" s="6" t="s">
        <v>45</v>
      </c>
      <c r="O45" s="6">
        <v>185</v>
      </c>
      <c r="P45" s="6">
        <v>1844.8655913978557</v>
      </c>
      <c r="Q45" s="6"/>
      <c r="R45" s="6"/>
      <c r="S45" s="6"/>
    </row>
    <row r="46" spans="1:22" ht="15" thickBot="1" x14ac:dyDescent="0.35">
      <c r="A46" t="s">
        <v>26</v>
      </c>
      <c r="B46" t="s">
        <v>27</v>
      </c>
      <c r="C46">
        <v>2005</v>
      </c>
      <c r="D46">
        <v>920848</v>
      </c>
      <c r="E46">
        <v>401035</v>
      </c>
      <c r="F46">
        <v>519813</v>
      </c>
      <c r="G46">
        <v>9</v>
      </c>
      <c r="H46">
        <v>43542</v>
      </c>
    </row>
    <row r="47" spans="1:22" x14ac:dyDescent="0.3">
      <c r="A47" t="s">
        <v>26</v>
      </c>
      <c r="B47" t="s">
        <v>27</v>
      </c>
      <c r="C47">
        <v>2005</v>
      </c>
      <c r="D47">
        <v>920848</v>
      </c>
      <c r="E47">
        <v>401035</v>
      </c>
      <c r="F47">
        <v>519813</v>
      </c>
      <c r="G47">
        <v>12</v>
      </c>
      <c r="H47">
        <v>39198</v>
      </c>
      <c r="N47" s="7"/>
      <c r="O47" s="7" t="s">
        <v>46</v>
      </c>
      <c r="P47" s="7" t="s">
        <v>35</v>
      </c>
      <c r="Q47" s="7" t="s">
        <v>47</v>
      </c>
      <c r="R47" s="7" t="s">
        <v>48</v>
      </c>
      <c r="S47" s="7" t="s">
        <v>49</v>
      </c>
      <c r="T47" s="7" t="s">
        <v>50</v>
      </c>
      <c r="U47" s="7" t="s">
        <v>51</v>
      </c>
      <c r="V47" s="7" t="s">
        <v>52</v>
      </c>
    </row>
    <row r="48" spans="1:22" x14ac:dyDescent="0.3">
      <c r="A48" t="s">
        <v>26</v>
      </c>
      <c r="B48" t="s">
        <v>27</v>
      </c>
      <c r="C48">
        <v>2005</v>
      </c>
      <c r="D48">
        <v>920848</v>
      </c>
      <c r="E48">
        <v>401035</v>
      </c>
      <c r="F48">
        <v>519813</v>
      </c>
      <c r="G48">
        <v>14</v>
      </c>
      <c r="H48">
        <v>46654</v>
      </c>
      <c r="N48" t="s">
        <v>53</v>
      </c>
      <c r="O48">
        <v>1993.6256470852143</v>
      </c>
      <c r="P48">
        <v>0.63325075141702392</v>
      </c>
      <c r="Q48">
        <v>3148.2404760264117</v>
      </c>
      <c r="R48">
        <v>0</v>
      </c>
      <c r="S48">
        <v>1992.3762810042451</v>
      </c>
      <c r="T48">
        <v>1994.8750131661834</v>
      </c>
      <c r="U48">
        <v>1992.3762810042451</v>
      </c>
      <c r="V48">
        <v>1994.8750131661834</v>
      </c>
    </row>
    <row r="49" spans="1:22" ht="15" thickBot="1" x14ac:dyDescent="0.35">
      <c r="A49" t="s">
        <v>26</v>
      </c>
      <c r="B49" t="s">
        <v>27</v>
      </c>
      <c r="C49">
        <v>2005</v>
      </c>
      <c r="D49">
        <v>920848</v>
      </c>
      <c r="E49">
        <v>401035</v>
      </c>
      <c r="F49">
        <v>519813</v>
      </c>
      <c r="G49">
        <v>16</v>
      </c>
      <c r="H49">
        <v>44723</v>
      </c>
      <c r="N49" s="6" t="s">
        <v>2</v>
      </c>
      <c r="O49" s="6">
        <v>2.7419853749887555E-5</v>
      </c>
      <c r="P49" s="6">
        <v>1.4934208153157364E-6</v>
      </c>
      <c r="Q49" s="6">
        <v>18.360433622381578</v>
      </c>
      <c r="R49" s="6">
        <v>1.8549540825863853E-43</v>
      </c>
      <c r="S49" s="6">
        <v>2.447342327650296E-5</v>
      </c>
      <c r="T49" s="6">
        <v>3.0366284223272149E-5</v>
      </c>
      <c r="U49" s="6">
        <v>2.447342327650296E-5</v>
      </c>
      <c r="V49" s="6">
        <v>3.0366284223272149E-5</v>
      </c>
    </row>
    <row r="50" spans="1:22" x14ac:dyDescent="0.3">
      <c r="A50" t="s">
        <v>26</v>
      </c>
      <c r="B50" t="s">
        <v>27</v>
      </c>
      <c r="C50">
        <v>2006</v>
      </c>
      <c r="D50">
        <v>1041022</v>
      </c>
      <c r="E50">
        <v>508829</v>
      </c>
      <c r="F50">
        <v>532193</v>
      </c>
      <c r="G50">
        <v>1</v>
      </c>
      <c r="H50">
        <v>63407</v>
      </c>
    </row>
    <row r="51" spans="1:22" x14ac:dyDescent="0.3">
      <c r="A51" t="s">
        <v>26</v>
      </c>
      <c r="B51" t="s">
        <v>27</v>
      </c>
      <c r="C51">
        <v>2006</v>
      </c>
      <c r="D51">
        <v>1041022</v>
      </c>
      <c r="E51">
        <v>508829</v>
      </c>
      <c r="F51">
        <v>532193</v>
      </c>
      <c r="G51">
        <v>3</v>
      </c>
      <c r="H51">
        <v>63278</v>
      </c>
    </row>
    <row r="52" spans="1:22" x14ac:dyDescent="0.3">
      <c r="A52" t="s">
        <v>26</v>
      </c>
      <c r="B52" t="s">
        <v>27</v>
      </c>
      <c r="C52">
        <v>2006</v>
      </c>
      <c r="D52">
        <v>1041022</v>
      </c>
      <c r="E52">
        <v>508829</v>
      </c>
      <c r="F52">
        <v>532193</v>
      </c>
      <c r="G52">
        <v>5</v>
      </c>
      <c r="H52">
        <v>63445</v>
      </c>
    </row>
    <row r="53" spans="1:22" x14ac:dyDescent="0.3">
      <c r="A53" t="s">
        <v>26</v>
      </c>
      <c r="B53" t="s">
        <v>27</v>
      </c>
      <c r="C53">
        <v>2006</v>
      </c>
      <c r="D53">
        <v>1041022</v>
      </c>
      <c r="E53">
        <v>508829</v>
      </c>
      <c r="F53">
        <v>532193</v>
      </c>
      <c r="G53">
        <v>6</v>
      </c>
      <c r="H53">
        <v>63977</v>
      </c>
      <c r="N53" t="s">
        <v>54</v>
      </c>
    </row>
    <row r="54" spans="1:22" ht="15" thickBot="1" x14ac:dyDescent="0.35">
      <c r="A54" t="s">
        <v>26</v>
      </c>
      <c r="B54" t="s">
        <v>27</v>
      </c>
      <c r="C54">
        <v>2006</v>
      </c>
      <c r="D54">
        <v>1041022</v>
      </c>
      <c r="E54">
        <v>508829</v>
      </c>
      <c r="F54">
        <v>532193</v>
      </c>
      <c r="G54">
        <v>10</v>
      </c>
      <c r="H54">
        <v>63926</v>
      </c>
    </row>
    <row r="55" spans="1:22" x14ac:dyDescent="0.3">
      <c r="A55" t="s">
        <v>26</v>
      </c>
      <c r="B55" t="s">
        <v>27</v>
      </c>
      <c r="C55">
        <v>2006</v>
      </c>
      <c r="D55">
        <v>1041022</v>
      </c>
      <c r="E55">
        <v>508829</v>
      </c>
      <c r="F55">
        <v>532193</v>
      </c>
      <c r="G55">
        <v>11</v>
      </c>
      <c r="H55">
        <v>63348</v>
      </c>
      <c r="N55" s="7" t="s">
        <v>55</v>
      </c>
      <c r="O55" s="7" t="s">
        <v>56</v>
      </c>
      <c r="P55" s="7" t="s">
        <v>57</v>
      </c>
      <c r="Q55" s="7" t="s">
        <v>58</v>
      </c>
    </row>
    <row r="56" spans="1:22" x14ac:dyDescent="0.3">
      <c r="A56" t="s">
        <v>26</v>
      </c>
      <c r="B56" t="s">
        <v>27</v>
      </c>
      <c r="C56">
        <v>2006</v>
      </c>
      <c r="D56">
        <v>1041022</v>
      </c>
      <c r="E56">
        <v>508829</v>
      </c>
      <c r="F56">
        <v>532193</v>
      </c>
      <c r="G56">
        <v>14</v>
      </c>
      <c r="H56">
        <v>63603</v>
      </c>
      <c r="N56">
        <v>1</v>
      </c>
      <c r="O56">
        <v>2004.2501549169519</v>
      </c>
      <c r="P56">
        <v>-4.2501549169519421</v>
      </c>
      <c r="Q56">
        <v>-2.2649685991869495</v>
      </c>
    </row>
    <row r="57" spans="1:22" x14ac:dyDescent="0.3">
      <c r="A57" t="s">
        <v>26</v>
      </c>
      <c r="B57" t="s">
        <v>27</v>
      </c>
      <c r="C57">
        <v>2006</v>
      </c>
      <c r="D57">
        <v>1041022</v>
      </c>
      <c r="E57">
        <v>508829</v>
      </c>
      <c r="F57">
        <v>532193</v>
      </c>
      <c r="G57">
        <v>15</v>
      </c>
      <c r="H57">
        <v>63845</v>
      </c>
      <c r="N57">
        <v>2</v>
      </c>
      <c r="O57">
        <v>2004.2501549169519</v>
      </c>
      <c r="P57">
        <v>-4.2501549169519421</v>
      </c>
      <c r="Q57">
        <v>-2.2649685991869495</v>
      </c>
    </row>
    <row r="58" spans="1:22" x14ac:dyDescent="0.3">
      <c r="A58" t="s">
        <v>26</v>
      </c>
      <c r="B58" t="s">
        <v>27</v>
      </c>
      <c r="C58">
        <v>2007</v>
      </c>
      <c r="D58">
        <v>1072427</v>
      </c>
      <c r="E58">
        <v>516646</v>
      </c>
      <c r="F58">
        <v>555781</v>
      </c>
      <c r="G58">
        <v>2</v>
      </c>
      <c r="H58">
        <v>64542</v>
      </c>
      <c r="N58">
        <v>3</v>
      </c>
      <c r="O58">
        <v>2004.2501549169519</v>
      </c>
      <c r="P58">
        <v>-4.2501549169519421</v>
      </c>
      <c r="Q58">
        <v>-2.2649685991869495</v>
      </c>
    </row>
    <row r="59" spans="1:22" x14ac:dyDescent="0.3">
      <c r="A59" t="s">
        <v>26</v>
      </c>
      <c r="B59" t="s">
        <v>27</v>
      </c>
      <c r="C59">
        <v>2007</v>
      </c>
      <c r="D59">
        <v>1072427</v>
      </c>
      <c r="E59">
        <v>516646</v>
      </c>
      <c r="F59">
        <v>555781</v>
      </c>
      <c r="G59">
        <v>4</v>
      </c>
      <c r="H59">
        <v>64844</v>
      </c>
      <c r="N59">
        <v>4</v>
      </c>
      <c r="O59">
        <v>2004.2501549169519</v>
      </c>
      <c r="P59">
        <v>-4.2501549169519421</v>
      </c>
      <c r="Q59">
        <v>-2.2649685991869495</v>
      </c>
    </row>
    <row r="60" spans="1:22" x14ac:dyDescent="0.3">
      <c r="A60" t="s">
        <v>26</v>
      </c>
      <c r="B60" t="s">
        <v>27</v>
      </c>
      <c r="C60">
        <v>2007</v>
      </c>
      <c r="D60">
        <v>1072427</v>
      </c>
      <c r="E60">
        <v>516646</v>
      </c>
      <c r="F60">
        <v>555781</v>
      </c>
      <c r="G60">
        <v>6</v>
      </c>
      <c r="H60">
        <v>64403</v>
      </c>
      <c r="N60">
        <v>5</v>
      </c>
      <c r="O60">
        <v>2004.2501549169519</v>
      </c>
      <c r="P60">
        <v>-4.2501549169519421</v>
      </c>
      <c r="Q60">
        <v>-2.2649685991869495</v>
      </c>
    </row>
    <row r="61" spans="1:22" x14ac:dyDescent="0.3">
      <c r="A61" t="s">
        <v>26</v>
      </c>
      <c r="B61" t="s">
        <v>27</v>
      </c>
      <c r="C61">
        <v>2007</v>
      </c>
      <c r="D61">
        <v>1072427</v>
      </c>
      <c r="E61">
        <v>516646</v>
      </c>
      <c r="F61">
        <v>555781</v>
      </c>
      <c r="G61">
        <v>10</v>
      </c>
      <c r="H61">
        <v>64753</v>
      </c>
      <c r="N61">
        <v>6</v>
      </c>
      <c r="O61">
        <v>2004.2501549169519</v>
      </c>
      <c r="P61">
        <v>-4.2501549169519421</v>
      </c>
      <c r="Q61">
        <v>-2.2649685991869495</v>
      </c>
    </row>
    <row r="62" spans="1:22" x14ac:dyDescent="0.3">
      <c r="A62" t="s">
        <v>26</v>
      </c>
      <c r="B62" t="s">
        <v>27</v>
      </c>
      <c r="C62">
        <v>2007</v>
      </c>
      <c r="D62">
        <v>1072427</v>
      </c>
      <c r="E62">
        <v>516646</v>
      </c>
      <c r="F62">
        <v>555781</v>
      </c>
      <c r="G62">
        <v>12</v>
      </c>
      <c r="H62">
        <v>64483</v>
      </c>
      <c r="N62">
        <v>7</v>
      </c>
      <c r="O62">
        <v>2004.2501549169519</v>
      </c>
      <c r="P62">
        <v>-4.2501549169519421</v>
      </c>
      <c r="Q62">
        <v>-2.2649685991869495</v>
      </c>
    </row>
    <row r="63" spans="1:22" x14ac:dyDescent="0.3">
      <c r="A63" t="s">
        <v>26</v>
      </c>
      <c r="B63" t="s">
        <v>27</v>
      </c>
      <c r="C63">
        <v>2007</v>
      </c>
      <c r="D63">
        <v>1072427</v>
      </c>
      <c r="E63">
        <v>516646</v>
      </c>
      <c r="F63">
        <v>555781</v>
      </c>
      <c r="G63">
        <v>13</v>
      </c>
      <c r="H63">
        <v>64791</v>
      </c>
      <c r="N63">
        <v>8</v>
      </c>
      <c r="O63">
        <v>2004.2501549169519</v>
      </c>
      <c r="P63">
        <v>-4.2501549169519421</v>
      </c>
      <c r="Q63">
        <v>-2.2649685991869495</v>
      </c>
    </row>
    <row r="64" spans="1:22" x14ac:dyDescent="0.3">
      <c r="A64" t="s">
        <v>26</v>
      </c>
      <c r="B64" t="s">
        <v>27</v>
      </c>
      <c r="C64">
        <v>2007</v>
      </c>
      <c r="D64">
        <v>1072427</v>
      </c>
      <c r="E64">
        <v>516646</v>
      </c>
      <c r="F64">
        <v>555781</v>
      </c>
      <c r="G64">
        <v>16</v>
      </c>
      <c r="H64">
        <v>64159</v>
      </c>
      <c r="N64">
        <v>9</v>
      </c>
      <c r="O64">
        <v>2004.2501549169519</v>
      </c>
      <c r="P64">
        <v>-4.2501549169519421</v>
      </c>
      <c r="Q64">
        <v>-2.2649685991869495</v>
      </c>
    </row>
    <row r="65" spans="1:17" x14ac:dyDescent="0.3">
      <c r="A65" t="s">
        <v>26</v>
      </c>
      <c r="B65" t="s">
        <v>27</v>
      </c>
      <c r="C65">
        <v>2007</v>
      </c>
      <c r="D65">
        <v>1072427</v>
      </c>
      <c r="E65">
        <v>516646</v>
      </c>
      <c r="F65">
        <v>555781</v>
      </c>
      <c r="G65">
        <v>17</v>
      </c>
      <c r="H65">
        <v>64671</v>
      </c>
      <c r="N65">
        <v>10</v>
      </c>
      <c r="O65">
        <v>2004.2501549169519</v>
      </c>
      <c r="P65">
        <v>-4.2501549169519421</v>
      </c>
      <c r="Q65">
        <v>-2.2649685991869495</v>
      </c>
    </row>
    <row r="66" spans="1:17" x14ac:dyDescent="0.3">
      <c r="A66" t="s">
        <v>26</v>
      </c>
      <c r="B66" t="s">
        <v>27</v>
      </c>
      <c r="C66">
        <v>2008</v>
      </c>
      <c r="D66">
        <v>1087072</v>
      </c>
      <c r="E66">
        <v>512775</v>
      </c>
      <c r="F66">
        <v>574297</v>
      </c>
      <c r="G66">
        <v>2</v>
      </c>
      <c r="H66">
        <v>63445</v>
      </c>
      <c r="N66">
        <v>11</v>
      </c>
      <c r="O66">
        <v>2004.2501549169519</v>
      </c>
      <c r="P66">
        <v>-4.2501549169519421</v>
      </c>
      <c r="Q66">
        <v>-2.2649685991869495</v>
      </c>
    </row>
    <row r="67" spans="1:17" x14ac:dyDescent="0.3">
      <c r="A67" t="s">
        <v>26</v>
      </c>
      <c r="B67" t="s">
        <v>27</v>
      </c>
      <c r="C67">
        <v>2008</v>
      </c>
      <c r="D67">
        <v>1087072</v>
      </c>
      <c r="E67">
        <v>512775</v>
      </c>
      <c r="F67">
        <v>574297</v>
      </c>
      <c r="G67">
        <v>5</v>
      </c>
      <c r="H67">
        <v>63830</v>
      </c>
      <c r="N67">
        <v>12</v>
      </c>
      <c r="O67">
        <v>2004.2501549169519</v>
      </c>
      <c r="P67">
        <v>-4.2501549169519421</v>
      </c>
      <c r="Q67">
        <v>-2.2649685991869495</v>
      </c>
    </row>
    <row r="68" spans="1:17" x14ac:dyDescent="0.3">
      <c r="A68" t="s">
        <v>26</v>
      </c>
      <c r="B68" t="s">
        <v>27</v>
      </c>
      <c r="C68">
        <v>2008</v>
      </c>
      <c r="D68">
        <v>1087072</v>
      </c>
      <c r="E68">
        <v>512775</v>
      </c>
      <c r="F68">
        <v>574297</v>
      </c>
      <c r="G68">
        <v>6</v>
      </c>
      <c r="H68">
        <v>64389</v>
      </c>
      <c r="N68">
        <v>13</v>
      </c>
      <c r="O68">
        <v>2004.2501549169519</v>
      </c>
      <c r="P68">
        <v>-4.2501549169519421</v>
      </c>
      <c r="Q68">
        <v>-2.2649685991869495</v>
      </c>
    </row>
    <row r="69" spans="1:17" x14ac:dyDescent="0.3">
      <c r="A69" t="s">
        <v>26</v>
      </c>
      <c r="B69" t="s">
        <v>27</v>
      </c>
      <c r="C69">
        <v>2008</v>
      </c>
      <c r="D69">
        <v>1087072</v>
      </c>
      <c r="E69">
        <v>512775</v>
      </c>
      <c r="F69">
        <v>574297</v>
      </c>
      <c r="G69">
        <v>10</v>
      </c>
      <c r="H69">
        <v>64519</v>
      </c>
      <c r="N69">
        <v>14</v>
      </c>
      <c r="O69">
        <v>2004.2501549169519</v>
      </c>
      <c r="P69">
        <v>-4.2501549169519421</v>
      </c>
      <c r="Q69">
        <v>-2.2649685991869495</v>
      </c>
    </row>
    <row r="70" spans="1:17" x14ac:dyDescent="0.3">
      <c r="A70" t="s">
        <v>26</v>
      </c>
      <c r="B70" t="s">
        <v>27</v>
      </c>
      <c r="C70">
        <v>2008</v>
      </c>
      <c r="D70">
        <v>1087072</v>
      </c>
      <c r="E70">
        <v>512775</v>
      </c>
      <c r="F70">
        <v>574297</v>
      </c>
      <c r="G70">
        <v>12</v>
      </c>
      <c r="H70">
        <v>64541</v>
      </c>
      <c r="N70">
        <v>15</v>
      </c>
      <c r="O70">
        <v>2004.2501549169519</v>
      </c>
      <c r="P70">
        <v>-4.2501549169519421</v>
      </c>
      <c r="Q70">
        <v>-2.2649685991869495</v>
      </c>
    </row>
    <row r="71" spans="1:17" x14ac:dyDescent="0.3">
      <c r="A71" t="s">
        <v>26</v>
      </c>
      <c r="B71" t="s">
        <v>27</v>
      </c>
      <c r="C71">
        <v>2008</v>
      </c>
      <c r="D71">
        <v>1087072</v>
      </c>
      <c r="E71">
        <v>512775</v>
      </c>
      <c r="F71">
        <v>574297</v>
      </c>
      <c r="G71">
        <v>14</v>
      </c>
      <c r="H71">
        <v>63720</v>
      </c>
      <c r="N71">
        <v>16</v>
      </c>
      <c r="O71">
        <v>2004.2501549169519</v>
      </c>
      <c r="P71">
        <v>-4.2501549169519421</v>
      </c>
      <c r="Q71">
        <v>-2.2649685991869495</v>
      </c>
    </row>
    <row r="72" spans="1:17" x14ac:dyDescent="0.3">
      <c r="A72" t="s">
        <v>26</v>
      </c>
      <c r="B72" t="s">
        <v>27</v>
      </c>
      <c r="C72">
        <v>2008</v>
      </c>
      <c r="D72">
        <v>1087072</v>
      </c>
      <c r="E72">
        <v>512775</v>
      </c>
      <c r="F72">
        <v>574297</v>
      </c>
      <c r="G72">
        <v>15</v>
      </c>
      <c r="H72">
        <v>64457</v>
      </c>
      <c r="N72">
        <v>17</v>
      </c>
      <c r="O72">
        <v>2004.2501549169519</v>
      </c>
      <c r="P72">
        <v>-4.2501549169519421</v>
      </c>
      <c r="Q72">
        <v>-2.2649685991869495</v>
      </c>
    </row>
    <row r="73" spans="1:17" x14ac:dyDescent="0.3">
      <c r="A73" t="s">
        <v>26</v>
      </c>
      <c r="B73" t="s">
        <v>27</v>
      </c>
      <c r="C73">
        <v>2008</v>
      </c>
      <c r="D73">
        <v>1087072</v>
      </c>
      <c r="E73">
        <v>512775</v>
      </c>
      <c r="F73">
        <v>574297</v>
      </c>
      <c r="G73">
        <v>17</v>
      </c>
      <c r="H73">
        <v>63874</v>
      </c>
      <c r="N73">
        <v>18</v>
      </c>
      <c r="O73">
        <v>2002.052179440361</v>
      </c>
      <c r="P73">
        <v>-1.0521794403609874</v>
      </c>
      <c r="Q73">
        <v>-0.56072153596623386</v>
      </c>
    </row>
    <row r="74" spans="1:17" x14ac:dyDescent="0.3">
      <c r="A74" t="s">
        <v>26</v>
      </c>
      <c r="B74" t="s">
        <v>27</v>
      </c>
      <c r="C74">
        <v>2009</v>
      </c>
      <c r="D74">
        <v>999150</v>
      </c>
      <c r="E74">
        <v>505143</v>
      </c>
      <c r="F74">
        <v>494007</v>
      </c>
      <c r="G74">
        <v>1</v>
      </c>
      <c r="H74">
        <v>61981</v>
      </c>
      <c r="N74">
        <v>19</v>
      </c>
      <c r="O74">
        <v>2002.052179440361</v>
      </c>
      <c r="P74">
        <v>-1.0521794403609874</v>
      </c>
      <c r="Q74">
        <v>-0.56072153596623386</v>
      </c>
    </row>
    <row r="75" spans="1:17" x14ac:dyDescent="0.3">
      <c r="A75" t="s">
        <v>26</v>
      </c>
      <c r="B75" t="s">
        <v>27</v>
      </c>
      <c r="C75">
        <v>2009</v>
      </c>
      <c r="D75">
        <v>999150</v>
      </c>
      <c r="E75">
        <v>505143</v>
      </c>
      <c r="F75">
        <v>494007</v>
      </c>
      <c r="G75">
        <v>3</v>
      </c>
      <c r="H75">
        <v>62692</v>
      </c>
      <c r="N75">
        <v>20</v>
      </c>
      <c r="O75">
        <v>2002.052179440361</v>
      </c>
      <c r="P75">
        <v>-1.0521794403609874</v>
      </c>
      <c r="Q75">
        <v>-0.56072153596623386</v>
      </c>
    </row>
    <row r="76" spans="1:17" x14ac:dyDescent="0.3">
      <c r="A76" t="s">
        <v>26</v>
      </c>
      <c r="B76" t="s">
        <v>27</v>
      </c>
      <c r="C76">
        <v>2009</v>
      </c>
      <c r="D76">
        <v>999150</v>
      </c>
      <c r="E76">
        <v>505143</v>
      </c>
      <c r="F76">
        <v>494007</v>
      </c>
      <c r="G76">
        <v>5</v>
      </c>
      <c r="H76">
        <v>61819</v>
      </c>
      <c r="N76">
        <v>21</v>
      </c>
      <c r="O76">
        <v>2002.052179440361</v>
      </c>
      <c r="P76">
        <v>-1.0521794403609874</v>
      </c>
      <c r="Q76">
        <v>-0.56072153596623386</v>
      </c>
    </row>
    <row r="77" spans="1:17" x14ac:dyDescent="0.3">
      <c r="A77" t="s">
        <v>26</v>
      </c>
      <c r="B77" t="s">
        <v>27</v>
      </c>
      <c r="C77">
        <v>2009</v>
      </c>
      <c r="D77">
        <v>999150</v>
      </c>
      <c r="E77">
        <v>505143</v>
      </c>
      <c r="F77">
        <v>494007</v>
      </c>
      <c r="G77">
        <v>8</v>
      </c>
      <c r="H77">
        <v>62031</v>
      </c>
      <c r="N77">
        <v>22</v>
      </c>
      <c r="O77">
        <v>2002.052179440361</v>
      </c>
      <c r="P77">
        <v>-1.0521794403609874</v>
      </c>
      <c r="Q77">
        <v>-0.56072153596623386</v>
      </c>
    </row>
    <row r="78" spans="1:17" x14ac:dyDescent="0.3">
      <c r="A78" t="s">
        <v>26</v>
      </c>
      <c r="B78" t="s">
        <v>27</v>
      </c>
      <c r="C78">
        <v>2009</v>
      </c>
      <c r="D78">
        <v>999150</v>
      </c>
      <c r="E78">
        <v>505143</v>
      </c>
      <c r="F78">
        <v>494007</v>
      </c>
      <c r="G78">
        <v>10</v>
      </c>
      <c r="H78">
        <v>62278</v>
      </c>
      <c r="N78">
        <v>23</v>
      </c>
      <c r="O78">
        <v>2002.052179440361</v>
      </c>
      <c r="P78">
        <v>-1.0521794403609874</v>
      </c>
      <c r="Q78">
        <v>-0.56072153596623386</v>
      </c>
    </row>
    <row r="79" spans="1:17" x14ac:dyDescent="0.3">
      <c r="A79" t="s">
        <v>26</v>
      </c>
      <c r="B79" t="s">
        <v>27</v>
      </c>
      <c r="C79">
        <v>2009</v>
      </c>
      <c r="D79">
        <v>999150</v>
      </c>
      <c r="E79">
        <v>505143</v>
      </c>
      <c r="F79">
        <v>494007</v>
      </c>
      <c r="G79">
        <v>13</v>
      </c>
      <c r="H79">
        <v>64121</v>
      </c>
      <c r="N79">
        <v>24</v>
      </c>
      <c r="O79">
        <v>2002.052179440361</v>
      </c>
      <c r="P79">
        <v>-1.0521794403609874</v>
      </c>
      <c r="Q79">
        <v>-0.56072153596623386</v>
      </c>
    </row>
    <row r="80" spans="1:17" x14ac:dyDescent="0.3">
      <c r="A80" t="s">
        <v>26</v>
      </c>
      <c r="B80" t="s">
        <v>27</v>
      </c>
      <c r="C80">
        <v>2009</v>
      </c>
      <c r="D80">
        <v>999150</v>
      </c>
      <c r="E80">
        <v>505143</v>
      </c>
      <c r="F80">
        <v>494007</v>
      </c>
      <c r="G80">
        <v>16</v>
      </c>
      <c r="H80">
        <v>62624</v>
      </c>
      <c r="N80">
        <v>25</v>
      </c>
      <c r="O80">
        <v>2002.052179440361</v>
      </c>
      <c r="P80">
        <v>-1.0521794403609874</v>
      </c>
      <c r="Q80">
        <v>-0.56072153596623386</v>
      </c>
    </row>
    <row r="81" spans="1:17" x14ac:dyDescent="0.3">
      <c r="A81" t="s">
        <v>26</v>
      </c>
      <c r="B81" t="s">
        <v>27</v>
      </c>
      <c r="C81">
        <v>2009</v>
      </c>
      <c r="D81">
        <v>999150</v>
      </c>
      <c r="E81">
        <v>505143</v>
      </c>
      <c r="F81">
        <v>494007</v>
      </c>
      <c r="G81">
        <v>17</v>
      </c>
      <c r="H81">
        <v>67597</v>
      </c>
      <c r="N81">
        <v>26</v>
      </c>
      <c r="O81">
        <v>2002.052179440361</v>
      </c>
      <c r="P81">
        <v>-1.0521794403609874</v>
      </c>
      <c r="Q81">
        <v>-0.56072153596623386</v>
      </c>
    </row>
    <row r="82" spans="1:17" x14ac:dyDescent="0.3">
      <c r="A82" t="s">
        <v>26</v>
      </c>
      <c r="B82" t="s">
        <v>27</v>
      </c>
      <c r="C82">
        <v>2010</v>
      </c>
      <c r="D82">
        <v>1022730</v>
      </c>
      <c r="E82">
        <v>502197</v>
      </c>
      <c r="F82">
        <v>520533</v>
      </c>
      <c r="G82">
        <v>3</v>
      </c>
      <c r="H82">
        <v>62439</v>
      </c>
      <c r="N82">
        <v>27</v>
      </c>
      <c r="O82">
        <v>2002.052179440361</v>
      </c>
      <c r="P82">
        <v>-1.0521794403609874</v>
      </c>
      <c r="Q82">
        <v>-0.56072153596623386</v>
      </c>
    </row>
    <row r="83" spans="1:17" x14ac:dyDescent="0.3">
      <c r="A83" t="s">
        <v>26</v>
      </c>
      <c r="B83" t="s">
        <v>27</v>
      </c>
      <c r="C83">
        <v>2010</v>
      </c>
      <c r="D83">
        <v>1022730</v>
      </c>
      <c r="E83">
        <v>502197</v>
      </c>
      <c r="F83">
        <v>520533</v>
      </c>
      <c r="G83">
        <v>5</v>
      </c>
      <c r="H83">
        <v>62621</v>
      </c>
      <c r="N83">
        <v>28</v>
      </c>
      <c r="O83">
        <v>2002.052179440361</v>
      </c>
      <c r="P83">
        <v>-1.0521794403609874</v>
      </c>
      <c r="Q83">
        <v>-0.56072153596623386</v>
      </c>
    </row>
    <row r="84" spans="1:17" x14ac:dyDescent="0.3">
      <c r="A84" t="s">
        <v>26</v>
      </c>
      <c r="B84" t="s">
        <v>27</v>
      </c>
      <c r="C84">
        <v>2010</v>
      </c>
      <c r="D84">
        <v>1022730</v>
      </c>
      <c r="E84">
        <v>502197</v>
      </c>
      <c r="F84">
        <v>520533</v>
      </c>
      <c r="G84">
        <v>8</v>
      </c>
      <c r="H84">
        <v>61857</v>
      </c>
      <c r="N84">
        <v>29</v>
      </c>
      <c r="O84">
        <v>2002.052179440361</v>
      </c>
      <c r="P84">
        <v>-1.0521794403609874</v>
      </c>
      <c r="Q84">
        <v>-0.56072153596623386</v>
      </c>
    </row>
    <row r="85" spans="1:17" x14ac:dyDescent="0.3">
      <c r="A85" t="s">
        <v>26</v>
      </c>
      <c r="B85" t="s">
        <v>27</v>
      </c>
      <c r="C85">
        <v>2010</v>
      </c>
      <c r="D85">
        <v>1022730</v>
      </c>
      <c r="E85">
        <v>502197</v>
      </c>
      <c r="F85">
        <v>520533</v>
      </c>
      <c r="G85">
        <v>10</v>
      </c>
      <c r="H85">
        <v>61904</v>
      </c>
      <c r="N85">
        <v>30</v>
      </c>
      <c r="O85">
        <v>2002.052179440361</v>
      </c>
      <c r="P85">
        <v>-1.0521794403609874</v>
      </c>
      <c r="Q85">
        <v>-0.56072153596623386</v>
      </c>
    </row>
    <row r="86" spans="1:17" x14ac:dyDescent="0.3">
      <c r="A86" t="s">
        <v>26</v>
      </c>
      <c r="B86" t="s">
        <v>27</v>
      </c>
      <c r="C86">
        <v>2010</v>
      </c>
      <c r="D86">
        <v>1022730</v>
      </c>
      <c r="E86">
        <v>502197</v>
      </c>
      <c r="F86">
        <v>520533</v>
      </c>
      <c r="G86">
        <v>12</v>
      </c>
      <c r="H86">
        <v>62308</v>
      </c>
      <c r="N86">
        <v>31</v>
      </c>
      <c r="O86">
        <v>2002.052179440361</v>
      </c>
      <c r="P86">
        <v>-1.0521794403609874</v>
      </c>
      <c r="Q86">
        <v>-0.56072153596623386</v>
      </c>
    </row>
    <row r="87" spans="1:17" x14ac:dyDescent="0.3">
      <c r="A87" t="s">
        <v>26</v>
      </c>
      <c r="B87" t="s">
        <v>27</v>
      </c>
      <c r="C87">
        <v>2010</v>
      </c>
      <c r="D87">
        <v>1022730</v>
      </c>
      <c r="E87">
        <v>502197</v>
      </c>
      <c r="F87">
        <v>520533</v>
      </c>
      <c r="G87">
        <v>13</v>
      </c>
      <c r="H87">
        <v>61874</v>
      </c>
      <c r="N87">
        <v>32</v>
      </c>
      <c r="O87">
        <v>2002.052179440361</v>
      </c>
      <c r="P87">
        <v>-1.0521794403609874</v>
      </c>
      <c r="Q87">
        <v>-0.56072153596623386</v>
      </c>
    </row>
    <row r="88" spans="1:17" x14ac:dyDescent="0.3">
      <c r="A88" t="s">
        <v>26</v>
      </c>
      <c r="B88" t="s">
        <v>27</v>
      </c>
      <c r="C88">
        <v>2010</v>
      </c>
      <c r="D88">
        <v>1022730</v>
      </c>
      <c r="E88">
        <v>502197</v>
      </c>
      <c r="F88">
        <v>520533</v>
      </c>
      <c r="G88">
        <v>14</v>
      </c>
      <c r="H88">
        <v>62223</v>
      </c>
      <c r="N88">
        <v>33</v>
      </c>
      <c r="O88">
        <v>2002.052179440361</v>
      </c>
      <c r="P88">
        <v>-1.0521794403609874</v>
      </c>
      <c r="Q88">
        <v>-0.56072153596623386</v>
      </c>
    </row>
    <row r="89" spans="1:17" x14ac:dyDescent="0.3">
      <c r="A89" t="s">
        <v>26</v>
      </c>
      <c r="B89" t="s">
        <v>27</v>
      </c>
      <c r="C89">
        <v>2010</v>
      </c>
      <c r="D89">
        <v>1022730</v>
      </c>
      <c r="E89">
        <v>502197</v>
      </c>
      <c r="F89">
        <v>520533</v>
      </c>
      <c r="G89">
        <v>16</v>
      </c>
      <c r="H89">
        <v>66971</v>
      </c>
      <c r="N89">
        <v>34</v>
      </c>
      <c r="O89">
        <v>2002.052179440361</v>
      </c>
      <c r="P89">
        <v>-1.0521794403609874</v>
      </c>
      <c r="Q89">
        <v>-0.56072153596623386</v>
      </c>
    </row>
    <row r="90" spans="1:17" x14ac:dyDescent="0.3">
      <c r="N90">
        <v>35</v>
      </c>
      <c r="O90">
        <v>2002.5993974616474</v>
      </c>
      <c r="P90">
        <v>-0.59939746164741337</v>
      </c>
      <c r="Q90">
        <v>-0.31942751631213212</v>
      </c>
    </row>
    <row r="91" spans="1:17" x14ac:dyDescent="0.3">
      <c r="N91">
        <v>36</v>
      </c>
      <c r="O91">
        <v>2002.5993974616474</v>
      </c>
      <c r="P91">
        <v>-0.59939746164741337</v>
      </c>
      <c r="Q91">
        <v>-0.31942751631213212</v>
      </c>
    </row>
    <row r="92" spans="1:17" x14ac:dyDescent="0.3">
      <c r="N92">
        <v>37</v>
      </c>
      <c r="O92">
        <v>2002.5993974616474</v>
      </c>
      <c r="P92">
        <v>-0.59939746164741337</v>
      </c>
      <c r="Q92">
        <v>-0.31942751631213212</v>
      </c>
    </row>
    <row r="93" spans="1:17" x14ac:dyDescent="0.3">
      <c r="N93">
        <v>38</v>
      </c>
      <c r="O93">
        <v>2002.5993974616474</v>
      </c>
      <c r="P93">
        <v>-0.59939746164741337</v>
      </c>
      <c r="Q93">
        <v>-0.31942751631213212</v>
      </c>
    </row>
    <row r="94" spans="1:17" x14ac:dyDescent="0.3">
      <c r="N94">
        <v>39</v>
      </c>
      <c r="O94">
        <v>2002.5993974616474</v>
      </c>
      <c r="P94">
        <v>-0.59939746164741337</v>
      </c>
      <c r="Q94">
        <v>-0.31942751631213212</v>
      </c>
    </row>
    <row r="95" spans="1:17" x14ac:dyDescent="0.3">
      <c r="N95">
        <v>40</v>
      </c>
      <c r="O95">
        <v>2002.5993974616474</v>
      </c>
      <c r="P95">
        <v>-0.59939746164741337</v>
      </c>
      <c r="Q95">
        <v>-0.31942751631213212</v>
      </c>
    </row>
    <row r="96" spans="1:17" x14ac:dyDescent="0.3">
      <c r="N96">
        <v>41</v>
      </c>
      <c r="O96">
        <v>2002.5993974616474</v>
      </c>
      <c r="P96">
        <v>-0.59939746164741337</v>
      </c>
      <c r="Q96">
        <v>-0.31942751631213212</v>
      </c>
    </row>
    <row r="97" spans="14:17" x14ac:dyDescent="0.3">
      <c r="N97">
        <v>42</v>
      </c>
      <c r="O97">
        <v>2002.5993974616474</v>
      </c>
      <c r="P97">
        <v>-0.59939746164741337</v>
      </c>
      <c r="Q97">
        <v>-0.31942751631213212</v>
      </c>
    </row>
    <row r="98" spans="14:17" x14ac:dyDescent="0.3">
      <c r="N98">
        <v>43</v>
      </c>
      <c r="O98">
        <v>2002.5993974616474</v>
      </c>
      <c r="P98">
        <v>-0.59939746164741337</v>
      </c>
      <c r="Q98">
        <v>-0.31942751631213212</v>
      </c>
    </row>
    <row r="99" spans="14:17" x14ac:dyDescent="0.3">
      <c r="N99">
        <v>44</v>
      </c>
      <c r="O99">
        <v>2002.5993974616474</v>
      </c>
      <c r="P99">
        <v>-0.59939746164741337</v>
      </c>
      <c r="Q99">
        <v>-0.31942751631213212</v>
      </c>
    </row>
    <row r="100" spans="14:17" x14ac:dyDescent="0.3">
      <c r="N100">
        <v>45</v>
      </c>
      <c r="O100">
        <v>2002.5993974616474</v>
      </c>
      <c r="P100">
        <v>-0.59939746164741337</v>
      </c>
      <c r="Q100">
        <v>-0.31942751631213212</v>
      </c>
    </row>
    <row r="101" spans="14:17" x14ac:dyDescent="0.3">
      <c r="N101">
        <v>46</v>
      </c>
      <c r="O101">
        <v>2002.5993974616474</v>
      </c>
      <c r="P101">
        <v>-0.59939746164741337</v>
      </c>
      <c r="Q101">
        <v>-0.31942751631213212</v>
      </c>
    </row>
    <row r="102" spans="14:17" x14ac:dyDescent="0.3">
      <c r="N102">
        <v>47</v>
      </c>
      <c r="O102">
        <v>2002.5993974616474</v>
      </c>
      <c r="P102">
        <v>-0.59939746164741337</v>
      </c>
      <c r="Q102">
        <v>-0.31942751631213212</v>
      </c>
    </row>
    <row r="103" spans="14:17" x14ac:dyDescent="0.3">
      <c r="N103">
        <v>48</v>
      </c>
      <c r="O103">
        <v>2002.5993974616474</v>
      </c>
      <c r="P103">
        <v>-0.59939746164741337</v>
      </c>
      <c r="Q103">
        <v>-0.31942751631213212</v>
      </c>
    </row>
    <row r="104" spans="14:17" x14ac:dyDescent="0.3">
      <c r="N104">
        <v>49</v>
      </c>
      <c r="O104">
        <v>2002.5993974616474</v>
      </c>
      <c r="P104">
        <v>-0.59939746164741337</v>
      </c>
      <c r="Q104">
        <v>-0.31942751631213212</v>
      </c>
    </row>
    <row r="105" spans="14:17" x14ac:dyDescent="0.3">
      <c r="N105">
        <v>50</v>
      </c>
      <c r="O105">
        <v>2002.5993974616474</v>
      </c>
      <c r="P105">
        <v>-0.59939746164741337</v>
      </c>
      <c r="Q105">
        <v>-0.31942751631213212</v>
      </c>
    </row>
    <row r="106" spans="14:17" x14ac:dyDescent="0.3">
      <c r="N106">
        <v>51</v>
      </c>
      <c r="O106">
        <v>2002.5993974616474</v>
      </c>
      <c r="P106">
        <v>-0.59939746164741337</v>
      </c>
      <c r="Q106">
        <v>-0.31942751631213212</v>
      </c>
    </row>
    <row r="107" spans="14:17" x14ac:dyDescent="0.3">
      <c r="N107">
        <v>52</v>
      </c>
      <c r="O107">
        <v>2001.5362474722031</v>
      </c>
      <c r="P107">
        <v>1.4637525277969416</v>
      </c>
      <c r="Q107">
        <v>0.78005474558519083</v>
      </c>
    </row>
    <row r="108" spans="14:17" x14ac:dyDescent="0.3">
      <c r="N108">
        <v>53</v>
      </c>
      <c r="O108">
        <v>2001.5362474722031</v>
      </c>
      <c r="P108">
        <v>1.4637525277969416</v>
      </c>
      <c r="Q108">
        <v>0.78005474558519083</v>
      </c>
    </row>
    <row r="109" spans="14:17" x14ac:dyDescent="0.3">
      <c r="N109">
        <v>54</v>
      </c>
      <c r="O109">
        <v>2001.5362474722031</v>
      </c>
      <c r="P109">
        <v>1.4637525277969416</v>
      </c>
      <c r="Q109">
        <v>0.78005474558519083</v>
      </c>
    </row>
    <row r="110" spans="14:17" x14ac:dyDescent="0.3">
      <c r="N110">
        <v>55</v>
      </c>
      <c r="O110">
        <v>2001.5362474722031</v>
      </c>
      <c r="P110">
        <v>1.4637525277969416</v>
      </c>
      <c r="Q110">
        <v>0.78005474558519083</v>
      </c>
    </row>
    <row r="111" spans="14:17" x14ac:dyDescent="0.3">
      <c r="N111">
        <v>56</v>
      </c>
      <c r="O111">
        <v>2001.5362474722031</v>
      </c>
      <c r="P111">
        <v>1.4637525277969416</v>
      </c>
      <c r="Q111">
        <v>0.78005474558519083</v>
      </c>
    </row>
    <row r="112" spans="14:17" x14ac:dyDescent="0.3">
      <c r="N112">
        <v>57</v>
      </c>
      <c r="O112">
        <v>2001.5362474722031</v>
      </c>
      <c r="P112">
        <v>1.4637525277969416</v>
      </c>
      <c r="Q112">
        <v>0.78005474558519083</v>
      </c>
    </row>
    <row r="113" spans="14:17" x14ac:dyDescent="0.3">
      <c r="N113">
        <v>58</v>
      </c>
      <c r="O113">
        <v>2001.5362474722031</v>
      </c>
      <c r="P113">
        <v>1.4637525277969416</v>
      </c>
      <c r="Q113">
        <v>0.78005474558519083</v>
      </c>
    </row>
    <row r="114" spans="14:17" x14ac:dyDescent="0.3">
      <c r="N114">
        <v>59</v>
      </c>
      <c r="O114">
        <v>2001.5362474722031</v>
      </c>
      <c r="P114">
        <v>1.4637525277969416</v>
      </c>
      <c r="Q114">
        <v>0.78005474558519083</v>
      </c>
    </row>
    <row r="115" spans="14:17" x14ac:dyDescent="0.3">
      <c r="N115">
        <v>60</v>
      </c>
      <c r="O115">
        <v>2001.5362474722031</v>
      </c>
      <c r="P115">
        <v>1.4637525277969416</v>
      </c>
      <c r="Q115">
        <v>0.78005474558519083</v>
      </c>
    </row>
    <row r="116" spans="14:17" x14ac:dyDescent="0.3">
      <c r="N116">
        <v>61</v>
      </c>
      <c r="O116">
        <v>2001.5362474722031</v>
      </c>
      <c r="P116">
        <v>1.4637525277969416</v>
      </c>
      <c r="Q116">
        <v>0.78005474558519083</v>
      </c>
    </row>
    <row r="117" spans="14:17" x14ac:dyDescent="0.3">
      <c r="N117">
        <v>62</v>
      </c>
      <c r="O117">
        <v>2001.5362474722031</v>
      </c>
      <c r="P117">
        <v>1.4637525277969416</v>
      </c>
      <c r="Q117">
        <v>0.78005474558519083</v>
      </c>
    </row>
    <row r="118" spans="14:17" x14ac:dyDescent="0.3">
      <c r="N118">
        <v>63</v>
      </c>
      <c r="O118">
        <v>2001.5362474722031</v>
      </c>
      <c r="P118">
        <v>1.4637525277969416</v>
      </c>
      <c r="Q118">
        <v>0.78005474558519083</v>
      </c>
    </row>
    <row r="119" spans="14:17" x14ac:dyDescent="0.3">
      <c r="N119">
        <v>64</v>
      </c>
      <c r="O119">
        <v>2001.5362474722031</v>
      </c>
      <c r="P119">
        <v>1.4637525277969416</v>
      </c>
      <c r="Q119">
        <v>0.78005474558519083</v>
      </c>
    </row>
    <row r="120" spans="14:17" x14ac:dyDescent="0.3">
      <c r="N120">
        <v>65</v>
      </c>
      <c r="O120">
        <v>2001.5362474722031</v>
      </c>
      <c r="P120">
        <v>1.4637525277969416</v>
      </c>
      <c r="Q120">
        <v>0.78005474558519083</v>
      </c>
    </row>
    <row r="121" spans="14:17" x14ac:dyDescent="0.3">
      <c r="N121">
        <v>66</v>
      </c>
      <c r="O121">
        <v>2001.5362474722031</v>
      </c>
      <c r="P121">
        <v>1.4637525277969416</v>
      </c>
      <c r="Q121">
        <v>0.78005474558519083</v>
      </c>
    </row>
    <row r="122" spans="14:17" x14ac:dyDescent="0.3">
      <c r="N122">
        <v>67</v>
      </c>
      <c r="O122">
        <v>2001.5362474722031</v>
      </c>
      <c r="P122">
        <v>1.4637525277969416</v>
      </c>
      <c r="Q122">
        <v>0.78005474558519083</v>
      </c>
    </row>
    <row r="123" spans="14:17" x14ac:dyDescent="0.3">
      <c r="N123">
        <v>68</v>
      </c>
      <c r="O123">
        <v>2001.5362474722031</v>
      </c>
      <c r="P123">
        <v>1.4637525277969416</v>
      </c>
      <c r="Q123">
        <v>0.78005474558519083</v>
      </c>
    </row>
    <row r="124" spans="14:17" x14ac:dyDescent="0.3">
      <c r="N124">
        <v>69</v>
      </c>
      <c r="O124">
        <v>2001.8589243111317</v>
      </c>
      <c r="P124">
        <v>2.1410756888683409</v>
      </c>
      <c r="Q124">
        <v>1.1410099863482679</v>
      </c>
    </row>
    <row r="125" spans="14:17" x14ac:dyDescent="0.3">
      <c r="N125">
        <v>70</v>
      </c>
      <c r="O125">
        <v>2001.8589243111317</v>
      </c>
      <c r="P125">
        <v>2.1410756888683409</v>
      </c>
      <c r="Q125">
        <v>1.1410099863482679</v>
      </c>
    </row>
    <row r="126" spans="14:17" x14ac:dyDescent="0.3">
      <c r="N126">
        <v>71</v>
      </c>
      <c r="O126">
        <v>2001.8589243111317</v>
      </c>
      <c r="P126">
        <v>2.1410756888683409</v>
      </c>
      <c r="Q126">
        <v>1.1410099863482679</v>
      </c>
    </row>
    <row r="127" spans="14:17" x14ac:dyDescent="0.3">
      <c r="N127">
        <v>72</v>
      </c>
      <c r="O127">
        <v>2001.8589243111317</v>
      </c>
      <c r="P127">
        <v>2.1410756888683409</v>
      </c>
      <c r="Q127">
        <v>1.1410099863482679</v>
      </c>
    </row>
    <row r="128" spans="14:17" x14ac:dyDescent="0.3">
      <c r="N128">
        <v>73</v>
      </c>
      <c r="O128">
        <v>2001.8589243111317</v>
      </c>
      <c r="P128">
        <v>2.1410756888683409</v>
      </c>
      <c r="Q128">
        <v>1.1410099863482679</v>
      </c>
    </row>
    <row r="129" spans="14:17" x14ac:dyDescent="0.3">
      <c r="N129">
        <v>74</v>
      </c>
      <c r="O129">
        <v>2001.8589243111317</v>
      </c>
      <c r="P129">
        <v>2.1410756888683409</v>
      </c>
      <c r="Q129">
        <v>1.1410099863482679</v>
      </c>
    </row>
    <row r="130" spans="14:17" x14ac:dyDescent="0.3">
      <c r="N130">
        <v>75</v>
      </c>
      <c r="O130">
        <v>2001.8589243111317</v>
      </c>
      <c r="P130">
        <v>2.1410756888683409</v>
      </c>
      <c r="Q130">
        <v>1.1410099863482679</v>
      </c>
    </row>
    <row r="131" spans="14:17" x14ac:dyDescent="0.3">
      <c r="N131">
        <v>76</v>
      </c>
      <c r="O131">
        <v>2001.8589243111317</v>
      </c>
      <c r="P131">
        <v>2.1410756888683409</v>
      </c>
      <c r="Q131">
        <v>1.1410099863482679</v>
      </c>
    </row>
    <row r="132" spans="14:17" x14ac:dyDescent="0.3">
      <c r="N132">
        <v>77</v>
      </c>
      <c r="O132">
        <v>2001.8589243111317</v>
      </c>
      <c r="P132">
        <v>2.1410756888683409</v>
      </c>
      <c r="Q132">
        <v>1.1410099863482679</v>
      </c>
    </row>
    <row r="133" spans="14:17" x14ac:dyDescent="0.3">
      <c r="N133">
        <v>78</v>
      </c>
      <c r="O133">
        <v>2001.8589243111317</v>
      </c>
      <c r="P133">
        <v>2.1410756888683409</v>
      </c>
      <c r="Q133">
        <v>1.1410099863482679</v>
      </c>
    </row>
    <row r="134" spans="14:17" x14ac:dyDescent="0.3">
      <c r="N134">
        <v>79</v>
      </c>
      <c r="O134">
        <v>2001.8589243111317</v>
      </c>
      <c r="P134">
        <v>2.1410756888683409</v>
      </c>
      <c r="Q134">
        <v>1.1410099863482679</v>
      </c>
    </row>
    <row r="135" spans="14:17" x14ac:dyDescent="0.3">
      <c r="N135">
        <v>80</v>
      </c>
      <c r="O135">
        <v>2001.8589243111317</v>
      </c>
      <c r="P135">
        <v>2.1410756888683409</v>
      </c>
      <c r="Q135">
        <v>1.1410099863482679</v>
      </c>
    </row>
    <row r="136" spans="14:17" x14ac:dyDescent="0.3">
      <c r="N136">
        <v>81</v>
      </c>
      <c r="O136">
        <v>2001.8589243111317</v>
      </c>
      <c r="P136">
        <v>2.1410756888683409</v>
      </c>
      <c r="Q136">
        <v>1.1410099863482679</v>
      </c>
    </row>
    <row r="137" spans="14:17" x14ac:dyDescent="0.3">
      <c r="N137">
        <v>82</v>
      </c>
      <c r="O137">
        <v>2001.8589243111317</v>
      </c>
      <c r="P137">
        <v>2.1410756888683409</v>
      </c>
      <c r="Q137">
        <v>1.1410099863482679</v>
      </c>
    </row>
    <row r="138" spans="14:17" x14ac:dyDescent="0.3">
      <c r="N138">
        <v>83</v>
      </c>
      <c r="O138">
        <v>2001.8589243111317</v>
      </c>
      <c r="P138">
        <v>2.1410756888683409</v>
      </c>
      <c r="Q138">
        <v>1.1410099863482679</v>
      </c>
    </row>
    <row r="139" spans="14:17" x14ac:dyDescent="0.3">
      <c r="N139">
        <v>84</v>
      </c>
      <c r="O139">
        <v>2001.8589243111317</v>
      </c>
      <c r="P139">
        <v>2.1410756888683409</v>
      </c>
      <c r="Q139">
        <v>1.1410099863482679</v>
      </c>
    </row>
    <row r="140" spans="14:17" x14ac:dyDescent="0.3">
      <c r="N140">
        <v>85</v>
      </c>
      <c r="O140">
        <v>2001.8589243111317</v>
      </c>
      <c r="P140">
        <v>2.1410756888683409</v>
      </c>
      <c r="Q140">
        <v>1.1410099863482679</v>
      </c>
    </row>
    <row r="141" spans="14:17" x14ac:dyDescent="0.3">
      <c r="N141">
        <v>86</v>
      </c>
      <c r="O141">
        <v>2004.6219681338005</v>
      </c>
      <c r="P141">
        <v>0.37803186619953522</v>
      </c>
      <c r="Q141">
        <v>0.20145861107765151</v>
      </c>
    </row>
    <row r="142" spans="14:17" x14ac:dyDescent="0.3">
      <c r="N142">
        <v>87</v>
      </c>
      <c r="O142">
        <v>2004.6219681338005</v>
      </c>
      <c r="P142">
        <v>0.37803186619953522</v>
      </c>
      <c r="Q142">
        <v>0.20145861107765151</v>
      </c>
    </row>
    <row r="143" spans="14:17" x14ac:dyDescent="0.3">
      <c r="N143">
        <v>88</v>
      </c>
      <c r="O143">
        <v>2004.6219681338005</v>
      </c>
      <c r="P143">
        <v>0.37803186619953522</v>
      </c>
      <c r="Q143">
        <v>0.20145861107765151</v>
      </c>
    </row>
    <row r="144" spans="14:17" x14ac:dyDescent="0.3">
      <c r="N144">
        <v>89</v>
      </c>
      <c r="O144">
        <v>2004.6219681338005</v>
      </c>
      <c r="P144">
        <v>0.37803186619953522</v>
      </c>
      <c r="Q144">
        <v>0.20145861107765151</v>
      </c>
    </row>
    <row r="145" spans="14:17" x14ac:dyDescent="0.3">
      <c r="N145">
        <v>90</v>
      </c>
      <c r="O145">
        <v>2004.6219681338005</v>
      </c>
      <c r="P145">
        <v>0.37803186619953522</v>
      </c>
      <c r="Q145">
        <v>0.20145861107765151</v>
      </c>
    </row>
    <row r="146" spans="14:17" x14ac:dyDescent="0.3">
      <c r="N146">
        <v>91</v>
      </c>
      <c r="O146">
        <v>2004.6219681338005</v>
      </c>
      <c r="P146">
        <v>0.37803186619953522</v>
      </c>
      <c r="Q146">
        <v>0.20145861107765151</v>
      </c>
    </row>
    <row r="147" spans="14:17" x14ac:dyDescent="0.3">
      <c r="N147">
        <v>92</v>
      </c>
      <c r="O147">
        <v>2004.6219681338005</v>
      </c>
      <c r="P147">
        <v>0.37803186619953522</v>
      </c>
      <c r="Q147">
        <v>0.20145861107765151</v>
      </c>
    </row>
    <row r="148" spans="14:17" x14ac:dyDescent="0.3">
      <c r="N148">
        <v>93</v>
      </c>
      <c r="O148">
        <v>2004.6219681338005</v>
      </c>
      <c r="P148">
        <v>0.37803186619953522</v>
      </c>
      <c r="Q148">
        <v>0.20145861107765151</v>
      </c>
    </row>
    <row r="149" spans="14:17" x14ac:dyDescent="0.3">
      <c r="N149">
        <v>94</v>
      </c>
      <c r="O149">
        <v>2004.6219681338005</v>
      </c>
      <c r="P149">
        <v>0.37803186619953522</v>
      </c>
      <c r="Q149">
        <v>0.20145861107765151</v>
      </c>
    </row>
    <row r="150" spans="14:17" x14ac:dyDescent="0.3">
      <c r="N150">
        <v>95</v>
      </c>
      <c r="O150">
        <v>2004.6219681338005</v>
      </c>
      <c r="P150">
        <v>0.37803186619953522</v>
      </c>
      <c r="Q150">
        <v>0.20145861107765151</v>
      </c>
    </row>
    <row r="151" spans="14:17" x14ac:dyDescent="0.3">
      <c r="N151">
        <v>96</v>
      </c>
      <c r="O151">
        <v>2004.6219681338005</v>
      </c>
      <c r="P151">
        <v>0.37803186619953522</v>
      </c>
      <c r="Q151">
        <v>0.20145861107765151</v>
      </c>
    </row>
    <row r="152" spans="14:17" x14ac:dyDescent="0.3">
      <c r="N152">
        <v>97</v>
      </c>
      <c r="O152">
        <v>2004.6219681338005</v>
      </c>
      <c r="P152">
        <v>0.37803186619953522</v>
      </c>
      <c r="Q152">
        <v>0.20145861107765151</v>
      </c>
    </row>
    <row r="153" spans="14:17" x14ac:dyDescent="0.3">
      <c r="N153">
        <v>98</v>
      </c>
      <c r="O153">
        <v>2004.6219681338005</v>
      </c>
      <c r="P153">
        <v>0.37803186619953522</v>
      </c>
      <c r="Q153">
        <v>0.20145861107765151</v>
      </c>
    </row>
    <row r="154" spans="14:17" x14ac:dyDescent="0.3">
      <c r="N154">
        <v>99</v>
      </c>
      <c r="O154">
        <v>2004.6219681338005</v>
      </c>
      <c r="P154">
        <v>0.37803186619953522</v>
      </c>
      <c r="Q154">
        <v>0.20145861107765151</v>
      </c>
    </row>
    <row r="155" spans="14:17" x14ac:dyDescent="0.3">
      <c r="N155">
        <v>100</v>
      </c>
      <c r="O155">
        <v>2004.6219681338005</v>
      </c>
      <c r="P155">
        <v>0.37803186619953522</v>
      </c>
      <c r="Q155">
        <v>0.20145861107765151</v>
      </c>
    </row>
    <row r="156" spans="14:17" x14ac:dyDescent="0.3">
      <c r="N156">
        <v>101</v>
      </c>
      <c r="O156">
        <v>2004.6219681338005</v>
      </c>
      <c r="P156">
        <v>0.37803186619953522</v>
      </c>
      <c r="Q156">
        <v>0.20145861107765151</v>
      </c>
    </row>
    <row r="157" spans="14:17" x14ac:dyDescent="0.3">
      <c r="N157">
        <v>102</v>
      </c>
      <c r="O157">
        <v>2004.6219681338005</v>
      </c>
      <c r="P157">
        <v>0.37803186619953522</v>
      </c>
      <c r="Q157">
        <v>0.20145861107765151</v>
      </c>
    </row>
    <row r="158" spans="14:17" x14ac:dyDescent="0.3">
      <c r="N158">
        <v>103</v>
      </c>
      <c r="O158">
        <v>2007.5776638489158</v>
      </c>
      <c r="P158">
        <v>-1.5776638489157904</v>
      </c>
      <c r="Q158">
        <v>-0.84075972469007632</v>
      </c>
    </row>
    <row r="159" spans="14:17" x14ac:dyDescent="0.3">
      <c r="N159">
        <v>104</v>
      </c>
      <c r="O159">
        <v>2007.5776638489158</v>
      </c>
      <c r="P159">
        <v>-1.5776638489157904</v>
      </c>
      <c r="Q159">
        <v>-0.84075972469007632</v>
      </c>
    </row>
    <row r="160" spans="14:17" x14ac:dyDescent="0.3">
      <c r="N160">
        <v>105</v>
      </c>
      <c r="O160">
        <v>2007.5776638489158</v>
      </c>
      <c r="P160">
        <v>-1.5776638489157904</v>
      </c>
      <c r="Q160">
        <v>-0.84075972469007632</v>
      </c>
    </row>
    <row r="161" spans="14:17" x14ac:dyDescent="0.3">
      <c r="N161">
        <v>106</v>
      </c>
      <c r="O161">
        <v>2007.5776638489158</v>
      </c>
      <c r="P161">
        <v>-1.5776638489157904</v>
      </c>
      <c r="Q161">
        <v>-0.84075972469007632</v>
      </c>
    </row>
    <row r="162" spans="14:17" x14ac:dyDescent="0.3">
      <c r="N162">
        <v>107</v>
      </c>
      <c r="O162">
        <v>2007.5776638489158</v>
      </c>
      <c r="P162">
        <v>-1.5776638489157904</v>
      </c>
      <c r="Q162">
        <v>-0.84075972469007632</v>
      </c>
    </row>
    <row r="163" spans="14:17" x14ac:dyDescent="0.3">
      <c r="N163">
        <v>108</v>
      </c>
      <c r="O163">
        <v>2007.5776638489158</v>
      </c>
      <c r="P163">
        <v>-1.5776638489157904</v>
      </c>
      <c r="Q163">
        <v>-0.84075972469007632</v>
      </c>
    </row>
    <row r="164" spans="14:17" x14ac:dyDescent="0.3">
      <c r="N164">
        <v>109</v>
      </c>
      <c r="O164">
        <v>2007.5776638489158</v>
      </c>
      <c r="P164">
        <v>-1.5776638489157904</v>
      </c>
      <c r="Q164">
        <v>-0.84075972469007632</v>
      </c>
    </row>
    <row r="165" spans="14:17" x14ac:dyDescent="0.3">
      <c r="N165">
        <v>110</v>
      </c>
      <c r="O165">
        <v>2007.5776638489158</v>
      </c>
      <c r="P165">
        <v>-1.5776638489157904</v>
      </c>
      <c r="Q165">
        <v>-0.84075972469007632</v>
      </c>
    </row>
    <row r="166" spans="14:17" x14ac:dyDescent="0.3">
      <c r="N166">
        <v>111</v>
      </c>
      <c r="O166">
        <v>2007.5776638489158</v>
      </c>
      <c r="P166">
        <v>-1.5776638489157904</v>
      </c>
      <c r="Q166">
        <v>-0.84075972469007632</v>
      </c>
    </row>
    <row r="167" spans="14:17" x14ac:dyDescent="0.3">
      <c r="N167">
        <v>112</v>
      </c>
      <c r="O167">
        <v>2007.5776638489158</v>
      </c>
      <c r="P167">
        <v>-1.5776638489157904</v>
      </c>
      <c r="Q167">
        <v>-0.84075972469007632</v>
      </c>
    </row>
    <row r="168" spans="14:17" x14ac:dyDescent="0.3">
      <c r="N168">
        <v>113</v>
      </c>
      <c r="O168">
        <v>2007.5776638489158</v>
      </c>
      <c r="P168">
        <v>-1.5776638489157904</v>
      </c>
      <c r="Q168">
        <v>-0.84075972469007632</v>
      </c>
    </row>
    <row r="169" spans="14:17" x14ac:dyDescent="0.3">
      <c r="N169">
        <v>114</v>
      </c>
      <c r="O169">
        <v>2007.5776638489158</v>
      </c>
      <c r="P169">
        <v>-1.5776638489157904</v>
      </c>
      <c r="Q169">
        <v>-0.84075972469007632</v>
      </c>
    </row>
    <row r="170" spans="14:17" x14ac:dyDescent="0.3">
      <c r="N170">
        <v>115</v>
      </c>
      <c r="O170">
        <v>2007.5776638489158</v>
      </c>
      <c r="P170">
        <v>-1.5776638489157904</v>
      </c>
      <c r="Q170">
        <v>-0.84075972469007632</v>
      </c>
    </row>
    <row r="171" spans="14:17" x14ac:dyDescent="0.3">
      <c r="N171">
        <v>116</v>
      </c>
      <c r="O171">
        <v>2007.5776638489158</v>
      </c>
      <c r="P171">
        <v>-1.5776638489157904</v>
      </c>
      <c r="Q171">
        <v>-0.84075972469007632</v>
      </c>
    </row>
    <row r="172" spans="14:17" x14ac:dyDescent="0.3">
      <c r="N172">
        <v>117</v>
      </c>
      <c r="O172">
        <v>2007.5776638489158</v>
      </c>
      <c r="P172">
        <v>-1.5776638489157904</v>
      </c>
      <c r="Q172">
        <v>-0.84075972469007632</v>
      </c>
    </row>
    <row r="173" spans="14:17" x14ac:dyDescent="0.3">
      <c r="N173">
        <v>118</v>
      </c>
      <c r="O173">
        <v>2007.5776638489158</v>
      </c>
      <c r="P173">
        <v>-1.5776638489157904</v>
      </c>
      <c r="Q173">
        <v>-0.84075972469007632</v>
      </c>
    </row>
    <row r="174" spans="14:17" x14ac:dyDescent="0.3">
      <c r="N174">
        <v>119</v>
      </c>
      <c r="O174">
        <v>2007.5776638489158</v>
      </c>
      <c r="P174">
        <v>-1.5776638489157904</v>
      </c>
      <c r="Q174">
        <v>-0.84075972469007632</v>
      </c>
    </row>
    <row r="175" spans="14:17" x14ac:dyDescent="0.3">
      <c r="N175">
        <v>120</v>
      </c>
      <c r="O175">
        <v>2007.7920048456788</v>
      </c>
      <c r="P175">
        <v>-0.79200484567877538</v>
      </c>
      <c r="Q175">
        <v>-0.42207075763554242</v>
      </c>
    </row>
    <row r="176" spans="14:17" x14ac:dyDescent="0.3">
      <c r="N176">
        <v>121</v>
      </c>
      <c r="O176">
        <v>2007.7920048456788</v>
      </c>
      <c r="P176">
        <v>-0.79200484567877538</v>
      </c>
      <c r="Q176">
        <v>-0.42207075763554242</v>
      </c>
    </row>
    <row r="177" spans="14:17" x14ac:dyDescent="0.3">
      <c r="N177">
        <v>122</v>
      </c>
      <c r="O177">
        <v>2007.7920048456788</v>
      </c>
      <c r="P177">
        <v>-0.79200484567877538</v>
      </c>
      <c r="Q177">
        <v>-0.42207075763554242</v>
      </c>
    </row>
    <row r="178" spans="14:17" x14ac:dyDescent="0.3">
      <c r="N178">
        <v>123</v>
      </c>
      <c r="O178">
        <v>2007.7920048456788</v>
      </c>
      <c r="P178">
        <v>-0.79200484567877538</v>
      </c>
      <c r="Q178">
        <v>-0.42207075763554242</v>
      </c>
    </row>
    <row r="179" spans="14:17" x14ac:dyDescent="0.3">
      <c r="N179">
        <v>124</v>
      </c>
      <c r="O179">
        <v>2007.7920048456788</v>
      </c>
      <c r="P179">
        <v>-0.79200484567877538</v>
      </c>
      <c r="Q179">
        <v>-0.42207075763554242</v>
      </c>
    </row>
    <row r="180" spans="14:17" x14ac:dyDescent="0.3">
      <c r="N180">
        <v>125</v>
      </c>
      <c r="O180">
        <v>2007.7920048456788</v>
      </c>
      <c r="P180">
        <v>-0.79200484567877538</v>
      </c>
      <c r="Q180">
        <v>-0.42207075763554242</v>
      </c>
    </row>
    <row r="181" spans="14:17" x14ac:dyDescent="0.3">
      <c r="N181">
        <v>126</v>
      </c>
      <c r="O181">
        <v>2007.7920048456788</v>
      </c>
      <c r="P181">
        <v>-0.79200484567877538</v>
      </c>
      <c r="Q181">
        <v>-0.42207075763554242</v>
      </c>
    </row>
    <row r="182" spans="14:17" x14ac:dyDescent="0.3">
      <c r="N182">
        <v>127</v>
      </c>
      <c r="O182">
        <v>2007.7920048456788</v>
      </c>
      <c r="P182">
        <v>-0.79200484567877538</v>
      </c>
      <c r="Q182">
        <v>-0.42207075763554242</v>
      </c>
    </row>
    <row r="183" spans="14:17" x14ac:dyDescent="0.3">
      <c r="N183">
        <v>128</v>
      </c>
      <c r="O183">
        <v>2007.7920048456788</v>
      </c>
      <c r="P183">
        <v>-0.79200484567877538</v>
      </c>
      <c r="Q183">
        <v>-0.42207075763554242</v>
      </c>
    </row>
    <row r="184" spans="14:17" x14ac:dyDescent="0.3">
      <c r="N184">
        <v>129</v>
      </c>
      <c r="O184">
        <v>2007.7920048456788</v>
      </c>
      <c r="P184">
        <v>-0.79200484567877538</v>
      </c>
      <c r="Q184">
        <v>-0.42207075763554242</v>
      </c>
    </row>
    <row r="185" spans="14:17" x14ac:dyDescent="0.3">
      <c r="N185">
        <v>130</v>
      </c>
      <c r="O185">
        <v>2007.7920048456788</v>
      </c>
      <c r="P185">
        <v>-0.79200484567877538</v>
      </c>
      <c r="Q185">
        <v>-0.42207075763554242</v>
      </c>
    </row>
    <row r="186" spans="14:17" x14ac:dyDescent="0.3">
      <c r="N186">
        <v>131</v>
      </c>
      <c r="O186">
        <v>2007.7920048456788</v>
      </c>
      <c r="P186">
        <v>-0.79200484567877538</v>
      </c>
      <c r="Q186">
        <v>-0.42207075763554242</v>
      </c>
    </row>
    <row r="187" spans="14:17" x14ac:dyDescent="0.3">
      <c r="N187">
        <v>132</v>
      </c>
      <c r="O187">
        <v>2007.7920048456788</v>
      </c>
      <c r="P187">
        <v>-0.79200484567877538</v>
      </c>
      <c r="Q187">
        <v>-0.42207075763554242</v>
      </c>
    </row>
    <row r="188" spans="14:17" x14ac:dyDescent="0.3">
      <c r="N188">
        <v>133</v>
      </c>
      <c r="O188">
        <v>2007.7920048456788</v>
      </c>
      <c r="P188">
        <v>-0.79200484567877538</v>
      </c>
      <c r="Q188">
        <v>-0.42207075763554242</v>
      </c>
    </row>
    <row r="189" spans="14:17" x14ac:dyDescent="0.3">
      <c r="N189">
        <v>134</v>
      </c>
      <c r="O189">
        <v>2007.7920048456788</v>
      </c>
      <c r="P189">
        <v>-0.79200484567877538</v>
      </c>
      <c r="Q189">
        <v>-0.42207075763554242</v>
      </c>
    </row>
    <row r="190" spans="14:17" x14ac:dyDescent="0.3">
      <c r="N190">
        <v>135</v>
      </c>
      <c r="O190">
        <v>2007.7920048456788</v>
      </c>
      <c r="P190">
        <v>-0.79200484567877538</v>
      </c>
      <c r="Q190">
        <v>-0.42207075763554242</v>
      </c>
    </row>
    <row r="191" spans="14:17" x14ac:dyDescent="0.3">
      <c r="N191">
        <v>136</v>
      </c>
      <c r="O191">
        <v>2007.7920048456788</v>
      </c>
      <c r="P191">
        <v>-0.79200484567877538</v>
      </c>
      <c r="Q191">
        <v>-0.42207075763554242</v>
      </c>
    </row>
    <row r="192" spans="14:17" x14ac:dyDescent="0.3">
      <c r="N192">
        <v>137</v>
      </c>
      <c r="O192">
        <v>2007.6858625918128</v>
      </c>
      <c r="P192">
        <v>0.31413740818720726</v>
      </c>
      <c r="Q192">
        <v>0.16740833670229321</v>
      </c>
    </row>
    <row r="193" spans="14:17" x14ac:dyDescent="0.3">
      <c r="N193">
        <v>138</v>
      </c>
      <c r="O193">
        <v>2007.6858625918128</v>
      </c>
      <c r="P193">
        <v>0.31413740818720726</v>
      </c>
      <c r="Q193">
        <v>0.16740833670229321</v>
      </c>
    </row>
    <row r="194" spans="14:17" x14ac:dyDescent="0.3">
      <c r="N194">
        <v>139</v>
      </c>
      <c r="O194">
        <v>2007.6858625918128</v>
      </c>
      <c r="P194">
        <v>0.31413740818720726</v>
      </c>
      <c r="Q194">
        <v>0.16740833670229321</v>
      </c>
    </row>
    <row r="195" spans="14:17" x14ac:dyDescent="0.3">
      <c r="N195">
        <v>140</v>
      </c>
      <c r="O195">
        <v>2007.6858625918128</v>
      </c>
      <c r="P195">
        <v>0.31413740818720726</v>
      </c>
      <c r="Q195">
        <v>0.16740833670229321</v>
      </c>
    </row>
    <row r="196" spans="14:17" x14ac:dyDescent="0.3">
      <c r="N196">
        <v>141</v>
      </c>
      <c r="O196">
        <v>2007.6858625918128</v>
      </c>
      <c r="P196">
        <v>0.31413740818720726</v>
      </c>
      <c r="Q196">
        <v>0.16740833670229321</v>
      </c>
    </row>
    <row r="197" spans="14:17" x14ac:dyDescent="0.3">
      <c r="N197">
        <v>142</v>
      </c>
      <c r="O197">
        <v>2007.6858625918128</v>
      </c>
      <c r="P197">
        <v>0.31413740818720726</v>
      </c>
      <c r="Q197">
        <v>0.16740833670229321</v>
      </c>
    </row>
    <row r="198" spans="14:17" x14ac:dyDescent="0.3">
      <c r="N198">
        <v>143</v>
      </c>
      <c r="O198">
        <v>2007.6858625918128</v>
      </c>
      <c r="P198">
        <v>0.31413740818720726</v>
      </c>
      <c r="Q198">
        <v>0.16740833670229321</v>
      </c>
    </row>
    <row r="199" spans="14:17" x14ac:dyDescent="0.3">
      <c r="N199">
        <v>144</v>
      </c>
      <c r="O199">
        <v>2007.6858625918128</v>
      </c>
      <c r="P199">
        <v>0.31413740818720726</v>
      </c>
      <c r="Q199">
        <v>0.16740833670229321</v>
      </c>
    </row>
    <row r="200" spans="14:17" x14ac:dyDescent="0.3">
      <c r="N200">
        <v>145</v>
      </c>
      <c r="O200">
        <v>2007.6858625918128</v>
      </c>
      <c r="P200">
        <v>0.31413740818720726</v>
      </c>
      <c r="Q200">
        <v>0.16740833670229321</v>
      </c>
    </row>
    <row r="201" spans="14:17" x14ac:dyDescent="0.3">
      <c r="N201">
        <v>146</v>
      </c>
      <c r="O201">
        <v>2007.6858625918128</v>
      </c>
      <c r="P201">
        <v>0.31413740818720726</v>
      </c>
      <c r="Q201">
        <v>0.16740833670229321</v>
      </c>
    </row>
    <row r="202" spans="14:17" x14ac:dyDescent="0.3">
      <c r="N202">
        <v>147</v>
      </c>
      <c r="O202">
        <v>2007.6858625918128</v>
      </c>
      <c r="P202">
        <v>0.31413740818720726</v>
      </c>
      <c r="Q202">
        <v>0.16740833670229321</v>
      </c>
    </row>
    <row r="203" spans="14:17" x14ac:dyDescent="0.3">
      <c r="N203">
        <v>148</v>
      </c>
      <c r="O203">
        <v>2007.6858625918128</v>
      </c>
      <c r="P203">
        <v>0.31413740818720726</v>
      </c>
      <c r="Q203">
        <v>0.16740833670229321</v>
      </c>
    </row>
    <row r="204" spans="14:17" x14ac:dyDescent="0.3">
      <c r="N204">
        <v>149</v>
      </c>
      <c r="O204">
        <v>2007.6858625918128</v>
      </c>
      <c r="P204">
        <v>0.31413740818720726</v>
      </c>
      <c r="Q204">
        <v>0.16740833670229321</v>
      </c>
    </row>
    <row r="205" spans="14:17" x14ac:dyDescent="0.3">
      <c r="N205">
        <v>150</v>
      </c>
      <c r="O205">
        <v>2007.6858625918128</v>
      </c>
      <c r="P205">
        <v>0.31413740818720726</v>
      </c>
      <c r="Q205">
        <v>0.16740833670229321</v>
      </c>
    </row>
    <row r="206" spans="14:17" x14ac:dyDescent="0.3">
      <c r="N206">
        <v>151</v>
      </c>
      <c r="O206">
        <v>2007.6858625918128</v>
      </c>
      <c r="P206">
        <v>0.31413740818720726</v>
      </c>
      <c r="Q206">
        <v>0.16740833670229321</v>
      </c>
    </row>
    <row r="207" spans="14:17" x14ac:dyDescent="0.3">
      <c r="N207">
        <v>152</v>
      </c>
      <c r="O207">
        <v>2007.6858625918128</v>
      </c>
      <c r="P207">
        <v>0.31413740818720726</v>
      </c>
      <c r="Q207">
        <v>0.16740833670229321</v>
      </c>
    </row>
    <row r="208" spans="14:17" x14ac:dyDescent="0.3">
      <c r="N208">
        <v>153</v>
      </c>
      <c r="O208">
        <v>2007.6858625918128</v>
      </c>
      <c r="P208">
        <v>0.31413740818720726</v>
      </c>
      <c r="Q208">
        <v>0.16740833670229321</v>
      </c>
    </row>
    <row r="209" spans="14:17" x14ac:dyDescent="0.3">
      <c r="N209">
        <v>154</v>
      </c>
      <c r="O209">
        <v>2007.4765942679937</v>
      </c>
      <c r="P209">
        <v>1.5234057320062675</v>
      </c>
      <c r="Q209">
        <v>0.81184479489283068</v>
      </c>
    </row>
    <row r="210" spans="14:17" x14ac:dyDescent="0.3">
      <c r="N210">
        <v>155</v>
      </c>
      <c r="O210">
        <v>2007.4765942679937</v>
      </c>
      <c r="P210">
        <v>1.5234057320062675</v>
      </c>
      <c r="Q210">
        <v>0.81184479489283068</v>
      </c>
    </row>
    <row r="211" spans="14:17" x14ac:dyDescent="0.3">
      <c r="N211">
        <v>156</v>
      </c>
      <c r="O211">
        <v>2007.4765942679937</v>
      </c>
      <c r="P211">
        <v>1.5234057320062675</v>
      </c>
      <c r="Q211">
        <v>0.81184479489283068</v>
      </c>
    </row>
    <row r="212" spans="14:17" x14ac:dyDescent="0.3">
      <c r="N212">
        <v>157</v>
      </c>
      <c r="O212">
        <v>2007.4765942679937</v>
      </c>
      <c r="P212">
        <v>1.5234057320062675</v>
      </c>
      <c r="Q212">
        <v>0.81184479489283068</v>
      </c>
    </row>
    <row r="213" spans="14:17" x14ac:dyDescent="0.3">
      <c r="N213">
        <v>158</v>
      </c>
      <c r="O213">
        <v>2007.4765942679937</v>
      </c>
      <c r="P213">
        <v>1.5234057320062675</v>
      </c>
      <c r="Q213">
        <v>0.81184479489283068</v>
      </c>
    </row>
    <row r="214" spans="14:17" x14ac:dyDescent="0.3">
      <c r="N214">
        <v>159</v>
      </c>
      <c r="O214">
        <v>2007.4765942679937</v>
      </c>
      <c r="P214">
        <v>1.5234057320062675</v>
      </c>
      <c r="Q214">
        <v>0.81184479489283068</v>
      </c>
    </row>
    <row r="215" spans="14:17" x14ac:dyDescent="0.3">
      <c r="N215">
        <v>160</v>
      </c>
      <c r="O215">
        <v>2007.4765942679937</v>
      </c>
      <c r="P215">
        <v>1.5234057320062675</v>
      </c>
      <c r="Q215">
        <v>0.81184479489283068</v>
      </c>
    </row>
    <row r="216" spans="14:17" x14ac:dyDescent="0.3">
      <c r="N216">
        <v>161</v>
      </c>
      <c r="O216">
        <v>2007.4765942679937</v>
      </c>
      <c r="P216">
        <v>1.5234057320062675</v>
      </c>
      <c r="Q216">
        <v>0.81184479489283068</v>
      </c>
    </row>
    <row r="217" spans="14:17" x14ac:dyDescent="0.3">
      <c r="N217">
        <v>162</v>
      </c>
      <c r="O217">
        <v>2007.4765942679937</v>
      </c>
      <c r="P217">
        <v>1.5234057320062675</v>
      </c>
      <c r="Q217">
        <v>0.81184479489283068</v>
      </c>
    </row>
    <row r="218" spans="14:17" x14ac:dyDescent="0.3">
      <c r="N218">
        <v>163</v>
      </c>
      <c r="O218">
        <v>2007.4765942679937</v>
      </c>
      <c r="P218">
        <v>1.5234057320062675</v>
      </c>
      <c r="Q218">
        <v>0.81184479489283068</v>
      </c>
    </row>
    <row r="219" spans="14:17" x14ac:dyDescent="0.3">
      <c r="N219">
        <v>164</v>
      </c>
      <c r="O219">
        <v>2007.4765942679937</v>
      </c>
      <c r="P219">
        <v>1.5234057320062675</v>
      </c>
      <c r="Q219">
        <v>0.81184479489283068</v>
      </c>
    </row>
    <row r="220" spans="14:17" x14ac:dyDescent="0.3">
      <c r="N220">
        <v>165</v>
      </c>
      <c r="O220">
        <v>2007.4765942679937</v>
      </c>
      <c r="P220">
        <v>1.5234057320062675</v>
      </c>
      <c r="Q220">
        <v>0.81184479489283068</v>
      </c>
    </row>
    <row r="221" spans="14:17" x14ac:dyDescent="0.3">
      <c r="N221">
        <v>166</v>
      </c>
      <c r="O221">
        <v>2007.4765942679937</v>
      </c>
      <c r="P221">
        <v>1.5234057320062675</v>
      </c>
      <c r="Q221">
        <v>0.81184479489283068</v>
      </c>
    </row>
    <row r="222" spans="14:17" x14ac:dyDescent="0.3">
      <c r="N222">
        <v>167</v>
      </c>
      <c r="O222">
        <v>2007.4765942679937</v>
      </c>
      <c r="P222">
        <v>1.5234057320062675</v>
      </c>
      <c r="Q222">
        <v>0.81184479489283068</v>
      </c>
    </row>
    <row r="223" spans="14:17" x14ac:dyDescent="0.3">
      <c r="N223">
        <v>168</v>
      </c>
      <c r="O223">
        <v>2007.4765942679937</v>
      </c>
      <c r="P223">
        <v>1.5234057320062675</v>
      </c>
      <c r="Q223">
        <v>0.81184479489283068</v>
      </c>
    </row>
    <row r="224" spans="14:17" x14ac:dyDescent="0.3">
      <c r="N224">
        <v>169</v>
      </c>
      <c r="O224">
        <v>2007.4765942679937</v>
      </c>
      <c r="P224">
        <v>1.5234057320062675</v>
      </c>
      <c r="Q224">
        <v>0.81184479489283068</v>
      </c>
    </row>
    <row r="225" spans="14:17" x14ac:dyDescent="0.3">
      <c r="N225">
        <v>170</v>
      </c>
      <c r="O225">
        <v>2007.4765942679937</v>
      </c>
      <c r="P225">
        <v>1.5234057320062675</v>
      </c>
      <c r="Q225">
        <v>0.81184479489283068</v>
      </c>
    </row>
    <row r="226" spans="14:17" x14ac:dyDescent="0.3">
      <c r="N226">
        <v>171</v>
      </c>
      <c r="O226">
        <v>2007.3958153788465</v>
      </c>
      <c r="P226">
        <v>2.6041846211535358</v>
      </c>
      <c r="Q226">
        <v>1.3878073878842134</v>
      </c>
    </row>
    <row r="227" spans="14:17" x14ac:dyDescent="0.3">
      <c r="N227">
        <v>172</v>
      </c>
      <c r="O227">
        <v>2007.3958153788465</v>
      </c>
      <c r="P227">
        <v>2.6041846211535358</v>
      </c>
      <c r="Q227">
        <v>1.3878073878842134</v>
      </c>
    </row>
    <row r="228" spans="14:17" x14ac:dyDescent="0.3">
      <c r="N228">
        <v>173</v>
      </c>
      <c r="O228">
        <v>2007.3958153788465</v>
      </c>
      <c r="P228">
        <v>2.6041846211535358</v>
      </c>
      <c r="Q228">
        <v>1.3878073878842134</v>
      </c>
    </row>
    <row r="229" spans="14:17" x14ac:dyDescent="0.3">
      <c r="N229">
        <v>174</v>
      </c>
      <c r="O229">
        <v>2007.3958153788465</v>
      </c>
      <c r="P229">
        <v>2.6041846211535358</v>
      </c>
      <c r="Q229">
        <v>1.3878073878842134</v>
      </c>
    </row>
    <row r="230" spans="14:17" x14ac:dyDescent="0.3">
      <c r="N230">
        <v>175</v>
      </c>
      <c r="O230">
        <v>2007.3958153788465</v>
      </c>
      <c r="P230">
        <v>2.6041846211535358</v>
      </c>
      <c r="Q230">
        <v>1.3878073878842134</v>
      </c>
    </row>
    <row r="231" spans="14:17" x14ac:dyDescent="0.3">
      <c r="N231">
        <v>176</v>
      </c>
      <c r="O231">
        <v>2007.3958153788465</v>
      </c>
      <c r="P231">
        <v>2.6041846211535358</v>
      </c>
      <c r="Q231">
        <v>1.3878073878842134</v>
      </c>
    </row>
    <row r="232" spans="14:17" x14ac:dyDescent="0.3">
      <c r="N232">
        <v>177</v>
      </c>
      <c r="O232">
        <v>2007.3958153788465</v>
      </c>
      <c r="P232">
        <v>2.6041846211535358</v>
      </c>
      <c r="Q232">
        <v>1.3878073878842134</v>
      </c>
    </row>
    <row r="233" spans="14:17" x14ac:dyDescent="0.3">
      <c r="N233">
        <v>178</v>
      </c>
      <c r="O233">
        <v>2007.3958153788465</v>
      </c>
      <c r="P233">
        <v>2.6041846211535358</v>
      </c>
      <c r="Q233">
        <v>1.3878073878842134</v>
      </c>
    </row>
    <row r="234" spans="14:17" x14ac:dyDescent="0.3">
      <c r="N234">
        <v>179</v>
      </c>
      <c r="O234">
        <v>2007.3958153788465</v>
      </c>
      <c r="P234">
        <v>2.6041846211535358</v>
      </c>
      <c r="Q234">
        <v>1.3878073878842134</v>
      </c>
    </row>
    <row r="235" spans="14:17" x14ac:dyDescent="0.3">
      <c r="N235">
        <v>180</v>
      </c>
      <c r="O235">
        <v>2007.3958153788465</v>
      </c>
      <c r="P235">
        <v>2.6041846211535358</v>
      </c>
      <c r="Q235">
        <v>1.3878073878842134</v>
      </c>
    </row>
    <row r="236" spans="14:17" x14ac:dyDescent="0.3">
      <c r="N236">
        <v>181</v>
      </c>
      <c r="O236">
        <v>2007.3958153788465</v>
      </c>
      <c r="P236">
        <v>2.6041846211535358</v>
      </c>
      <c r="Q236">
        <v>1.3878073878842134</v>
      </c>
    </row>
    <row r="237" spans="14:17" x14ac:dyDescent="0.3">
      <c r="N237">
        <v>182</v>
      </c>
      <c r="O237">
        <v>2007.3958153788465</v>
      </c>
      <c r="P237">
        <v>2.6041846211535358</v>
      </c>
      <c r="Q237">
        <v>1.3878073878842134</v>
      </c>
    </row>
    <row r="238" spans="14:17" x14ac:dyDescent="0.3">
      <c r="N238">
        <v>183</v>
      </c>
      <c r="O238">
        <v>2007.3958153788465</v>
      </c>
      <c r="P238">
        <v>2.6041846211535358</v>
      </c>
      <c r="Q238">
        <v>1.3878073878842134</v>
      </c>
    </row>
    <row r="239" spans="14:17" x14ac:dyDescent="0.3">
      <c r="N239">
        <v>184</v>
      </c>
      <c r="O239">
        <v>2007.3958153788465</v>
      </c>
      <c r="P239">
        <v>2.6041846211535358</v>
      </c>
      <c r="Q239">
        <v>1.3878073878842134</v>
      </c>
    </row>
    <row r="240" spans="14:17" x14ac:dyDescent="0.3">
      <c r="N240">
        <v>185</v>
      </c>
      <c r="O240">
        <v>2007.3958153788465</v>
      </c>
      <c r="P240">
        <v>2.6041846211535358</v>
      </c>
      <c r="Q240">
        <v>1.3878073878842134</v>
      </c>
    </row>
    <row r="241" spans="14:17" ht="15" thickBot="1" x14ac:dyDescent="0.35">
      <c r="N241" s="6">
        <v>186</v>
      </c>
      <c r="O241" s="6">
        <v>2007.3958153788465</v>
      </c>
      <c r="P241" s="6">
        <v>2.6041846211535358</v>
      </c>
      <c r="Q241" s="6">
        <v>1.3878073878842134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8476-90AA-4321-878C-5E4FC969F733}">
  <dimension ref="A1:V241"/>
  <sheetViews>
    <sheetView workbookViewId="0">
      <selection sqref="A1:Y243"/>
    </sheetView>
  </sheetViews>
  <sheetFormatPr defaultRowHeight="14.4" x14ac:dyDescent="0.3"/>
  <sheetData>
    <row r="1" spans="1:12" x14ac:dyDescent="0.3">
      <c r="A1" t="s">
        <v>24</v>
      </c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</row>
    <row r="2" spans="1:12" x14ac:dyDescent="0.3">
      <c r="A2" s="2" t="s">
        <v>59</v>
      </c>
      <c r="B2" s="2" t="s">
        <v>60</v>
      </c>
      <c r="C2" s="2">
        <v>2000</v>
      </c>
      <c r="D2" s="2">
        <v>1140926</v>
      </c>
      <c r="E2" s="2">
        <v>607076</v>
      </c>
      <c r="F2" s="2">
        <v>533850</v>
      </c>
      <c r="G2" s="2">
        <v>2</v>
      </c>
      <c r="H2" s="2">
        <v>74159</v>
      </c>
    </row>
    <row r="3" spans="1:12" x14ac:dyDescent="0.3">
      <c r="A3" s="2" t="s">
        <v>59</v>
      </c>
      <c r="B3" s="2" t="s">
        <v>60</v>
      </c>
      <c r="C3" s="2">
        <v>2000</v>
      </c>
      <c r="D3" s="2">
        <v>1140926</v>
      </c>
      <c r="E3" s="2">
        <v>607076</v>
      </c>
      <c r="F3" s="2">
        <v>533850</v>
      </c>
      <c r="G3" s="2">
        <v>3</v>
      </c>
      <c r="H3" s="2">
        <v>76928</v>
      </c>
    </row>
    <row r="4" spans="1:12" x14ac:dyDescent="0.3">
      <c r="A4" s="2" t="s">
        <v>59</v>
      </c>
      <c r="B4" s="2" t="s">
        <v>60</v>
      </c>
      <c r="C4" s="2">
        <v>2000</v>
      </c>
      <c r="D4" s="2">
        <v>1140926</v>
      </c>
      <c r="E4" s="2">
        <v>607076</v>
      </c>
      <c r="F4" s="2">
        <v>533850</v>
      </c>
      <c r="G4" s="2">
        <v>5</v>
      </c>
      <c r="H4" s="2">
        <v>76438</v>
      </c>
      <c r="J4" s="4" t="s">
        <v>28</v>
      </c>
      <c r="L4" s="4" t="s">
        <v>29</v>
      </c>
    </row>
    <row r="5" spans="1:12" x14ac:dyDescent="0.3">
      <c r="A5" s="2" t="s">
        <v>59</v>
      </c>
      <c r="B5" s="2" t="s">
        <v>60</v>
      </c>
      <c r="C5" s="2">
        <v>2000</v>
      </c>
      <c r="D5" s="2">
        <v>1140926</v>
      </c>
      <c r="E5" s="2">
        <v>607076</v>
      </c>
      <c r="F5" s="2">
        <v>533850</v>
      </c>
      <c r="G5" s="2">
        <v>6</v>
      </c>
      <c r="H5" s="2">
        <v>77549</v>
      </c>
      <c r="J5">
        <f>AVERAGE(E2:E105)</f>
        <v>494526.90909090912</v>
      </c>
      <c r="L5">
        <f>SUM(J5/8)</f>
        <v>61815.86363636364</v>
      </c>
    </row>
    <row r="6" spans="1:12" x14ac:dyDescent="0.3">
      <c r="A6" s="2" t="s">
        <v>59</v>
      </c>
      <c r="B6" s="2" t="s">
        <v>60</v>
      </c>
      <c r="C6" s="2">
        <v>2000</v>
      </c>
      <c r="D6" s="2">
        <v>1140926</v>
      </c>
      <c r="E6" s="2">
        <v>607076</v>
      </c>
      <c r="F6" s="2">
        <v>533850</v>
      </c>
      <c r="G6" s="2">
        <v>10</v>
      </c>
      <c r="H6" s="2">
        <v>77813</v>
      </c>
    </row>
    <row r="7" spans="1:12" x14ac:dyDescent="0.3">
      <c r="A7" s="2" t="s">
        <v>59</v>
      </c>
      <c r="B7" s="2" t="s">
        <v>60</v>
      </c>
      <c r="C7" s="2">
        <v>2000</v>
      </c>
      <c r="D7" s="2">
        <v>1140926</v>
      </c>
      <c r="E7" s="2">
        <v>607076</v>
      </c>
      <c r="F7" s="2">
        <v>533850</v>
      </c>
      <c r="G7" s="2">
        <v>11</v>
      </c>
      <c r="H7" s="2">
        <v>74309</v>
      </c>
    </row>
    <row r="8" spans="1:12" x14ac:dyDescent="0.3">
      <c r="A8" s="2" t="s">
        <v>59</v>
      </c>
      <c r="B8" s="2" t="s">
        <v>60</v>
      </c>
      <c r="C8" s="2">
        <v>2000</v>
      </c>
      <c r="D8" s="2">
        <v>1140926</v>
      </c>
      <c r="E8" s="2">
        <v>607076</v>
      </c>
      <c r="F8" s="2">
        <v>533850</v>
      </c>
      <c r="G8" s="2">
        <v>13</v>
      </c>
      <c r="H8" s="2">
        <v>77923</v>
      </c>
    </row>
    <row r="9" spans="1:12" x14ac:dyDescent="0.3">
      <c r="A9" s="2" t="s">
        <v>59</v>
      </c>
      <c r="B9" s="2" t="s">
        <v>60</v>
      </c>
      <c r="C9" s="2">
        <v>2000</v>
      </c>
      <c r="D9" s="2">
        <v>1140926</v>
      </c>
      <c r="E9" s="2">
        <v>607076</v>
      </c>
      <c r="F9" s="2">
        <v>533850</v>
      </c>
      <c r="G9" s="2">
        <v>17</v>
      </c>
      <c r="H9" s="2">
        <v>71957</v>
      </c>
    </row>
    <row r="10" spans="1:12" x14ac:dyDescent="0.3">
      <c r="A10" t="s">
        <v>59</v>
      </c>
      <c r="B10" t="s">
        <v>60</v>
      </c>
      <c r="C10">
        <v>2001</v>
      </c>
      <c r="D10">
        <v>1093748</v>
      </c>
      <c r="E10">
        <v>601815</v>
      </c>
      <c r="F10">
        <v>491933</v>
      </c>
      <c r="G10">
        <v>4</v>
      </c>
      <c r="H10">
        <v>77765</v>
      </c>
    </row>
    <row r="11" spans="1:12" x14ac:dyDescent="0.3">
      <c r="A11" t="s">
        <v>59</v>
      </c>
      <c r="B11" t="s">
        <v>60</v>
      </c>
      <c r="C11">
        <v>2001</v>
      </c>
      <c r="D11">
        <v>1093748</v>
      </c>
      <c r="E11">
        <v>601815</v>
      </c>
      <c r="F11">
        <v>491933</v>
      </c>
      <c r="G11">
        <v>6</v>
      </c>
      <c r="H11">
        <v>76940</v>
      </c>
    </row>
    <row r="12" spans="1:12" x14ac:dyDescent="0.3">
      <c r="A12" t="s">
        <v>59</v>
      </c>
      <c r="B12" t="s">
        <v>60</v>
      </c>
      <c r="C12">
        <v>2001</v>
      </c>
      <c r="D12">
        <v>1093748</v>
      </c>
      <c r="E12">
        <v>601815</v>
      </c>
      <c r="F12">
        <v>491933</v>
      </c>
      <c r="G12">
        <v>7</v>
      </c>
      <c r="H12">
        <v>69343</v>
      </c>
    </row>
    <row r="13" spans="1:12" x14ac:dyDescent="0.3">
      <c r="A13" t="s">
        <v>59</v>
      </c>
      <c r="B13" t="s">
        <v>60</v>
      </c>
      <c r="C13">
        <v>2001</v>
      </c>
      <c r="D13">
        <v>1093748</v>
      </c>
      <c r="E13">
        <v>601815</v>
      </c>
      <c r="F13">
        <v>491933</v>
      </c>
      <c r="G13">
        <v>9</v>
      </c>
      <c r="H13">
        <v>74268</v>
      </c>
    </row>
    <row r="14" spans="1:12" x14ac:dyDescent="0.3">
      <c r="A14" t="s">
        <v>59</v>
      </c>
      <c r="B14" t="s">
        <v>60</v>
      </c>
      <c r="C14">
        <v>2001</v>
      </c>
      <c r="D14">
        <v>1093748</v>
      </c>
      <c r="E14">
        <v>601815</v>
      </c>
      <c r="F14">
        <v>491933</v>
      </c>
      <c r="G14">
        <v>11</v>
      </c>
      <c r="H14">
        <v>77730</v>
      </c>
    </row>
    <row r="15" spans="1:12" x14ac:dyDescent="0.3">
      <c r="A15" t="s">
        <v>59</v>
      </c>
      <c r="B15" t="s">
        <v>60</v>
      </c>
      <c r="C15">
        <v>2001</v>
      </c>
      <c r="D15">
        <v>1093748</v>
      </c>
      <c r="E15">
        <v>601815</v>
      </c>
      <c r="F15">
        <v>491933</v>
      </c>
      <c r="G15">
        <v>14</v>
      </c>
      <c r="H15">
        <v>72190</v>
      </c>
    </row>
    <row r="16" spans="1:12" x14ac:dyDescent="0.3">
      <c r="A16" t="s">
        <v>59</v>
      </c>
      <c r="B16" t="s">
        <v>60</v>
      </c>
      <c r="C16">
        <v>2001</v>
      </c>
      <c r="D16">
        <v>1093748</v>
      </c>
      <c r="E16">
        <v>601815</v>
      </c>
      <c r="F16">
        <v>491933</v>
      </c>
      <c r="G16">
        <v>16</v>
      </c>
      <c r="H16">
        <v>76067</v>
      </c>
    </row>
    <row r="17" spans="1:14" x14ac:dyDescent="0.3">
      <c r="A17" t="s">
        <v>59</v>
      </c>
      <c r="B17" t="s">
        <v>60</v>
      </c>
      <c r="C17">
        <v>2001</v>
      </c>
      <c r="D17">
        <v>1093748</v>
      </c>
      <c r="E17">
        <v>601815</v>
      </c>
      <c r="F17">
        <v>491933</v>
      </c>
      <c r="G17">
        <v>17</v>
      </c>
      <c r="H17">
        <v>77512</v>
      </c>
    </row>
    <row r="18" spans="1:14" x14ac:dyDescent="0.3">
      <c r="A18" t="s">
        <v>59</v>
      </c>
      <c r="B18" t="s">
        <v>60</v>
      </c>
      <c r="C18">
        <v>2002</v>
      </c>
      <c r="D18">
        <v>994267</v>
      </c>
      <c r="E18">
        <v>489742</v>
      </c>
      <c r="F18">
        <v>504525</v>
      </c>
      <c r="G18">
        <v>3</v>
      </c>
      <c r="H18">
        <v>61505</v>
      </c>
    </row>
    <row r="19" spans="1:14" x14ac:dyDescent="0.3">
      <c r="A19" t="s">
        <v>59</v>
      </c>
      <c r="B19" t="s">
        <v>60</v>
      </c>
      <c r="C19">
        <v>2002</v>
      </c>
      <c r="D19">
        <v>994267</v>
      </c>
      <c r="E19">
        <v>489742</v>
      </c>
      <c r="F19">
        <v>504525</v>
      </c>
      <c r="G19">
        <v>4</v>
      </c>
      <c r="H19">
        <v>60023</v>
      </c>
    </row>
    <row r="20" spans="1:14" x14ac:dyDescent="0.3">
      <c r="A20" t="s">
        <v>59</v>
      </c>
      <c r="B20" t="s">
        <v>60</v>
      </c>
      <c r="C20">
        <v>2002</v>
      </c>
      <c r="D20">
        <v>994267</v>
      </c>
      <c r="E20">
        <v>489742</v>
      </c>
      <c r="F20">
        <v>504525</v>
      </c>
      <c r="G20">
        <v>7</v>
      </c>
      <c r="H20">
        <v>60421</v>
      </c>
    </row>
    <row r="21" spans="1:14" x14ac:dyDescent="0.3">
      <c r="A21" t="s">
        <v>59</v>
      </c>
      <c r="B21" t="s">
        <v>60</v>
      </c>
      <c r="C21">
        <v>2002</v>
      </c>
      <c r="D21">
        <v>994267</v>
      </c>
      <c r="E21">
        <v>489742</v>
      </c>
      <c r="F21">
        <v>504525</v>
      </c>
      <c r="G21">
        <v>9</v>
      </c>
      <c r="H21">
        <v>61789</v>
      </c>
    </row>
    <row r="22" spans="1:14" x14ac:dyDescent="0.3">
      <c r="A22" t="s">
        <v>59</v>
      </c>
      <c r="B22" t="s">
        <v>60</v>
      </c>
      <c r="C22">
        <v>2002</v>
      </c>
      <c r="D22">
        <v>994267</v>
      </c>
      <c r="E22">
        <v>489742</v>
      </c>
      <c r="F22">
        <v>504525</v>
      </c>
      <c r="G22">
        <v>11</v>
      </c>
      <c r="H22">
        <v>61720</v>
      </c>
    </row>
    <row r="23" spans="1:14" x14ac:dyDescent="0.3">
      <c r="A23" t="s">
        <v>59</v>
      </c>
      <c r="B23" t="s">
        <v>60</v>
      </c>
      <c r="C23">
        <v>2002</v>
      </c>
      <c r="D23">
        <v>994267</v>
      </c>
      <c r="E23">
        <v>489742</v>
      </c>
      <c r="F23">
        <v>504525</v>
      </c>
      <c r="G23">
        <v>13</v>
      </c>
      <c r="H23">
        <v>62109</v>
      </c>
    </row>
    <row r="24" spans="1:14" x14ac:dyDescent="0.3">
      <c r="A24" t="s">
        <v>59</v>
      </c>
      <c r="B24" t="s">
        <v>60</v>
      </c>
      <c r="C24">
        <v>2002</v>
      </c>
      <c r="D24">
        <v>994267</v>
      </c>
      <c r="E24">
        <v>489742</v>
      </c>
      <c r="F24">
        <v>504525</v>
      </c>
      <c r="G24">
        <v>15</v>
      </c>
      <c r="H24">
        <v>61942</v>
      </c>
    </row>
    <row r="25" spans="1:14" x14ac:dyDescent="0.3">
      <c r="A25" t="s">
        <v>59</v>
      </c>
      <c r="B25" t="s">
        <v>60</v>
      </c>
      <c r="C25">
        <v>2002</v>
      </c>
      <c r="D25">
        <v>994267</v>
      </c>
      <c r="E25">
        <v>489742</v>
      </c>
      <c r="F25">
        <v>504525</v>
      </c>
      <c r="G25">
        <v>17</v>
      </c>
      <c r="H25">
        <v>60233</v>
      </c>
    </row>
    <row r="26" spans="1:14" x14ac:dyDescent="0.3">
      <c r="A26" t="s">
        <v>59</v>
      </c>
      <c r="B26" t="s">
        <v>60</v>
      </c>
      <c r="C26">
        <v>2003</v>
      </c>
      <c r="D26">
        <v>1045766</v>
      </c>
      <c r="E26">
        <v>490442</v>
      </c>
      <c r="F26">
        <v>555324</v>
      </c>
      <c r="G26">
        <v>1</v>
      </c>
      <c r="H26">
        <v>60691</v>
      </c>
    </row>
    <row r="27" spans="1:14" x14ac:dyDescent="0.3">
      <c r="A27" t="s">
        <v>59</v>
      </c>
      <c r="B27" t="s">
        <v>60</v>
      </c>
      <c r="C27">
        <v>2003</v>
      </c>
      <c r="D27">
        <v>1045766</v>
      </c>
      <c r="E27">
        <v>490442</v>
      </c>
      <c r="F27">
        <v>555324</v>
      </c>
      <c r="G27">
        <v>3</v>
      </c>
      <c r="H27">
        <v>60865</v>
      </c>
    </row>
    <row r="28" spans="1:14" x14ac:dyDescent="0.3">
      <c r="A28" t="s">
        <v>59</v>
      </c>
      <c r="B28" t="s">
        <v>60</v>
      </c>
      <c r="C28">
        <v>2003</v>
      </c>
      <c r="D28">
        <v>1045766</v>
      </c>
      <c r="E28">
        <v>490442</v>
      </c>
      <c r="F28">
        <v>555324</v>
      </c>
      <c r="G28">
        <v>7</v>
      </c>
      <c r="H28">
        <v>61160</v>
      </c>
    </row>
    <row r="29" spans="1:14" x14ac:dyDescent="0.3">
      <c r="A29" t="s">
        <v>59</v>
      </c>
      <c r="B29" t="s">
        <v>60</v>
      </c>
      <c r="C29">
        <v>2003</v>
      </c>
      <c r="D29">
        <v>1045766</v>
      </c>
      <c r="E29">
        <v>490442</v>
      </c>
      <c r="F29">
        <v>555324</v>
      </c>
      <c r="G29">
        <v>9</v>
      </c>
      <c r="H29">
        <v>61561</v>
      </c>
    </row>
    <row r="30" spans="1:14" x14ac:dyDescent="0.3">
      <c r="A30" t="s">
        <v>59</v>
      </c>
      <c r="B30" t="s">
        <v>60</v>
      </c>
      <c r="C30">
        <v>2003</v>
      </c>
      <c r="D30">
        <v>1045766</v>
      </c>
      <c r="E30">
        <v>490442</v>
      </c>
      <c r="F30">
        <v>555324</v>
      </c>
      <c r="G30">
        <v>10</v>
      </c>
      <c r="H30">
        <v>61492</v>
      </c>
    </row>
    <row r="31" spans="1:14" x14ac:dyDescent="0.3">
      <c r="A31" t="s">
        <v>59</v>
      </c>
      <c r="B31" t="s">
        <v>60</v>
      </c>
      <c r="C31">
        <v>2003</v>
      </c>
      <c r="D31">
        <v>1045766</v>
      </c>
      <c r="E31">
        <v>490442</v>
      </c>
      <c r="F31">
        <v>555324</v>
      </c>
      <c r="G31">
        <v>13</v>
      </c>
      <c r="H31">
        <v>62123</v>
      </c>
    </row>
    <row r="32" spans="1:14" x14ac:dyDescent="0.3">
      <c r="A32" t="s">
        <v>59</v>
      </c>
      <c r="B32" t="s">
        <v>60</v>
      </c>
      <c r="C32">
        <v>2003</v>
      </c>
      <c r="D32">
        <v>1045766</v>
      </c>
      <c r="E32">
        <v>490442</v>
      </c>
      <c r="F32">
        <v>555324</v>
      </c>
      <c r="G32">
        <v>14</v>
      </c>
      <c r="H32">
        <v>61544</v>
      </c>
      <c r="N32" t="s">
        <v>30</v>
      </c>
    </row>
    <row r="33" spans="1:22" ht="15" thickBot="1" x14ac:dyDescent="0.35">
      <c r="A33" t="s">
        <v>59</v>
      </c>
      <c r="B33" t="s">
        <v>60</v>
      </c>
      <c r="C33">
        <v>2003</v>
      </c>
      <c r="D33">
        <v>1045766</v>
      </c>
      <c r="E33">
        <v>490442</v>
      </c>
      <c r="F33">
        <v>555324</v>
      </c>
      <c r="G33">
        <v>17</v>
      </c>
      <c r="H33">
        <v>61006</v>
      </c>
    </row>
    <row r="34" spans="1:22" x14ac:dyDescent="0.3">
      <c r="A34" t="s">
        <v>59</v>
      </c>
      <c r="B34" t="s">
        <v>60</v>
      </c>
      <c r="C34">
        <v>2004</v>
      </c>
      <c r="D34">
        <v>1043481</v>
      </c>
      <c r="E34">
        <v>499162</v>
      </c>
      <c r="F34">
        <v>544319</v>
      </c>
      <c r="G34">
        <v>2</v>
      </c>
      <c r="H34">
        <v>61465</v>
      </c>
      <c r="N34" s="5" t="s">
        <v>31</v>
      </c>
      <c r="O34" s="5"/>
    </row>
    <row r="35" spans="1:22" x14ac:dyDescent="0.3">
      <c r="A35" t="s">
        <v>59</v>
      </c>
      <c r="B35" t="s">
        <v>60</v>
      </c>
      <c r="C35">
        <v>2004</v>
      </c>
      <c r="D35">
        <v>1043481</v>
      </c>
      <c r="E35">
        <v>499162</v>
      </c>
      <c r="F35">
        <v>544319</v>
      </c>
      <c r="G35">
        <v>3</v>
      </c>
      <c r="H35">
        <v>62472</v>
      </c>
      <c r="N35" t="s">
        <v>32</v>
      </c>
      <c r="O35">
        <v>0.85576511679334788</v>
      </c>
    </row>
    <row r="36" spans="1:22" x14ac:dyDescent="0.3">
      <c r="A36" t="s">
        <v>59</v>
      </c>
      <c r="B36" t="s">
        <v>60</v>
      </c>
      <c r="C36">
        <v>2004</v>
      </c>
      <c r="D36">
        <v>1043481</v>
      </c>
      <c r="E36">
        <v>499162</v>
      </c>
      <c r="F36">
        <v>544319</v>
      </c>
      <c r="G36">
        <v>6</v>
      </c>
      <c r="H36">
        <v>62938</v>
      </c>
      <c r="N36" t="s">
        <v>33</v>
      </c>
      <c r="O36">
        <v>0.7323339351203324</v>
      </c>
    </row>
    <row r="37" spans="1:22" x14ac:dyDescent="0.3">
      <c r="A37" t="s">
        <v>59</v>
      </c>
      <c r="B37" t="s">
        <v>60</v>
      </c>
      <c r="C37">
        <v>2004</v>
      </c>
      <c r="D37">
        <v>1043481</v>
      </c>
      <c r="E37">
        <v>499162</v>
      </c>
      <c r="F37">
        <v>544319</v>
      </c>
      <c r="G37">
        <v>9</v>
      </c>
      <c r="H37">
        <v>62657</v>
      </c>
      <c r="N37" t="s">
        <v>34</v>
      </c>
      <c r="O37">
        <v>0.73087922824598639</v>
      </c>
    </row>
    <row r="38" spans="1:22" x14ac:dyDescent="0.3">
      <c r="A38" t="s">
        <v>59</v>
      </c>
      <c r="B38" t="s">
        <v>60</v>
      </c>
      <c r="C38">
        <v>2004</v>
      </c>
      <c r="D38">
        <v>1043481</v>
      </c>
      <c r="E38">
        <v>499162</v>
      </c>
      <c r="F38">
        <v>544319</v>
      </c>
      <c r="G38">
        <v>12</v>
      </c>
      <c r="H38">
        <v>63107</v>
      </c>
      <c r="N38" t="s">
        <v>35</v>
      </c>
      <c r="O38">
        <v>1.6382120308589165</v>
      </c>
    </row>
    <row r="39" spans="1:22" ht="15" thickBot="1" x14ac:dyDescent="0.35">
      <c r="A39" t="s">
        <v>59</v>
      </c>
      <c r="B39" t="s">
        <v>60</v>
      </c>
      <c r="C39">
        <v>2004</v>
      </c>
      <c r="D39">
        <v>1043481</v>
      </c>
      <c r="E39">
        <v>499162</v>
      </c>
      <c r="F39">
        <v>544319</v>
      </c>
      <c r="G39">
        <v>13</v>
      </c>
      <c r="H39">
        <v>62262</v>
      </c>
      <c r="N39" s="6" t="s">
        <v>36</v>
      </c>
      <c r="O39" s="6">
        <v>186</v>
      </c>
    </row>
    <row r="40" spans="1:22" x14ac:dyDescent="0.3">
      <c r="A40" t="s">
        <v>59</v>
      </c>
      <c r="B40" t="s">
        <v>60</v>
      </c>
      <c r="C40">
        <v>2004</v>
      </c>
      <c r="D40">
        <v>1043481</v>
      </c>
      <c r="E40">
        <v>499162</v>
      </c>
      <c r="F40">
        <v>544319</v>
      </c>
      <c r="G40">
        <v>15</v>
      </c>
      <c r="H40">
        <v>62337</v>
      </c>
    </row>
    <row r="41" spans="1:22" ht="15" thickBot="1" x14ac:dyDescent="0.35">
      <c r="A41" t="s">
        <v>59</v>
      </c>
      <c r="B41" t="s">
        <v>60</v>
      </c>
      <c r="C41">
        <v>2004</v>
      </c>
      <c r="D41">
        <v>1043481</v>
      </c>
      <c r="E41">
        <v>499162</v>
      </c>
      <c r="F41">
        <v>544319</v>
      </c>
      <c r="G41">
        <v>16</v>
      </c>
      <c r="H41">
        <v>61924</v>
      </c>
      <c r="N41" t="s">
        <v>37</v>
      </c>
    </row>
    <row r="42" spans="1:22" x14ac:dyDescent="0.3">
      <c r="A42" s="2" t="s">
        <v>59</v>
      </c>
      <c r="B42" s="2" t="s">
        <v>60</v>
      </c>
      <c r="C42" s="2">
        <v>2005</v>
      </c>
      <c r="D42" s="2">
        <v>1016559</v>
      </c>
      <c r="E42" s="2">
        <v>492580</v>
      </c>
      <c r="F42" s="2">
        <v>523979</v>
      </c>
      <c r="G42" s="2">
        <v>1</v>
      </c>
      <c r="H42" s="2">
        <v>61877</v>
      </c>
      <c r="N42" s="7"/>
      <c r="O42" s="7" t="s">
        <v>38</v>
      </c>
      <c r="P42" s="7" t="s">
        <v>39</v>
      </c>
      <c r="Q42" s="7" t="s">
        <v>40</v>
      </c>
      <c r="R42" s="7" t="s">
        <v>41</v>
      </c>
      <c r="S42" s="7" t="s">
        <v>42</v>
      </c>
    </row>
    <row r="43" spans="1:22" x14ac:dyDescent="0.3">
      <c r="A43" s="2" t="s">
        <v>59</v>
      </c>
      <c r="B43" s="2" t="s">
        <v>60</v>
      </c>
      <c r="C43" s="2">
        <v>2005</v>
      </c>
      <c r="D43" s="2">
        <v>1016559</v>
      </c>
      <c r="E43" s="2">
        <v>492580</v>
      </c>
      <c r="F43" s="2">
        <v>523979</v>
      </c>
      <c r="G43" s="2">
        <v>5</v>
      </c>
      <c r="H43" s="2">
        <v>61201</v>
      </c>
      <c r="N43" t="s">
        <v>43</v>
      </c>
      <c r="O43">
        <v>1</v>
      </c>
      <c r="P43">
        <v>1351.0576783164909</v>
      </c>
      <c r="Q43">
        <v>1351.0576783164909</v>
      </c>
      <c r="R43">
        <v>503.42371238849165</v>
      </c>
      <c r="S43">
        <v>1.4939019542574631E-54</v>
      </c>
    </row>
    <row r="44" spans="1:22" x14ac:dyDescent="0.3">
      <c r="A44" s="2" t="s">
        <v>59</v>
      </c>
      <c r="B44" s="2" t="s">
        <v>60</v>
      </c>
      <c r="C44" s="2">
        <v>2005</v>
      </c>
      <c r="D44" s="2">
        <v>1016559</v>
      </c>
      <c r="E44" s="2">
        <v>492580</v>
      </c>
      <c r="F44" s="2">
        <v>523979</v>
      </c>
      <c r="G44" s="2">
        <v>6</v>
      </c>
      <c r="H44" s="2">
        <v>61083</v>
      </c>
      <c r="N44" t="s">
        <v>44</v>
      </c>
      <c r="O44">
        <v>184</v>
      </c>
      <c r="P44">
        <v>493.80791308136486</v>
      </c>
      <c r="Q44">
        <v>2.683738658050896</v>
      </c>
    </row>
    <row r="45" spans="1:22" ht="15" thickBot="1" x14ac:dyDescent="0.35">
      <c r="A45" s="2" t="s">
        <v>59</v>
      </c>
      <c r="B45" s="2" t="s">
        <v>60</v>
      </c>
      <c r="C45" s="2">
        <v>2005</v>
      </c>
      <c r="D45" s="2">
        <v>1016559</v>
      </c>
      <c r="E45" s="2">
        <v>492580</v>
      </c>
      <c r="F45" s="2">
        <v>523979</v>
      </c>
      <c r="G45" s="2">
        <v>8</v>
      </c>
      <c r="H45" s="2">
        <v>61814</v>
      </c>
      <c r="N45" s="6" t="s">
        <v>45</v>
      </c>
      <c r="O45" s="6">
        <v>185</v>
      </c>
      <c r="P45" s="6">
        <v>1844.8655913978557</v>
      </c>
      <c r="Q45" s="6"/>
      <c r="R45" s="6"/>
      <c r="S45" s="6"/>
    </row>
    <row r="46" spans="1:22" ht="15" thickBot="1" x14ac:dyDescent="0.35">
      <c r="A46" s="2" t="s">
        <v>59</v>
      </c>
      <c r="B46" s="2" t="s">
        <v>60</v>
      </c>
      <c r="C46" s="2">
        <v>2005</v>
      </c>
      <c r="D46" s="2">
        <v>1016559</v>
      </c>
      <c r="E46" s="2">
        <v>492580</v>
      </c>
      <c r="F46" s="2">
        <v>523979</v>
      </c>
      <c r="G46" s="2">
        <v>10</v>
      </c>
      <c r="H46" s="2">
        <v>61091</v>
      </c>
    </row>
    <row r="47" spans="1:22" x14ac:dyDescent="0.3">
      <c r="A47" s="2" t="s">
        <v>59</v>
      </c>
      <c r="B47" s="2" t="s">
        <v>60</v>
      </c>
      <c r="C47" s="2">
        <v>2005</v>
      </c>
      <c r="D47" s="2">
        <v>1016559</v>
      </c>
      <c r="E47" s="2">
        <v>492580</v>
      </c>
      <c r="F47" s="2">
        <v>523979</v>
      </c>
      <c r="G47" s="2">
        <v>12</v>
      </c>
      <c r="H47" s="2">
        <v>62390</v>
      </c>
      <c r="N47" s="7"/>
      <c r="O47" s="7" t="s">
        <v>46</v>
      </c>
      <c r="P47" s="7" t="s">
        <v>35</v>
      </c>
      <c r="Q47" s="7" t="s">
        <v>47</v>
      </c>
      <c r="R47" s="7" t="s">
        <v>48</v>
      </c>
      <c r="S47" s="7" t="s">
        <v>49</v>
      </c>
      <c r="T47" s="7" t="s">
        <v>50</v>
      </c>
      <c r="U47" s="7" t="s">
        <v>51</v>
      </c>
      <c r="V47" s="7" t="s">
        <v>52</v>
      </c>
    </row>
    <row r="48" spans="1:22" x14ac:dyDescent="0.3">
      <c r="A48" s="2" t="s">
        <v>59</v>
      </c>
      <c r="B48" s="2" t="s">
        <v>60</v>
      </c>
      <c r="C48" s="2">
        <v>2005</v>
      </c>
      <c r="D48" s="2">
        <v>1016559</v>
      </c>
      <c r="E48" s="2">
        <v>492580</v>
      </c>
      <c r="F48" s="2">
        <v>523979</v>
      </c>
      <c r="G48" s="2">
        <v>13</v>
      </c>
      <c r="H48" s="2">
        <v>61375</v>
      </c>
      <c r="N48" t="s">
        <v>53</v>
      </c>
      <c r="O48">
        <v>2027.177955459442</v>
      </c>
      <c r="P48">
        <v>0.99691118014740121</v>
      </c>
      <c r="Q48">
        <v>2033.458943814541</v>
      </c>
      <c r="R48">
        <v>0</v>
      </c>
      <c r="S48">
        <v>2025.2111089749681</v>
      </c>
      <c r="T48">
        <v>2029.144801943916</v>
      </c>
      <c r="U48">
        <v>2025.2111089749681</v>
      </c>
      <c r="V48">
        <v>2029.144801943916</v>
      </c>
    </row>
    <row r="49" spans="1:22" ht="15" thickBot="1" x14ac:dyDescent="0.35">
      <c r="A49" s="2" t="s">
        <v>59</v>
      </c>
      <c r="B49" s="2" t="s">
        <v>60</v>
      </c>
      <c r="C49" s="2">
        <v>2005</v>
      </c>
      <c r="D49" s="2">
        <v>1016559</v>
      </c>
      <c r="E49" s="2">
        <v>492580</v>
      </c>
      <c r="F49" s="2">
        <v>523979</v>
      </c>
      <c r="G49" s="2">
        <v>15</v>
      </c>
      <c r="H49" s="2">
        <v>61749</v>
      </c>
      <c r="N49" s="6" t="s">
        <v>2</v>
      </c>
      <c r="O49" s="6">
        <v>-4.487958484643858E-5</v>
      </c>
      <c r="P49" s="6">
        <v>2.0002394888982268E-6</v>
      </c>
      <c r="Q49" s="6">
        <v>-22.437105704357023</v>
      </c>
      <c r="R49" s="6">
        <v>1.4939019542577178E-54</v>
      </c>
      <c r="S49" s="6">
        <v>-4.8825938428574074E-5</v>
      </c>
      <c r="T49" s="6">
        <v>-4.0933231264303087E-5</v>
      </c>
      <c r="U49" s="6">
        <v>-4.8825938428574074E-5</v>
      </c>
      <c r="V49" s="6">
        <v>-4.0933231264303087E-5</v>
      </c>
    </row>
    <row r="50" spans="1:22" x14ac:dyDescent="0.3">
      <c r="A50" t="s">
        <v>59</v>
      </c>
      <c r="B50" t="s">
        <v>60</v>
      </c>
      <c r="C50">
        <v>2006</v>
      </c>
      <c r="D50">
        <v>1021303</v>
      </c>
      <c r="E50">
        <v>487116</v>
      </c>
      <c r="F50">
        <v>534187</v>
      </c>
      <c r="G50">
        <v>1</v>
      </c>
      <c r="H50">
        <v>60535</v>
      </c>
    </row>
    <row r="51" spans="1:22" x14ac:dyDescent="0.3">
      <c r="A51" t="s">
        <v>59</v>
      </c>
      <c r="B51" t="s">
        <v>60</v>
      </c>
      <c r="C51">
        <v>2006</v>
      </c>
      <c r="D51">
        <v>1021303</v>
      </c>
      <c r="E51">
        <v>487116</v>
      </c>
      <c r="F51">
        <v>534187</v>
      </c>
      <c r="G51">
        <v>3</v>
      </c>
      <c r="H51">
        <v>61095</v>
      </c>
    </row>
    <row r="52" spans="1:22" x14ac:dyDescent="0.3">
      <c r="A52" t="s">
        <v>59</v>
      </c>
      <c r="B52" t="s">
        <v>60</v>
      </c>
      <c r="C52">
        <v>2006</v>
      </c>
      <c r="D52">
        <v>1021303</v>
      </c>
      <c r="E52">
        <v>487116</v>
      </c>
      <c r="F52">
        <v>534187</v>
      </c>
      <c r="G52">
        <v>6</v>
      </c>
      <c r="H52">
        <v>60704</v>
      </c>
    </row>
    <row r="53" spans="1:22" x14ac:dyDescent="0.3">
      <c r="A53" t="s">
        <v>59</v>
      </c>
      <c r="B53" t="s">
        <v>60</v>
      </c>
      <c r="C53">
        <v>2006</v>
      </c>
      <c r="D53">
        <v>1021303</v>
      </c>
      <c r="E53">
        <v>487116</v>
      </c>
      <c r="F53">
        <v>534187</v>
      </c>
      <c r="G53">
        <v>9</v>
      </c>
      <c r="H53">
        <v>60987</v>
      </c>
      <c r="N53" t="s">
        <v>54</v>
      </c>
    </row>
    <row r="54" spans="1:22" ht="15" thickBot="1" x14ac:dyDescent="0.35">
      <c r="A54" t="s">
        <v>59</v>
      </c>
      <c r="B54" t="s">
        <v>60</v>
      </c>
      <c r="C54">
        <v>2006</v>
      </c>
      <c r="D54">
        <v>1021303</v>
      </c>
      <c r="E54">
        <v>487116</v>
      </c>
      <c r="F54">
        <v>534187</v>
      </c>
      <c r="G54">
        <v>10</v>
      </c>
      <c r="H54">
        <v>60707</v>
      </c>
    </row>
    <row r="55" spans="1:22" x14ac:dyDescent="0.3">
      <c r="A55" t="s">
        <v>59</v>
      </c>
      <c r="B55" t="s">
        <v>60</v>
      </c>
      <c r="C55">
        <v>2006</v>
      </c>
      <c r="D55">
        <v>1021303</v>
      </c>
      <c r="E55">
        <v>487116</v>
      </c>
      <c r="F55">
        <v>534187</v>
      </c>
      <c r="G55">
        <v>12</v>
      </c>
      <c r="H55">
        <v>61562</v>
      </c>
      <c r="N55" s="7" t="s">
        <v>55</v>
      </c>
      <c r="O55" s="7" t="s">
        <v>56</v>
      </c>
      <c r="P55" s="7" t="s">
        <v>57</v>
      </c>
      <c r="Q55" s="7" t="s">
        <v>58</v>
      </c>
    </row>
    <row r="56" spans="1:22" x14ac:dyDescent="0.3">
      <c r="A56" t="s">
        <v>59</v>
      </c>
      <c r="B56" t="s">
        <v>60</v>
      </c>
      <c r="C56">
        <v>2006</v>
      </c>
      <c r="D56">
        <v>1021303</v>
      </c>
      <c r="E56">
        <v>487116</v>
      </c>
      <c r="F56">
        <v>534187</v>
      </c>
      <c r="G56">
        <v>14</v>
      </c>
      <c r="H56">
        <v>60861</v>
      </c>
      <c r="N56">
        <v>1</v>
      </c>
      <c r="O56">
        <v>1999.9326366092055</v>
      </c>
      <c r="P56">
        <v>6.7363390794525912E-2</v>
      </c>
      <c r="Q56">
        <v>4.123165632726733E-2</v>
      </c>
    </row>
    <row r="57" spans="1:22" x14ac:dyDescent="0.3">
      <c r="A57" t="s">
        <v>59</v>
      </c>
      <c r="B57" t="s">
        <v>60</v>
      </c>
      <c r="C57">
        <v>2006</v>
      </c>
      <c r="D57">
        <v>1021303</v>
      </c>
      <c r="E57">
        <v>487116</v>
      </c>
      <c r="F57">
        <v>534187</v>
      </c>
      <c r="G57">
        <v>16</v>
      </c>
      <c r="H57">
        <v>60665</v>
      </c>
      <c r="N57">
        <v>2</v>
      </c>
      <c r="O57">
        <v>1999.9326366092055</v>
      </c>
      <c r="P57">
        <v>6.7363390794525912E-2</v>
      </c>
      <c r="Q57">
        <v>4.123165632726733E-2</v>
      </c>
    </row>
    <row r="58" spans="1:22" x14ac:dyDescent="0.3">
      <c r="A58" s="2" t="s">
        <v>59</v>
      </c>
      <c r="B58" s="2" t="s">
        <v>60</v>
      </c>
      <c r="C58" s="2">
        <v>2007</v>
      </c>
      <c r="D58" s="2">
        <v>1035791</v>
      </c>
      <c r="E58" s="2">
        <v>490436</v>
      </c>
      <c r="F58" s="2">
        <v>545355</v>
      </c>
      <c r="G58" s="2">
        <v>2</v>
      </c>
      <c r="H58" s="2">
        <v>61771</v>
      </c>
      <c r="N58">
        <v>3</v>
      </c>
      <c r="O58">
        <v>1999.9326366092055</v>
      </c>
      <c r="P58">
        <v>6.7363390794525912E-2</v>
      </c>
      <c r="Q58">
        <v>4.123165632726733E-2</v>
      </c>
    </row>
    <row r="59" spans="1:22" x14ac:dyDescent="0.3">
      <c r="A59" s="2" t="s">
        <v>59</v>
      </c>
      <c r="B59" s="2" t="s">
        <v>60</v>
      </c>
      <c r="C59" s="2">
        <v>2007</v>
      </c>
      <c r="D59" s="2">
        <v>1035791</v>
      </c>
      <c r="E59" s="2">
        <v>490436</v>
      </c>
      <c r="F59" s="2">
        <v>545355</v>
      </c>
      <c r="G59" s="2">
        <v>4</v>
      </c>
      <c r="H59" s="2">
        <v>60811</v>
      </c>
      <c r="N59">
        <v>4</v>
      </c>
      <c r="O59">
        <v>1999.9326366092055</v>
      </c>
      <c r="P59">
        <v>6.7363390794525912E-2</v>
      </c>
      <c r="Q59">
        <v>4.123165632726733E-2</v>
      </c>
    </row>
    <row r="60" spans="1:22" x14ac:dyDescent="0.3">
      <c r="A60" s="2" t="s">
        <v>59</v>
      </c>
      <c r="B60" s="2" t="s">
        <v>60</v>
      </c>
      <c r="C60" s="2">
        <v>2007</v>
      </c>
      <c r="D60" s="2">
        <v>1035791</v>
      </c>
      <c r="E60" s="2">
        <v>490436</v>
      </c>
      <c r="F60" s="2">
        <v>545355</v>
      </c>
      <c r="G60" s="2">
        <v>7</v>
      </c>
      <c r="H60" s="2">
        <v>60442</v>
      </c>
      <c r="N60">
        <v>5</v>
      </c>
      <c r="O60">
        <v>1999.9326366092055</v>
      </c>
      <c r="P60">
        <v>6.7363390794525912E-2</v>
      </c>
      <c r="Q60">
        <v>4.123165632726733E-2</v>
      </c>
    </row>
    <row r="61" spans="1:22" x14ac:dyDescent="0.3">
      <c r="A61" s="2" t="s">
        <v>59</v>
      </c>
      <c r="B61" s="2" t="s">
        <v>60</v>
      </c>
      <c r="C61" s="2">
        <v>2007</v>
      </c>
      <c r="D61" s="2">
        <v>1035791</v>
      </c>
      <c r="E61" s="2">
        <v>490436</v>
      </c>
      <c r="F61" s="2">
        <v>545355</v>
      </c>
      <c r="G61" s="2">
        <v>9</v>
      </c>
      <c r="H61" s="2">
        <v>60783</v>
      </c>
      <c r="N61">
        <v>6</v>
      </c>
      <c r="O61">
        <v>1999.9326366092055</v>
      </c>
      <c r="P61">
        <v>6.7363390794525912E-2</v>
      </c>
      <c r="Q61">
        <v>4.123165632726733E-2</v>
      </c>
    </row>
    <row r="62" spans="1:22" x14ac:dyDescent="0.3">
      <c r="A62" s="2" t="s">
        <v>59</v>
      </c>
      <c r="B62" s="2" t="s">
        <v>60</v>
      </c>
      <c r="C62" s="2">
        <v>2007</v>
      </c>
      <c r="D62" s="2">
        <v>1035791</v>
      </c>
      <c r="E62" s="2">
        <v>490436</v>
      </c>
      <c r="F62" s="2">
        <v>545355</v>
      </c>
      <c r="G62" s="2">
        <v>11</v>
      </c>
      <c r="H62" s="2">
        <v>60675</v>
      </c>
      <c r="N62">
        <v>7</v>
      </c>
      <c r="O62">
        <v>1999.9326366092055</v>
      </c>
      <c r="P62">
        <v>6.7363390794525912E-2</v>
      </c>
      <c r="Q62">
        <v>4.123165632726733E-2</v>
      </c>
    </row>
    <row r="63" spans="1:22" x14ac:dyDescent="0.3">
      <c r="A63" s="2" t="s">
        <v>59</v>
      </c>
      <c r="B63" s="2" t="s">
        <v>60</v>
      </c>
      <c r="C63" s="2">
        <v>2007</v>
      </c>
      <c r="D63" s="2">
        <v>1035791</v>
      </c>
      <c r="E63" s="2">
        <v>490436</v>
      </c>
      <c r="F63" s="2">
        <v>545355</v>
      </c>
      <c r="G63" s="2">
        <v>12</v>
      </c>
      <c r="H63" s="2">
        <v>63257</v>
      </c>
      <c r="N63">
        <v>8</v>
      </c>
      <c r="O63">
        <v>1999.9326366092055</v>
      </c>
      <c r="P63">
        <v>6.7363390794525912E-2</v>
      </c>
      <c r="Q63">
        <v>4.123165632726733E-2</v>
      </c>
    </row>
    <row r="64" spans="1:22" x14ac:dyDescent="0.3">
      <c r="A64" s="2" t="s">
        <v>59</v>
      </c>
      <c r="B64" s="2" t="s">
        <v>60</v>
      </c>
      <c r="C64" s="2">
        <v>2007</v>
      </c>
      <c r="D64" s="2">
        <v>1035791</v>
      </c>
      <c r="E64" s="2">
        <v>490436</v>
      </c>
      <c r="F64" s="2">
        <v>545355</v>
      </c>
      <c r="G64" s="2">
        <v>14</v>
      </c>
      <c r="H64" s="2">
        <v>62759</v>
      </c>
      <c r="N64">
        <v>9</v>
      </c>
      <c r="O64">
        <v>1999.9326366092055</v>
      </c>
      <c r="P64">
        <v>6.7363390794525912E-2</v>
      </c>
      <c r="Q64">
        <v>4.123165632726733E-2</v>
      </c>
    </row>
    <row r="65" spans="1:17" x14ac:dyDescent="0.3">
      <c r="A65" s="2" t="s">
        <v>59</v>
      </c>
      <c r="B65" s="2" t="s">
        <v>60</v>
      </c>
      <c r="C65" s="2">
        <v>2007</v>
      </c>
      <c r="D65" s="2">
        <v>1035791</v>
      </c>
      <c r="E65" s="2">
        <v>490436</v>
      </c>
      <c r="F65" s="2">
        <v>545355</v>
      </c>
      <c r="G65" s="2">
        <v>16</v>
      </c>
      <c r="H65" s="2">
        <v>59938</v>
      </c>
      <c r="N65">
        <v>10</v>
      </c>
      <c r="O65">
        <v>1999.9326366092055</v>
      </c>
      <c r="P65">
        <v>6.7363390794525912E-2</v>
      </c>
      <c r="Q65">
        <v>4.123165632726733E-2</v>
      </c>
    </row>
    <row r="66" spans="1:17" x14ac:dyDescent="0.3">
      <c r="A66" t="s">
        <v>59</v>
      </c>
      <c r="B66" t="s">
        <v>60</v>
      </c>
      <c r="C66">
        <v>2008</v>
      </c>
      <c r="D66">
        <v>970445</v>
      </c>
      <c r="E66">
        <v>435979</v>
      </c>
      <c r="F66">
        <v>534466</v>
      </c>
      <c r="G66">
        <v>2</v>
      </c>
      <c r="H66">
        <v>60285</v>
      </c>
      <c r="N66">
        <v>11</v>
      </c>
      <c r="O66">
        <v>1999.9326366092055</v>
      </c>
      <c r="P66">
        <v>6.7363390794525912E-2</v>
      </c>
      <c r="Q66">
        <v>4.123165632726733E-2</v>
      </c>
    </row>
    <row r="67" spans="1:17" x14ac:dyDescent="0.3">
      <c r="A67" t="s">
        <v>59</v>
      </c>
      <c r="B67" t="s">
        <v>60</v>
      </c>
      <c r="C67">
        <v>2008</v>
      </c>
      <c r="D67">
        <v>970445</v>
      </c>
      <c r="E67">
        <v>435979</v>
      </c>
      <c r="F67">
        <v>534466</v>
      </c>
      <c r="G67">
        <v>5</v>
      </c>
      <c r="H67">
        <v>59790</v>
      </c>
      <c r="N67">
        <v>12</v>
      </c>
      <c r="O67">
        <v>1999.9326366092055</v>
      </c>
      <c r="P67">
        <v>6.7363390794525912E-2</v>
      </c>
      <c r="Q67">
        <v>4.123165632726733E-2</v>
      </c>
    </row>
    <row r="68" spans="1:17" x14ac:dyDescent="0.3">
      <c r="A68" t="s">
        <v>59</v>
      </c>
      <c r="B68" t="s">
        <v>60</v>
      </c>
      <c r="C68">
        <v>2008</v>
      </c>
      <c r="D68">
        <v>970445</v>
      </c>
      <c r="E68">
        <v>435979</v>
      </c>
      <c r="F68">
        <v>534466</v>
      </c>
      <c r="G68">
        <v>8</v>
      </c>
      <c r="H68">
        <v>54312</v>
      </c>
      <c r="N68">
        <v>13</v>
      </c>
      <c r="O68">
        <v>1999.9326366092055</v>
      </c>
      <c r="P68">
        <v>6.7363390794525912E-2</v>
      </c>
      <c r="Q68">
        <v>4.123165632726733E-2</v>
      </c>
    </row>
    <row r="69" spans="1:17" x14ac:dyDescent="0.3">
      <c r="A69" t="s">
        <v>59</v>
      </c>
      <c r="B69" t="s">
        <v>60</v>
      </c>
      <c r="C69">
        <v>2008</v>
      </c>
      <c r="D69">
        <v>970445</v>
      </c>
      <c r="E69">
        <v>435979</v>
      </c>
      <c r="F69">
        <v>534466</v>
      </c>
      <c r="G69">
        <v>10</v>
      </c>
      <c r="H69">
        <v>52631</v>
      </c>
      <c r="N69">
        <v>14</v>
      </c>
      <c r="O69">
        <v>1999.9326366092055</v>
      </c>
      <c r="P69">
        <v>6.7363390794525912E-2</v>
      </c>
      <c r="Q69">
        <v>4.123165632726733E-2</v>
      </c>
    </row>
    <row r="70" spans="1:17" x14ac:dyDescent="0.3">
      <c r="A70" t="s">
        <v>59</v>
      </c>
      <c r="B70" t="s">
        <v>60</v>
      </c>
      <c r="C70">
        <v>2008</v>
      </c>
      <c r="D70">
        <v>970445</v>
      </c>
      <c r="E70">
        <v>435979</v>
      </c>
      <c r="F70">
        <v>534466</v>
      </c>
      <c r="G70">
        <v>12</v>
      </c>
      <c r="H70">
        <v>49096</v>
      </c>
      <c r="N70">
        <v>15</v>
      </c>
      <c r="O70">
        <v>1999.9326366092055</v>
      </c>
      <c r="P70">
        <v>6.7363390794525912E-2</v>
      </c>
      <c r="Q70">
        <v>4.123165632726733E-2</v>
      </c>
    </row>
    <row r="71" spans="1:17" x14ac:dyDescent="0.3">
      <c r="A71" t="s">
        <v>59</v>
      </c>
      <c r="B71" t="s">
        <v>60</v>
      </c>
      <c r="C71">
        <v>2008</v>
      </c>
      <c r="D71">
        <v>970445</v>
      </c>
      <c r="E71">
        <v>435979</v>
      </c>
      <c r="F71">
        <v>534466</v>
      </c>
      <c r="G71">
        <v>13</v>
      </c>
      <c r="H71">
        <v>60112</v>
      </c>
      <c r="N71">
        <v>16</v>
      </c>
      <c r="O71">
        <v>1999.9326366092055</v>
      </c>
      <c r="P71">
        <v>6.7363390794525912E-2</v>
      </c>
      <c r="Q71">
        <v>4.123165632726733E-2</v>
      </c>
    </row>
    <row r="72" spans="1:17" x14ac:dyDescent="0.3">
      <c r="A72" t="s">
        <v>59</v>
      </c>
      <c r="B72" t="s">
        <v>60</v>
      </c>
      <c r="C72">
        <v>2008</v>
      </c>
      <c r="D72">
        <v>970445</v>
      </c>
      <c r="E72">
        <v>435979</v>
      </c>
      <c r="F72">
        <v>534466</v>
      </c>
      <c r="G72">
        <v>14</v>
      </c>
      <c r="H72">
        <v>50444</v>
      </c>
      <c r="N72">
        <v>17</v>
      </c>
      <c r="O72">
        <v>1999.9326366092055</v>
      </c>
      <c r="P72">
        <v>6.7363390794525912E-2</v>
      </c>
      <c r="Q72">
        <v>4.123165632726733E-2</v>
      </c>
    </row>
    <row r="73" spans="1:17" x14ac:dyDescent="0.3">
      <c r="A73" t="s">
        <v>59</v>
      </c>
      <c r="B73" t="s">
        <v>60</v>
      </c>
      <c r="C73">
        <v>2008</v>
      </c>
      <c r="D73">
        <v>970445</v>
      </c>
      <c r="E73">
        <v>435979</v>
      </c>
      <c r="F73">
        <v>534466</v>
      </c>
      <c r="G73">
        <v>16</v>
      </c>
      <c r="H73">
        <v>49309</v>
      </c>
      <c r="N73">
        <v>18</v>
      </c>
      <c r="O73">
        <v>2000.1687481050826</v>
      </c>
      <c r="P73">
        <v>0.83125189491738638</v>
      </c>
      <c r="Q73">
        <v>0.50879108145204266</v>
      </c>
    </row>
    <row r="74" spans="1:17" x14ac:dyDescent="0.3">
      <c r="A74" t="s">
        <v>59</v>
      </c>
      <c r="B74" t="s">
        <v>60</v>
      </c>
      <c r="C74">
        <v>2009</v>
      </c>
      <c r="D74">
        <v>931681</v>
      </c>
      <c r="E74">
        <v>395162</v>
      </c>
      <c r="F74">
        <v>536519</v>
      </c>
      <c r="G74">
        <v>2</v>
      </c>
      <c r="H74">
        <v>56269</v>
      </c>
      <c r="N74">
        <v>19</v>
      </c>
      <c r="O74">
        <v>2000.1687481050826</v>
      </c>
      <c r="P74">
        <v>0.83125189491738638</v>
      </c>
      <c r="Q74">
        <v>0.50879108145204266</v>
      </c>
    </row>
    <row r="75" spans="1:17" x14ac:dyDescent="0.3">
      <c r="A75" t="s">
        <v>59</v>
      </c>
      <c r="B75" t="s">
        <v>60</v>
      </c>
      <c r="C75">
        <v>2009</v>
      </c>
      <c r="D75">
        <v>931681</v>
      </c>
      <c r="E75">
        <v>395162</v>
      </c>
      <c r="F75">
        <v>536519</v>
      </c>
      <c r="G75">
        <v>3</v>
      </c>
      <c r="H75">
        <v>40896</v>
      </c>
      <c r="N75">
        <v>20</v>
      </c>
      <c r="O75">
        <v>2000.1687481050826</v>
      </c>
      <c r="P75">
        <v>0.83125189491738638</v>
      </c>
      <c r="Q75">
        <v>0.50879108145204266</v>
      </c>
    </row>
    <row r="76" spans="1:17" x14ac:dyDescent="0.3">
      <c r="A76" t="s">
        <v>59</v>
      </c>
      <c r="B76" t="s">
        <v>60</v>
      </c>
      <c r="C76">
        <v>2009</v>
      </c>
      <c r="D76">
        <v>931681</v>
      </c>
      <c r="E76">
        <v>395162</v>
      </c>
      <c r="F76">
        <v>536519</v>
      </c>
      <c r="G76">
        <v>5</v>
      </c>
      <c r="H76">
        <v>59333</v>
      </c>
      <c r="N76">
        <v>21</v>
      </c>
      <c r="O76">
        <v>2000.1687481050826</v>
      </c>
      <c r="P76">
        <v>0.83125189491738638</v>
      </c>
      <c r="Q76">
        <v>0.50879108145204266</v>
      </c>
    </row>
    <row r="77" spans="1:17" x14ac:dyDescent="0.3">
      <c r="A77" t="s">
        <v>59</v>
      </c>
      <c r="B77" t="s">
        <v>60</v>
      </c>
      <c r="C77">
        <v>2009</v>
      </c>
      <c r="D77">
        <v>931681</v>
      </c>
      <c r="E77">
        <v>395162</v>
      </c>
      <c r="F77">
        <v>536519</v>
      </c>
      <c r="G77">
        <v>8</v>
      </c>
      <c r="H77">
        <v>40857</v>
      </c>
      <c r="N77">
        <v>22</v>
      </c>
      <c r="O77">
        <v>2000.1687481050826</v>
      </c>
      <c r="P77">
        <v>0.83125189491738638</v>
      </c>
      <c r="Q77">
        <v>0.50879108145204266</v>
      </c>
    </row>
    <row r="78" spans="1:17" x14ac:dyDescent="0.3">
      <c r="A78" t="s">
        <v>59</v>
      </c>
      <c r="B78" t="s">
        <v>60</v>
      </c>
      <c r="C78">
        <v>2009</v>
      </c>
      <c r="D78">
        <v>931681</v>
      </c>
      <c r="E78">
        <v>395162</v>
      </c>
      <c r="F78">
        <v>536519</v>
      </c>
      <c r="G78">
        <v>11</v>
      </c>
      <c r="H78">
        <v>43170</v>
      </c>
      <c r="N78">
        <v>23</v>
      </c>
      <c r="O78">
        <v>2000.1687481050826</v>
      </c>
      <c r="P78">
        <v>0.83125189491738638</v>
      </c>
      <c r="Q78">
        <v>0.50879108145204266</v>
      </c>
    </row>
    <row r="79" spans="1:17" x14ac:dyDescent="0.3">
      <c r="A79" t="s">
        <v>59</v>
      </c>
      <c r="B79" t="s">
        <v>60</v>
      </c>
      <c r="C79">
        <v>2009</v>
      </c>
      <c r="D79">
        <v>931681</v>
      </c>
      <c r="E79">
        <v>395162</v>
      </c>
      <c r="F79">
        <v>536519</v>
      </c>
      <c r="G79">
        <v>12</v>
      </c>
      <c r="H79">
        <v>57383</v>
      </c>
      <c r="N79">
        <v>24</v>
      </c>
      <c r="O79">
        <v>2000.1687481050826</v>
      </c>
      <c r="P79">
        <v>0.83125189491738638</v>
      </c>
      <c r="Q79">
        <v>0.50879108145204266</v>
      </c>
    </row>
    <row r="80" spans="1:17" x14ac:dyDescent="0.3">
      <c r="A80" t="s">
        <v>59</v>
      </c>
      <c r="B80" t="s">
        <v>60</v>
      </c>
      <c r="C80">
        <v>2009</v>
      </c>
      <c r="D80">
        <v>931681</v>
      </c>
      <c r="E80">
        <v>395162</v>
      </c>
      <c r="F80">
        <v>536519</v>
      </c>
      <c r="G80">
        <v>15</v>
      </c>
      <c r="H80">
        <v>40577</v>
      </c>
      <c r="N80">
        <v>25</v>
      </c>
      <c r="O80">
        <v>2000.1687481050826</v>
      </c>
      <c r="P80">
        <v>0.83125189491738638</v>
      </c>
      <c r="Q80">
        <v>0.50879108145204266</v>
      </c>
    </row>
    <row r="81" spans="1:17" x14ac:dyDescent="0.3">
      <c r="A81" t="s">
        <v>59</v>
      </c>
      <c r="B81" t="s">
        <v>60</v>
      </c>
      <c r="C81">
        <v>2009</v>
      </c>
      <c r="D81">
        <v>931681</v>
      </c>
      <c r="E81">
        <v>395162</v>
      </c>
      <c r="F81">
        <v>536519</v>
      </c>
      <c r="G81">
        <v>17</v>
      </c>
      <c r="H81">
        <v>56677</v>
      </c>
      <c r="N81">
        <v>26</v>
      </c>
      <c r="O81">
        <v>2000.1687481050826</v>
      </c>
      <c r="P81">
        <v>0.83125189491738638</v>
      </c>
      <c r="Q81">
        <v>0.50879108145204266</v>
      </c>
    </row>
    <row r="82" spans="1:17" x14ac:dyDescent="0.3">
      <c r="A82" t="s">
        <v>59</v>
      </c>
      <c r="B82" t="s">
        <v>60</v>
      </c>
      <c r="C82">
        <v>2010</v>
      </c>
      <c r="D82">
        <v>977218</v>
      </c>
      <c r="E82">
        <v>450286</v>
      </c>
      <c r="F82">
        <v>526932</v>
      </c>
      <c r="G82">
        <v>2</v>
      </c>
      <c r="H82">
        <v>56688</v>
      </c>
      <c r="N82">
        <v>27</v>
      </c>
      <c r="O82">
        <v>2000.1687481050826</v>
      </c>
      <c r="P82">
        <v>0.83125189491738638</v>
      </c>
      <c r="Q82">
        <v>0.50879108145204266</v>
      </c>
    </row>
    <row r="83" spans="1:17" x14ac:dyDescent="0.3">
      <c r="A83" t="s">
        <v>59</v>
      </c>
      <c r="B83" t="s">
        <v>60</v>
      </c>
      <c r="C83">
        <v>2010</v>
      </c>
      <c r="D83">
        <v>977218</v>
      </c>
      <c r="E83">
        <v>450286</v>
      </c>
      <c r="F83">
        <v>526932</v>
      </c>
      <c r="G83">
        <v>5</v>
      </c>
      <c r="H83">
        <v>55714</v>
      </c>
      <c r="N83">
        <v>28</v>
      </c>
      <c r="O83">
        <v>2000.1687481050826</v>
      </c>
      <c r="P83">
        <v>0.83125189491738638</v>
      </c>
      <c r="Q83">
        <v>0.50879108145204266</v>
      </c>
    </row>
    <row r="84" spans="1:17" x14ac:dyDescent="0.3">
      <c r="A84" t="s">
        <v>59</v>
      </c>
      <c r="B84" t="s">
        <v>60</v>
      </c>
      <c r="C84">
        <v>2010</v>
      </c>
      <c r="D84">
        <v>977218</v>
      </c>
      <c r="E84">
        <v>450286</v>
      </c>
      <c r="F84">
        <v>526932</v>
      </c>
      <c r="G84">
        <v>8</v>
      </c>
      <c r="H84">
        <v>46329</v>
      </c>
      <c r="N84">
        <v>29</v>
      </c>
      <c r="O84">
        <v>2000.1687481050826</v>
      </c>
      <c r="P84">
        <v>0.83125189491738638</v>
      </c>
      <c r="Q84">
        <v>0.50879108145204266</v>
      </c>
    </row>
    <row r="85" spans="1:17" x14ac:dyDescent="0.3">
      <c r="A85" t="s">
        <v>59</v>
      </c>
      <c r="B85" t="s">
        <v>60</v>
      </c>
      <c r="C85">
        <v>2010</v>
      </c>
      <c r="D85">
        <v>977218</v>
      </c>
      <c r="E85">
        <v>450286</v>
      </c>
      <c r="F85">
        <v>526932</v>
      </c>
      <c r="G85">
        <v>9</v>
      </c>
      <c r="H85">
        <v>57799</v>
      </c>
      <c r="N85">
        <v>30</v>
      </c>
      <c r="O85">
        <v>2000.1687481050826</v>
      </c>
      <c r="P85">
        <v>0.83125189491738638</v>
      </c>
      <c r="Q85">
        <v>0.50879108145204266</v>
      </c>
    </row>
    <row r="86" spans="1:17" x14ac:dyDescent="0.3">
      <c r="A86" t="s">
        <v>59</v>
      </c>
      <c r="B86" t="s">
        <v>60</v>
      </c>
      <c r="C86">
        <v>2010</v>
      </c>
      <c r="D86">
        <v>977218</v>
      </c>
      <c r="E86">
        <v>450286</v>
      </c>
      <c r="F86">
        <v>526932</v>
      </c>
      <c r="G86">
        <v>12</v>
      </c>
      <c r="H86">
        <v>60965</v>
      </c>
      <c r="N86">
        <v>31</v>
      </c>
      <c r="O86">
        <v>2000.1687481050826</v>
      </c>
      <c r="P86">
        <v>0.83125189491738638</v>
      </c>
      <c r="Q86">
        <v>0.50879108145204266</v>
      </c>
    </row>
    <row r="87" spans="1:17" x14ac:dyDescent="0.3">
      <c r="A87" t="s">
        <v>59</v>
      </c>
      <c r="B87" t="s">
        <v>60</v>
      </c>
      <c r="C87">
        <v>2010</v>
      </c>
      <c r="D87">
        <v>977218</v>
      </c>
      <c r="E87">
        <v>450286</v>
      </c>
      <c r="F87">
        <v>526932</v>
      </c>
      <c r="G87">
        <v>13</v>
      </c>
      <c r="H87">
        <v>58119</v>
      </c>
      <c r="N87">
        <v>32</v>
      </c>
      <c r="O87">
        <v>2000.1687481050826</v>
      </c>
      <c r="P87">
        <v>0.83125189491738638</v>
      </c>
      <c r="Q87">
        <v>0.50879108145204266</v>
      </c>
    </row>
    <row r="88" spans="1:17" x14ac:dyDescent="0.3">
      <c r="A88" t="s">
        <v>59</v>
      </c>
      <c r="B88" t="s">
        <v>60</v>
      </c>
      <c r="C88">
        <v>2010</v>
      </c>
      <c r="D88">
        <v>977218</v>
      </c>
      <c r="E88">
        <v>450286</v>
      </c>
      <c r="F88">
        <v>526932</v>
      </c>
      <c r="G88">
        <v>14</v>
      </c>
      <c r="H88">
        <v>57659</v>
      </c>
      <c r="N88">
        <v>33</v>
      </c>
      <c r="O88">
        <v>2000.1687481050826</v>
      </c>
      <c r="P88">
        <v>0.83125189491738638</v>
      </c>
      <c r="Q88">
        <v>0.50879108145204266</v>
      </c>
    </row>
    <row r="89" spans="1:17" x14ac:dyDescent="0.3">
      <c r="A89" t="s">
        <v>59</v>
      </c>
      <c r="B89" t="s">
        <v>60</v>
      </c>
      <c r="C89">
        <v>2010</v>
      </c>
      <c r="D89">
        <v>977218</v>
      </c>
      <c r="E89">
        <v>450286</v>
      </c>
      <c r="F89">
        <v>526932</v>
      </c>
      <c r="G89">
        <v>17</v>
      </c>
      <c r="H89">
        <v>57013</v>
      </c>
      <c r="N89">
        <v>34</v>
      </c>
      <c r="O89">
        <v>2000.1687481050826</v>
      </c>
      <c r="P89">
        <v>0.83125189491738638</v>
      </c>
      <c r="Q89">
        <v>0.50879108145204266</v>
      </c>
    </row>
    <row r="90" spans="1:17" x14ac:dyDescent="0.3">
      <c r="N90">
        <v>35</v>
      </c>
      <c r="O90">
        <v>2005.1985378175775</v>
      </c>
      <c r="P90">
        <v>-3.1985378175775168</v>
      </c>
      <c r="Q90">
        <v>-1.9577549539688666</v>
      </c>
    </row>
    <row r="91" spans="1:17" x14ac:dyDescent="0.3">
      <c r="N91">
        <v>36</v>
      </c>
      <c r="O91">
        <v>2005.1985378175775</v>
      </c>
      <c r="P91">
        <v>-3.1985378175775168</v>
      </c>
      <c r="Q91">
        <v>-1.9577549539688666</v>
      </c>
    </row>
    <row r="92" spans="1:17" x14ac:dyDescent="0.3">
      <c r="N92">
        <v>37</v>
      </c>
      <c r="O92">
        <v>2005.1985378175775</v>
      </c>
      <c r="P92">
        <v>-3.1985378175775168</v>
      </c>
      <c r="Q92">
        <v>-1.9577549539688666</v>
      </c>
    </row>
    <row r="93" spans="1:17" x14ac:dyDescent="0.3">
      <c r="N93">
        <v>38</v>
      </c>
      <c r="O93">
        <v>2005.1985378175775</v>
      </c>
      <c r="P93">
        <v>-3.1985378175775168</v>
      </c>
      <c r="Q93">
        <v>-1.9577549539688666</v>
      </c>
    </row>
    <row r="94" spans="1:17" x14ac:dyDescent="0.3">
      <c r="N94">
        <v>39</v>
      </c>
      <c r="O94">
        <v>2005.1985378175775</v>
      </c>
      <c r="P94">
        <v>-3.1985378175775168</v>
      </c>
      <c r="Q94">
        <v>-1.9577549539688666</v>
      </c>
    </row>
    <row r="95" spans="1:17" x14ac:dyDescent="0.3">
      <c r="N95">
        <v>40</v>
      </c>
      <c r="O95">
        <v>2005.1985378175775</v>
      </c>
      <c r="P95">
        <v>-3.1985378175775168</v>
      </c>
      <c r="Q95">
        <v>-1.9577549539688666</v>
      </c>
    </row>
    <row r="96" spans="1:17" x14ac:dyDescent="0.3">
      <c r="N96">
        <v>41</v>
      </c>
      <c r="O96">
        <v>2005.1985378175775</v>
      </c>
      <c r="P96">
        <v>-3.1985378175775168</v>
      </c>
      <c r="Q96">
        <v>-1.9577549539688666</v>
      </c>
    </row>
    <row r="97" spans="14:17" x14ac:dyDescent="0.3">
      <c r="N97">
        <v>42</v>
      </c>
      <c r="O97">
        <v>2005.1985378175775</v>
      </c>
      <c r="P97">
        <v>-3.1985378175775168</v>
      </c>
      <c r="Q97">
        <v>-1.9577549539688666</v>
      </c>
    </row>
    <row r="98" spans="14:17" x14ac:dyDescent="0.3">
      <c r="N98">
        <v>43</v>
      </c>
      <c r="O98">
        <v>2005.1985378175775</v>
      </c>
      <c r="P98">
        <v>-3.1985378175775168</v>
      </c>
      <c r="Q98">
        <v>-1.9577549539688666</v>
      </c>
    </row>
    <row r="99" spans="14:17" x14ac:dyDescent="0.3">
      <c r="N99">
        <v>44</v>
      </c>
      <c r="O99">
        <v>2005.1985378175775</v>
      </c>
      <c r="P99">
        <v>-3.1985378175775168</v>
      </c>
      <c r="Q99">
        <v>-1.9577549539688666</v>
      </c>
    </row>
    <row r="100" spans="14:17" x14ac:dyDescent="0.3">
      <c r="N100">
        <v>45</v>
      </c>
      <c r="O100">
        <v>2005.1985378175775</v>
      </c>
      <c r="P100">
        <v>-3.1985378175775168</v>
      </c>
      <c r="Q100">
        <v>-1.9577549539688666</v>
      </c>
    </row>
    <row r="101" spans="14:17" x14ac:dyDescent="0.3">
      <c r="N101">
        <v>46</v>
      </c>
      <c r="O101">
        <v>2005.1985378175775</v>
      </c>
      <c r="P101">
        <v>-3.1985378175775168</v>
      </c>
      <c r="Q101">
        <v>-1.9577549539688666</v>
      </c>
    </row>
    <row r="102" spans="14:17" x14ac:dyDescent="0.3">
      <c r="N102">
        <v>47</v>
      </c>
      <c r="O102">
        <v>2005.1985378175775</v>
      </c>
      <c r="P102">
        <v>-3.1985378175775168</v>
      </c>
      <c r="Q102">
        <v>-1.9577549539688666</v>
      </c>
    </row>
    <row r="103" spans="14:17" x14ac:dyDescent="0.3">
      <c r="N103">
        <v>48</v>
      </c>
      <c r="O103">
        <v>2005.1985378175775</v>
      </c>
      <c r="P103">
        <v>-3.1985378175775168</v>
      </c>
      <c r="Q103">
        <v>-1.9577549539688666</v>
      </c>
    </row>
    <row r="104" spans="14:17" x14ac:dyDescent="0.3">
      <c r="N104">
        <v>49</v>
      </c>
      <c r="O104">
        <v>2005.1985378175775</v>
      </c>
      <c r="P104">
        <v>-3.1985378175775168</v>
      </c>
      <c r="Q104">
        <v>-1.9577549539688666</v>
      </c>
    </row>
    <row r="105" spans="14:17" x14ac:dyDescent="0.3">
      <c r="N105">
        <v>50</v>
      </c>
      <c r="O105">
        <v>2005.1985378175775</v>
      </c>
      <c r="P105">
        <v>-3.1985378175775168</v>
      </c>
      <c r="Q105">
        <v>-1.9577549539688666</v>
      </c>
    </row>
    <row r="106" spans="14:17" x14ac:dyDescent="0.3">
      <c r="N106">
        <v>51</v>
      </c>
      <c r="O106">
        <v>2005.1985378175775</v>
      </c>
      <c r="P106">
        <v>-3.1985378175775168</v>
      </c>
      <c r="Q106">
        <v>-1.9577549539688666</v>
      </c>
    </row>
    <row r="107" spans="14:17" x14ac:dyDescent="0.3">
      <c r="N107">
        <v>52</v>
      </c>
      <c r="O107">
        <v>2005.1671221081849</v>
      </c>
      <c r="P107">
        <v>-2.1671221081849126</v>
      </c>
      <c r="Q107">
        <v>-1.3264479850257842</v>
      </c>
    </row>
    <row r="108" spans="14:17" x14ac:dyDescent="0.3">
      <c r="N108">
        <v>53</v>
      </c>
      <c r="O108">
        <v>2005.1671221081849</v>
      </c>
      <c r="P108">
        <v>-2.1671221081849126</v>
      </c>
      <c r="Q108">
        <v>-1.3264479850257842</v>
      </c>
    </row>
    <row r="109" spans="14:17" x14ac:dyDescent="0.3">
      <c r="N109">
        <v>54</v>
      </c>
      <c r="O109">
        <v>2005.1671221081849</v>
      </c>
      <c r="P109">
        <v>-2.1671221081849126</v>
      </c>
      <c r="Q109">
        <v>-1.3264479850257842</v>
      </c>
    </row>
    <row r="110" spans="14:17" x14ac:dyDescent="0.3">
      <c r="N110">
        <v>55</v>
      </c>
      <c r="O110">
        <v>2005.1671221081849</v>
      </c>
      <c r="P110">
        <v>-2.1671221081849126</v>
      </c>
      <c r="Q110">
        <v>-1.3264479850257842</v>
      </c>
    </row>
    <row r="111" spans="14:17" x14ac:dyDescent="0.3">
      <c r="N111">
        <v>56</v>
      </c>
      <c r="O111">
        <v>2005.1671221081849</v>
      </c>
      <c r="P111">
        <v>-2.1671221081849126</v>
      </c>
      <c r="Q111">
        <v>-1.3264479850257842</v>
      </c>
    </row>
    <row r="112" spans="14:17" x14ac:dyDescent="0.3">
      <c r="N112">
        <v>57</v>
      </c>
      <c r="O112">
        <v>2005.1671221081849</v>
      </c>
      <c r="P112">
        <v>-2.1671221081849126</v>
      </c>
      <c r="Q112">
        <v>-1.3264479850257842</v>
      </c>
    </row>
    <row r="113" spans="14:17" x14ac:dyDescent="0.3">
      <c r="N113">
        <v>58</v>
      </c>
      <c r="O113">
        <v>2005.1671221081849</v>
      </c>
      <c r="P113">
        <v>-2.1671221081849126</v>
      </c>
      <c r="Q113">
        <v>-1.3264479850257842</v>
      </c>
    </row>
    <row r="114" spans="14:17" x14ac:dyDescent="0.3">
      <c r="N114">
        <v>59</v>
      </c>
      <c r="O114">
        <v>2005.1671221081849</v>
      </c>
      <c r="P114">
        <v>-2.1671221081849126</v>
      </c>
      <c r="Q114">
        <v>-1.3264479850257842</v>
      </c>
    </row>
    <row r="115" spans="14:17" x14ac:dyDescent="0.3">
      <c r="N115">
        <v>60</v>
      </c>
      <c r="O115">
        <v>2005.1671221081849</v>
      </c>
      <c r="P115">
        <v>-2.1671221081849126</v>
      </c>
      <c r="Q115">
        <v>-1.3264479850257842</v>
      </c>
    </row>
    <row r="116" spans="14:17" x14ac:dyDescent="0.3">
      <c r="N116">
        <v>61</v>
      </c>
      <c r="O116">
        <v>2005.1671221081849</v>
      </c>
      <c r="P116">
        <v>-2.1671221081849126</v>
      </c>
      <c r="Q116">
        <v>-1.3264479850257842</v>
      </c>
    </row>
    <row r="117" spans="14:17" x14ac:dyDescent="0.3">
      <c r="N117">
        <v>62</v>
      </c>
      <c r="O117">
        <v>2005.1671221081849</v>
      </c>
      <c r="P117">
        <v>-2.1671221081849126</v>
      </c>
      <c r="Q117">
        <v>-1.3264479850257842</v>
      </c>
    </row>
    <row r="118" spans="14:17" x14ac:dyDescent="0.3">
      <c r="N118">
        <v>63</v>
      </c>
      <c r="O118">
        <v>2005.1671221081849</v>
      </c>
      <c r="P118">
        <v>-2.1671221081849126</v>
      </c>
      <c r="Q118">
        <v>-1.3264479850257842</v>
      </c>
    </row>
    <row r="119" spans="14:17" x14ac:dyDescent="0.3">
      <c r="N119">
        <v>64</v>
      </c>
      <c r="O119">
        <v>2005.1671221081849</v>
      </c>
      <c r="P119">
        <v>-2.1671221081849126</v>
      </c>
      <c r="Q119">
        <v>-1.3264479850257842</v>
      </c>
    </row>
    <row r="120" spans="14:17" x14ac:dyDescent="0.3">
      <c r="N120">
        <v>65</v>
      </c>
      <c r="O120">
        <v>2005.1671221081849</v>
      </c>
      <c r="P120">
        <v>-2.1671221081849126</v>
      </c>
      <c r="Q120">
        <v>-1.3264479850257842</v>
      </c>
    </row>
    <row r="121" spans="14:17" x14ac:dyDescent="0.3">
      <c r="N121">
        <v>66</v>
      </c>
      <c r="O121">
        <v>2005.1671221081849</v>
      </c>
      <c r="P121">
        <v>-2.1671221081849126</v>
      </c>
      <c r="Q121">
        <v>-1.3264479850257842</v>
      </c>
    </row>
    <row r="122" spans="14:17" x14ac:dyDescent="0.3">
      <c r="N122">
        <v>67</v>
      </c>
      <c r="O122">
        <v>2005.1671221081849</v>
      </c>
      <c r="P122">
        <v>-2.1671221081849126</v>
      </c>
      <c r="Q122">
        <v>-1.3264479850257842</v>
      </c>
    </row>
    <row r="123" spans="14:17" x14ac:dyDescent="0.3">
      <c r="N123">
        <v>68</v>
      </c>
      <c r="O123">
        <v>2005.1671221081849</v>
      </c>
      <c r="P123">
        <v>-2.1671221081849126</v>
      </c>
      <c r="Q123">
        <v>-1.3264479850257842</v>
      </c>
    </row>
    <row r="124" spans="14:17" x14ac:dyDescent="0.3">
      <c r="N124">
        <v>69</v>
      </c>
      <c r="O124">
        <v>2004.775772128324</v>
      </c>
      <c r="P124">
        <v>-0.7757721283239789</v>
      </c>
      <c r="Q124">
        <v>-0.47483313126105736</v>
      </c>
    </row>
    <row r="125" spans="14:17" x14ac:dyDescent="0.3">
      <c r="N125">
        <v>70</v>
      </c>
      <c r="O125">
        <v>2004.775772128324</v>
      </c>
      <c r="P125">
        <v>-0.7757721283239789</v>
      </c>
      <c r="Q125">
        <v>-0.47483313126105736</v>
      </c>
    </row>
    <row r="126" spans="14:17" x14ac:dyDescent="0.3">
      <c r="N126">
        <v>71</v>
      </c>
      <c r="O126">
        <v>2004.775772128324</v>
      </c>
      <c r="P126">
        <v>-0.7757721283239789</v>
      </c>
      <c r="Q126">
        <v>-0.47483313126105736</v>
      </c>
    </row>
    <row r="127" spans="14:17" x14ac:dyDescent="0.3">
      <c r="N127">
        <v>72</v>
      </c>
      <c r="O127">
        <v>2004.775772128324</v>
      </c>
      <c r="P127">
        <v>-0.7757721283239789</v>
      </c>
      <c r="Q127">
        <v>-0.47483313126105736</v>
      </c>
    </row>
    <row r="128" spans="14:17" x14ac:dyDescent="0.3">
      <c r="N128">
        <v>73</v>
      </c>
      <c r="O128">
        <v>2004.775772128324</v>
      </c>
      <c r="P128">
        <v>-0.7757721283239789</v>
      </c>
      <c r="Q128">
        <v>-0.47483313126105736</v>
      </c>
    </row>
    <row r="129" spans="14:17" x14ac:dyDescent="0.3">
      <c r="N129">
        <v>74</v>
      </c>
      <c r="O129">
        <v>2004.775772128324</v>
      </c>
      <c r="P129">
        <v>-0.7757721283239789</v>
      </c>
      <c r="Q129">
        <v>-0.47483313126105736</v>
      </c>
    </row>
    <row r="130" spans="14:17" x14ac:dyDescent="0.3">
      <c r="N130">
        <v>75</v>
      </c>
      <c r="O130">
        <v>2004.775772128324</v>
      </c>
      <c r="P130">
        <v>-0.7757721283239789</v>
      </c>
      <c r="Q130">
        <v>-0.47483313126105736</v>
      </c>
    </row>
    <row r="131" spans="14:17" x14ac:dyDescent="0.3">
      <c r="N131">
        <v>76</v>
      </c>
      <c r="O131">
        <v>2004.775772128324</v>
      </c>
      <c r="P131">
        <v>-0.7757721283239789</v>
      </c>
      <c r="Q131">
        <v>-0.47483313126105736</v>
      </c>
    </row>
    <row r="132" spans="14:17" x14ac:dyDescent="0.3">
      <c r="N132">
        <v>77</v>
      </c>
      <c r="O132">
        <v>2004.775772128324</v>
      </c>
      <c r="P132">
        <v>-0.7757721283239789</v>
      </c>
      <c r="Q132">
        <v>-0.47483313126105736</v>
      </c>
    </row>
    <row r="133" spans="14:17" x14ac:dyDescent="0.3">
      <c r="N133">
        <v>78</v>
      </c>
      <c r="O133">
        <v>2004.775772128324</v>
      </c>
      <c r="P133">
        <v>-0.7757721283239789</v>
      </c>
      <c r="Q133">
        <v>-0.47483313126105736</v>
      </c>
    </row>
    <row r="134" spans="14:17" x14ac:dyDescent="0.3">
      <c r="N134">
        <v>79</v>
      </c>
      <c r="O134">
        <v>2004.775772128324</v>
      </c>
      <c r="P134">
        <v>-0.7757721283239789</v>
      </c>
      <c r="Q134">
        <v>-0.47483313126105736</v>
      </c>
    </row>
    <row r="135" spans="14:17" x14ac:dyDescent="0.3">
      <c r="N135">
        <v>80</v>
      </c>
      <c r="O135">
        <v>2004.775772128324</v>
      </c>
      <c r="P135">
        <v>-0.7757721283239789</v>
      </c>
      <c r="Q135">
        <v>-0.47483313126105736</v>
      </c>
    </row>
    <row r="136" spans="14:17" x14ac:dyDescent="0.3">
      <c r="N136">
        <v>81</v>
      </c>
      <c r="O136">
        <v>2004.775772128324</v>
      </c>
      <c r="P136">
        <v>-0.7757721283239789</v>
      </c>
      <c r="Q136">
        <v>-0.47483313126105736</v>
      </c>
    </row>
    <row r="137" spans="14:17" x14ac:dyDescent="0.3">
      <c r="N137">
        <v>82</v>
      </c>
      <c r="O137">
        <v>2004.775772128324</v>
      </c>
      <c r="P137">
        <v>-0.7757721283239789</v>
      </c>
      <c r="Q137">
        <v>-0.47483313126105736</v>
      </c>
    </row>
    <row r="138" spans="14:17" x14ac:dyDescent="0.3">
      <c r="N138">
        <v>83</v>
      </c>
      <c r="O138">
        <v>2004.775772128324</v>
      </c>
      <c r="P138">
        <v>-0.7757721283239789</v>
      </c>
      <c r="Q138">
        <v>-0.47483313126105736</v>
      </c>
    </row>
    <row r="139" spans="14:17" x14ac:dyDescent="0.3">
      <c r="N139">
        <v>84</v>
      </c>
      <c r="O139">
        <v>2004.775772128324</v>
      </c>
      <c r="P139">
        <v>-0.7757721283239789</v>
      </c>
      <c r="Q139">
        <v>-0.47483313126105736</v>
      </c>
    </row>
    <row r="140" spans="14:17" x14ac:dyDescent="0.3">
      <c r="N140">
        <v>85</v>
      </c>
      <c r="O140">
        <v>2004.775772128324</v>
      </c>
      <c r="P140">
        <v>-0.7757721283239789</v>
      </c>
      <c r="Q140">
        <v>-0.47483313126105736</v>
      </c>
    </row>
    <row r="141" spans="14:17" x14ac:dyDescent="0.3">
      <c r="N141">
        <v>86</v>
      </c>
      <c r="O141">
        <v>2005.0711695557834</v>
      </c>
      <c r="P141">
        <v>-7.1169555783399119E-2</v>
      </c>
      <c r="Q141">
        <v>-4.3561326566474622E-2</v>
      </c>
    </row>
    <row r="142" spans="14:17" x14ac:dyDescent="0.3">
      <c r="N142">
        <v>87</v>
      </c>
      <c r="O142">
        <v>2005.0711695557834</v>
      </c>
      <c r="P142">
        <v>-7.1169555783399119E-2</v>
      </c>
      <c r="Q142">
        <v>-4.3561326566474622E-2</v>
      </c>
    </row>
    <row r="143" spans="14:17" x14ac:dyDescent="0.3">
      <c r="N143">
        <v>88</v>
      </c>
      <c r="O143">
        <v>2005.0711695557834</v>
      </c>
      <c r="P143">
        <v>-7.1169555783399119E-2</v>
      </c>
      <c r="Q143">
        <v>-4.3561326566474622E-2</v>
      </c>
    </row>
    <row r="144" spans="14:17" x14ac:dyDescent="0.3">
      <c r="N144">
        <v>89</v>
      </c>
      <c r="O144">
        <v>2005.0711695557834</v>
      </c>
      <c r="P144">
        <v>-7.1169555783399119E-2</v>
      </c>
      <c r="Q144">
        <v>-4.3561326566474622E-2</v>
      </c>
    </row>
    <row r="145" spans="14:17" x14ac:dyDescent="0.3">
      <c r="N145">
        <v>90</v>
      </c>
      <c r="O145">
        <v>2005.0711695557834</v>
      </c>
      <c r="P145">
        <v>-7.1169555783399119E-2</v>
      </c>
      <c r="Q145">
        <v>-4.3561326566474622E-2</v>
      </c>
    </row>
    <row r="146" spans="14:17" x14ac:dyDescent="0.3">
      <c r="N146">
        <v>91</v>
      </c>
      <c r="O146">
        <v>2005.0711695557834</v>
      </c>
      <c r="P146">
        <v>-7.1169555783399119E-2</v>
      </c>
      <c r="Q146">
        <v>-4.3561326566474622E-2</v>
      </c>
    </row>
    <row r="147" spans="14:17" x14ac:dyDescent="0.3">
      <c r="N147">
        <v>92</v>
      </c>
      <c r="O147">
        <v>2005.0711695557834</v>
      </c>
      <c r="P147">
        <v>-7.1169555783399119E-2</v>
      </c>
      <c r="Q147">
        <v>-4.3561326566474622E-2</v>
      </c>
    </row>
    <row r="148" spans="14:17" x14ac:dyDescent="0.3">
      <c r="N148">
        <v>93</v>
      </c>
      <c r="O148">
        <v>2005.0711695557834</v>
      </c>
      <c r="P148">
        <v>-7.1169555783399119E-2</v>
      </c>
      <c r="Q148">
        <v>-4.3561326566474622E-2</v>
      </c>
    </row>
    <row r="149" spans="14:17" x14ac:dyDescent="0.3">
      <c r="N149">
        <v>94</v>
      </c>
      <c r="O149">
        <v>2005.0711695557834</v>
      </c>
      <c r="P149">
        <v>-7.1169555783399119E-2</v>
      </c>
      <c r="Q149">
        <v>-4.3561326566474622E-2</v>
      </c>
    </row>
    <row r="150" spans="14:17" x14ac:dyDescent="0.3">
      <c r="N150">
        <v>95</v>
      </c>
      <c r="O150">
        <v>2005.0711695557834</v>
      </c>
      <c r="P150">
        <v>-7.1169555783399119E-2</v>
      </c>
      <c r="Q150">
        <v>-4.3561326566474622E-2</v>
      </c>
    </row>
    <row r="151" spans="14:17" x14ac:dyDescent="0.3">
      <c r="N151">
        <v>96</v>
      </c>
      <c r="O151">
        <v>2005.0711695557834</v>
      </c>
      <c r="P151">
        <v>-7.1169555783399119E-2</v>
      </c>
      <c r="Q151">
        <v>-4.3561326566474622E-2</v>
      </c>
    </row>
    <row r="152" spans="14:17" x14ac:dyDescent="0.3">
      <c r="N152">
        <v>97</v>
      </c>
      <c r="O152">
        <v>2005.0711695557834</v>
      </c>
      <c r="P152">
        <v>-7.1169555783399119E-2</v>
      </c>
      <c r="Q152">
        <v>-4.3561326566474622E-2</v>
      </c>
    </row>
    <row r="153" spans="14:17" x14ac:dyDescent="0.3">
      <c r="N153">
        <v>98</v>
      </c>
      <c r="O153">
        <v>2005.0711695557834</v>
      </c>
      <c r="P153">
        <v>-7.1169555783399119E-2</v>
      </c>
      <c r="Q153">
        <v>-4.3561326566474622E-2</v>
      </c>
    </row>
    <row r="154" spans="14:17" x14ac:dyDescent="0.3">
      <c r="N154">
        <v>99</v>
      </c>
      <c r="O154">
        <v>2005.0711695557834</v>
      </c>
      <c r="P154">
        <v>-7.1169555783399119E-2</v>
      </c>
      <c r="Q154">
        <v>-4.3561326566474622E-2</v>
      </c>
    </row>
    <row r="155" spans="14:17" x14ac:dyDescent="0.3">
      <c r="N155">
        <v>100</v>
      </c>
      <c r="O155">
        <v>2005.0711695557834</v>
      </c>
      <c r="P155">
        <v>-7.1169555783399119E-2</v>
      </c>
      <c r="Q155">
        <v>-4.3561326566474622E-2</v>
      </c>
    </row>
    <row r="156" spans="14:17" x14ac:dyDescent="0.3">
      <c r="N156">
        <v>101</v>
      </c>
      <c r="O156">
        <v>2005.0711695557834</v>
      </c>
      <c r="P156">
        <v>-7.1169555783399119E-2</v>
      </c>
      <c r="Q156">
        <v>-4.3561326566474622E-2</v>
      </c>
    </row>
    <row r="157" spans="14:17" x14ac:dyDescent="0.3">
      <c r="N157">
        <v>102</v>
      </c>
      <c r="O157">
        <v>2005.0711695557834</v>
      </c>
      <c r="P157">
        <v>-7.1169555783399119E-2</v>
      </c>
      <c r="Q157">
        <v>-4.3561326566474622E-2</v>
      </c>
    </row>
    <row r="158" spans="14:17" x14ac:dyDescent="0.3">
      <c r="N158">
        <v>103</v>
      </c>
      <c r="O158">
        <v>2005.3163916073843</v>
      </c>
      <c r="P158">
        <v>0.68360839261572437</v>
      </c>
      <c r="Q158">
        <v>0.41842172691012547</v>
      </c>
    </row>
    <row r="159" spans="14:17" x14ac:dyDescent="0.3">
      <c r="N159">
        <v>104</v>
      </c>
      <c r="O159">
        <v>2005.3163916073843</v>
      </c>
      <c r="P159">
        <v>0.68360839261572437</v>
      </c>
      <c r="Q159">
        <v>0.41842172691012547</v>
      </c>
    </row>
    <row r="160" spans="14:17" x14ac:dyDescent="0.3">
      <c r="N160">
        <v>105</v>
      </c>
      <c r="O160">
        <v>2005.3163916073843</v>
      </c>
      <c r="P160">
        <v>0.68360839261572437</v>
      </c>
      <c r="Q160">
        <v>0.41842172691012547</v>
      </c>
    </row>
    <row r="161" spans="14:17" x14ac:dyDescent="0.3">
      <c r="N161">
        <v>106</v>
      </c>
      <c r="O161">
        <v>2005.3163916073843</v>
      </c>
      <c r="P161">
        <v>0.68360839261572437</v>
      </c>
      <c r="Q161">
        <v>0.41842172691012547</v>
      </c>
    </row>
    <row r="162" spans="14:17" x14ac:dyDescent="0.3">
      <c r="N162">
        <v>107</v>
      </c>
      <c r="O162">
        <v>2005.3163916073843</v>
      </c>
      <c r="P162">
        <v>0.68360839261572437</v>
      </c>
      <c r="Q162">
        <v>0.41842172691012547</v>
      </c>
    </row>
    <row r="163" spans="14:17" x14ac:dyDescent="0.3">
      <c r="N163">
        <v>108</v>
      </c>
      <c r="O163">
        <v>2005.3163916073843</v>
      </c>
      <c r="P163">
        <v>0.68360839261572437</v>
      </c>
      <c r="Q163">
        <v>0.41842172691012547</v>
      </c>
    </row>
    <row r="164" spans="14:17" x14ac:dyDescent="0.3">
      <c r="N164">
        <v>109</v>
      </c>
      <c r="O164">
        <v>2005.3163916073843</v>
      </c>
      <c r="P164">
        <v>0.68360839261572437</v>
      </c>
      <c r="Q164">
        <v>0.41842172691012547</v>
      </c>
    </row>
    <row r="165" spans="14:17" x14ac:dyDescent="0.3">
      <c r="N165">
        <v>110</v>
      </c>
      <c r="O165">
        <v>2005.3163916073843</v>
      </c>
      <c r="P165">
        <v>0.68360839261572437</v>
      </c>
      <c r="Q165">
        <v>0.41842172691012547</v>
      </c>
    </row>
    <row r="166" spans="14:17" x14ac:dyDescent="0.3">
      <c r="N166">
        <v>111</v>
      </c>
      <c r="O166">
        <v>2005.3163916073843</v>
      </c>
      <c r="P166">
        <v>0.68360839261572437</v>
      </c>
      <c r="Q166">
        <v>0.41842172691012547</v>
      </c>
    </row>
    <row r="167" spans="14:17" x14ac:dyDescent="0.3">
      <c r="N167">
        <v>112</v>
      </c>
      <c r="O167">
        <v>2005.3163916073843</v>
      </c>
      <c r="P167">
        <v>0.68360839261572437</v>
      </c>
      <c r="Q167">
        <v>0.41842172691012547</v>
      </c>
    </row>
    <row r="168" spans="14:17" x14ac:dyDescent="0.3">
      <c r="N168">
        <v>113</v>
      </c>
      <c r="O168">
        <v>2005.3163916073843</v>
      </c>
      <c r="P168">
        <v>0.68360839261572437</v>
      </c>
      <c r="Q168">
        <v>0.41842172691012547</v>
      </c>
    </row>
    <row r="169" spans="14:17" x14ac:dyDescent="0.3">
      <c r="N169">
        <v>114</v>
      </c>
      <c r="O169">
        <v>2005.3163916073843</v>
      </c>
      <c r="P169">
        <v>0.68360839261572437</v>
      </c>
      <c r="Q169">
        <v>0.41842172691012547</v>
      </c>
    </row>
    <row r="170" spans="14:17" x14ac:dyDescent="0.3">
      <c r="N170">
        <v>115</v>
      </c>
      <c r="O170">
        <v>2005.3163916073843</v>
      </c>
      <c r="P170">
        <v>0.68360839261572437</v>
      </c>
      <c r="Q170">
        <v>0.41842172691012547</v>
      </c>
    </row>
    <row r="171" spans="14:17" x14ac:dyDescent="0.3">
      <c r="N171">
        <v>116</v>
      </c>
      <c r="O171">
        <v>2005.3163916073843</v>
      </c>
      <c r="P171">
        <v>0.68360839261572437</v>
      </c>
      <c r="Q171">
        <v>0.41842172691012547</v>
      </c>
    </row>
    <row r="172" spans="14:17" x14ac:dyDescent="0.3">
      <c r="N172">
        <v>117</v>
      </c>
      <c r="O172">
        <v>2005.3163916073843</v>
      </c>
      <c r="P172">
        <v>0.68360839261572437</v>
      </c>
      <c r="Q172">
        <v>0.41842172691012547</v>
      </c>
    </row>
    <row r="173" spans="14:17" x14ac:dyDescent="0.3">
      <c r="N173">
        <v>118</v>
      </c>
      <c r="O173">
        <v>2005.3163916073843</v>
      </c>
      <c r="P173">
        <v>0.68360839261572437</v>
      </c>
      <c r="Q173">
        <v>0.41842172691012547</v>
      </c>
    </row>
    <row r="174" spans="14:17" x14ac:dyDescent="0.3">
      <c r="N174">
        <v>119</v>
      </c>
      <c r="O174">
        <v>2005.3163916073843</v>
      </c>
      <c r="P174">
        <v>0.68360839261572437</v>
      </c>
      <c r="Q174">
        <v>0.41842172691012547</v>
      </c>
    </row>
    <row r="175" spans="14:17" x14ac:dyDescent="0.3">
      <c r="N175">
        <v>120</v>
      </c>
      <c r="O175">
        <v>2005.1673913856941</v>
      </c>
      <c r="P175">
        <v>1.8326086143058546</v>
      </c>
      <c r="Q175">
        <v>1.1216996008696891</v>
      </c>
    </row>
    <row r="176" spans="14:17" x14ac:dyDescent="0.3">
      <c r="N176">
        <v>121</v>
      </c>
      <c r="O176">
        <v>2005.1673913856941</v>
      </c>
      <c r="P176">
        <v>1.8326086143058546</v>
      </c>
      <c r="Q176">
        <v>1.1216996008696891</v>
      </c>
    </row>
    <row r="177" spans="14:17" x14ac:dyDescent="0.3">
      <c r="N177">
        <v>122</v>
      </c>
      <c r="O177">
        <v>2005.1673913856941</v>
      </c>
      <c r="P177">
        <v>1.8326086143058546</v>
      </c>
      <c r="Q177">
        <v>1.1216996008696891</v>
      </c>
    </row>
    <row r="178" spans="14:17" x14ac:dyDescent="0.3">
      <c r="N178">
        <v>123</v>
      </c>
      <c r="O178">
        <v>2005.1673913856941</v>
      </c>
      <c r="P178">
        <v>1.8326086143058546</v>
      </c>
      <c r="Q178">
        <v>1.1216996008696891</v>
      </c>
    </row>
    <row r="179" spans="14:17" x14ac:dyDescent="0.3">
      <c r="N179">
        <v>124</v>
      </c>
      <c r="O179">
        <v>2005.1673913856941</v>
      </c>
      <c r="P179">
        <v>1.8326086143058546</v>
      </c>
      <c r="Q179">
        <v>1.1216996008696891</v>
      </c>
    </row>
    <row r="180" spans="14:17" x14ac:dyDescent="0.3">
      <c r="N180">
        <v>125</v>
      </c>
      <c r="O180">
        <v>2005.1673913856941</v>
      </c>
      <c r="P180">
        <v>1.8326086143058546</v>
      </c>
      <c r="Q180">
        <v>1.1216996008696891</v>
      </c>
    </row>
    <row r="181" spans="14:17" x14ac:dyDescent="0.3">
      <c r="N181">
        <v>126</v>
      </c>
      <c r="O181">
        <v>2005.1673913856941</v>
      </c>
      <c r="P181">
        <v>1.8326086143058546</v>
      </c>
      <c r="Q181">
        <v>1.1216996008696891</v>
      </c>
    </row>
    <row r="182" spans="14:17" x14ac:dyDescent="0.3">
      <c r="N182">
        <v>127</v>
      </c>
      <c r="O182">
        <v>2005.1673913856941</v>
      </c>
      <c r="P182">
        <v>1.8326086143058546</v>
      </c>
      <c r="Q182">
        <v>1.1216996008696891</v>
      </c>
    </row>
    <row r="183" spans="14:17" x14ac:dyDescent="0.3">
      <c r="N183">
        <v>128</v>
      </c>
      <c r="O183">
        <v>2005.1673913856941</v>
      </c>
      <c r="P183">
        <v>1.8326086143058546</v>
      </c>
      <c r="Q183">
        <v>1.1216996008696891</v>
      </c>
    </row>
    <row r="184" spans="14:17" x14ac:dyDescent="0.3">
      <c r="N184">
        <v>129</v>
      </c>
      <c r="O184">
        <v>2005.1673913856941</v>
      </c>
      <c r="P184">
        <v>1.8326086143058546</v>
      </c>
      <c r="Q184">
        <v>1.1216996008696891</v>
      </c>
    </row>
    <row r="185" spans="14:17" x14ac:dyDescent="0.3">
      <c r="N185">
        <v>130</v>
      </c>
      <c r="O185">
        <v>2005.1673913856941</v>
      </c>
      <c r="P185">
        <v>1.8326086143058546</v>
      </c>
      <c r="Q185">
        <v>1.1216996008696891</v>
      </c>
    </row>
    <row r="186" spans="14:17" x14ac:dyDescent="0.3">
      <c r="N186">
        <v>131</v>
      </c>
      <c r="O186">
        <v>2005.1673913856941</v>
      </c>
      <c r="P186">
        <v>1.8326086143058546</v>
      </c>
      <c r="Q186">
        <v>1.1216996008696891</v>
      </c>
    </row>
    <row r="187" spans="14:17" x14ac:dyDescent="0.3">
      <c r="N187">
        <v>132</v>
      </c>
      <c r="O187">
        <v>2005.1673913856941</v>
      </c>
      <c r="P187">
        <v>1.8326086143058546</v>
      </c>
      <c r="Q187">
        <v>1.1216996008696891</v>
      </c>
    </row>
    <row r="188" spans="14:17" x14ac:dyDescent="0.3">
      <c r="N188">
        <v>133</v>
      </c>
      <c r="O188">
        <v>2005.1673913856941</v>
      </c>
      <c r="P188">
        <v>1.8326086143058546</v>
      </c>
      <c r="Q188">
        <v>1.1216996008696891</v>
      </c>
    </row>
    <row r="189" spans="14:17" x14ac:dyDescent="0.3">
      <c r="N189">
        <v>134</v>
      </c>
      <c r="O189">
        <v>2005.1673913856941</v>
      </c>
      <c r="P189">
        <v>1.8326086143058546</v>
      </c>
      <c r="Q189">
        <v>1.1216996008696891</v>
      </c>
    </row>
    <row r="190" spans="14:17" x14ac:dyDescent="0.3">
      <c r="N190">
        <v>135</v>
      </c>
      <c r="O190">
        <v>2005.1673913856941</v>
      </c>
      <c r="P190">
        <v>1.8326086143058546</v>
      </c>
      <c r="Q190">
        <v>1.1216996008696891</v>
      </c>
    </row>
    <row r="191" spans="14:17" x14ac:dyDescent="0.3">
      <c r="N191">
        <v>136</v>
      </c>
      <c r="O191">
        <v>2005.1673913856941</v>
      </c>
      <c r="P191">
        <v>1.8326086143058546</v>
      </c>
      <c r="Q191">
        <v>1.1216996008696891</v>
      </c>
    </row>
    <row r="192" spans="14:17" x14ac:dyDescent="0.3">
      <c r="N192">
        <v>137</v>
      </c>
      <c r="O192">
        <v>2007.6113989376765</v>
      </c>
      <c r="P192">
        <v>0.3886010623234597</v>
      </c>
      <c r="Q192">
        <v>0.23785420034755611</v>
      </c>
    </row>
    <row r="193" spans="14:17" x14ac:dyDescent="0.3">
      <c r="N193">
        <v>138</v>
      </c>
      <c r="O193">
        <v>2007.6113989376765</v>
      </c>
      <c r="P193">
        <v>0.3886010623234597</v>
      </c>
      <c r="Q193">
        <v>0.23785420034755611</v>
      </c>
    </row>
    <row r="194" spans="14:17" x14ac:dyDescent="0.3">
      <c r="N194">
        <v>139</v>
      </c>
      <c r="O194">
        <v>2007.6113989376765</v>
      </c>
      <c r="P194">
        <v>0.3886010623234597</v>
      </c>
      <c r="Q194">
        <v>0.23785420034755611</v>
      </c>
    </row>
    <row r="195" spans="14:17" x14ac:dyDescent="0.3">
      <c r="N195">
        <v>140</v>
      </c>
      <c r="O195">
        <v>2007.6113989376765</v>
      </c>
      <c r="P195">
        <v>0.3886010623234597</v>
      </c>
      <c r="Q195">
        <v>0.23785420034755611</v>
      </c>
    </row>
    <row r="196" spans="14:17" x14ac:dyDescent="0.3">
      <c r="N196">
        <v>141</v>
      </c>
      <c r="O196">
        <v>2007.6113989376765</v>
      </c>
      <c r="P196">
        <v>0.3886010623234597</v>
      </c>
      <c r="Q196">
        <v>0.23785420034755611</v>
      </c>
    </row>
    <row r="197" spans="14:17" x14ac:dyDescent="0.3">
      <c r="N197">
        <v>142</v>
      </c>
      <c r="O197">
        <v>2007.6113989376765</v>
      </c>
      <c r="P197">
        <v>0.3886010623234597</v>
      </c>
      <c r="Q197">
        <v>0.23785420034755611</v>
      </c>
    </row>
    <row r="198" spans="14:17" x14ac:dyDescent="0.3">
      <c r="N198">
        <v>143</v>
      </c>
      <c r="O198">
        <v>2007.6113989376765</v>
      </c>
      <c r="P198">
        <v>0.3886010623234597</v>
      </c>
      <c r="Q198">
        <v>0.23785420034755611</v>
      </c>
    </row>
    <row r="199" spans="14:17" x14ac:dyDescent="0.3">
      <c r="N199">
        <v>144</v>
      </c>
      <c r="O199">
        <v>2007.6113989376765</v>
      </c>
      <c r="P199">
        <v>0.3886010623234597</v>
      </c>
      <c r="Q199">
        <v>0.23785420034755611</v>
      </c>
    </row>
    <row r="200" spans="14:17" x14ac:dyDescent="0.3">
      <c r="N200">
        <v>145</v>
      </c>
      <c r="O200">
        <v>2007.6113989376765</v>
      </c>
      <c r="P200">
        <v>0.3886010623234597</v>
      </c>
      <c r="Q200">
        <v>0.23785420034755611</v>
      </c>
    </row>
    <row r="201" spans="14:17" x14ac:dyDescent="0.3">
      <c r="N201">
        <v>146</v>
      </c>
      <c r="O201">
        <v>2007.6113989376765</v>
      </c>
      <c r="P201">
        <v>0.3886010623234597</v>
      </c>
      <c r="Q201">
        <v>0.23785420034755611</v>
      </c>
    </row>
    <row r="202" spans="14:17" x14ac:dyDescent="0.3">
      <c r="N202">
        <v>147</v>
      </c>
      <c r="O202">
        <v>2007.6113989376765</v>
      </c>
      <c r="P202">
        <v>0.3886010623234597</v>
      </c>
      <c r="Q202">
        <v>0.23785420034755611</v>
      </c>
    </row>
    <row r="203" spans="14:17" x14ac:dyDescent="0.3">
      <c r="N203">
        <v>148</v>
      </c>
      <c r="O203">
        <v>2007.6113989376765</v>
      </c>
      <c r="P203">
        <v>0.3886010623234597</v>
      </c>
      <c r="Q203">
        <v>0.23785420034755611</v>
      </c>
    </row>
    <row r="204" spans="14:17" x14ac:dyDescent="0.3">
      <c r="N204">
        <v>149</v>
      </c>
      <c r="O204">
        <v>2007.6113989376765</v>
      </c>
      <c r="P204">
        <v>0.3886010623234597</v>
      </c>
      <c r="Q204">
        <v>0.23785420034755611</v>
      </c>
    </row>
    <row r="205" spans="14:17" x14ac:dyDescent="0.3">
      <c r="N205">
        <v>150</v>
      </c>
      <c r="O205">
        <v>2007.6113989376765</v>
      </c>
      <c r="P205">
        <v>0.3886010623234597</v>
      </c>
      <c r="Q205">
        <v>0.23785420034755611</v>
      </c>
    </row>
    <row r="206" spans="14:17" x14ac:dyDescent="0.3">
      <c r="N206">
        <v>151</v>
      </c>
      <c r="O206">
        <v>2007.6113989376765</v>
      </c>
      <c r="P206">
        <v>0.3886010623234597</v>
      </c>
      <c r="Q206">
        <v>0.23785420034755611</v>
      </c>
    </row>
    <row r="207" spans="14:17" x14ac:dyDescent="0.3">
      <c r="N207">
        <v>152</v>
      </c>
      <c r="O207">
        <v>2007.6113989376765</v>
      </c>
      <c r="P207">
        <v>0.3886010623234597</v>
      </c>
      <c r="Q207">
        <v>0.23785420034755611</v>
      </c>
    </row>
    <row r="208" spans="14:17" x14ac:dyDescent="0.3">
      <c r="N208">
        <v>153</v>
      </c>
      <c r="O208">
        <v>2007.6113989376765</v>
      </c>
      <c r="P208">
        <v>0.3886010623234597</v>
      </c>
      <c r="Q208">
        <v>0.23785420034755611</v>
      </c>
    </row>
    <row r="209" spans="14:17" x14ac:dyDescent="0.3">
      <c r="N209">
        <v>154</v>
      </c>
      <c r="O209">
        <v>2009.4432489523538</v>
      </c>
      <c r="P209">
        <v>-0.44324895235376971</v>
      </c>
      <c r="Q209">
        <v>-0.27130297711137574</v>
      </c>
    </row>
    <row r="210" spans="14:17" x14ac:dyDescent="0.3">
      <c r="N210">
        <v>155</v>
      </c>
      <c r="O210">
        <v>2009.4432489523538</v>
      </c>
      <c r="P210">
        <v>-0.44324895235376971</v>
      </c>
      <c r="Q210">
        <v>-0.27130297711137574</v>
      </c>
    </row>
    <row r="211" spans="14:17" x14ac:dyDescent="0.3">
      <c r="N211">
        <v>156</v>
      </c>
      <c r="O211">
        <v>2009.4432489523538</v>
      </c>
      <c r="P211">
        <v>-0.44324895235376971</v>
      </c>
      <c r="Q211">
        <v>-0.27130297711137574</v>
      </c>
    </row>
    <row r="212" spans="14:17" x14ac:dyDescent="0.3">
      <c r="N212">
        <v>157</v>
      </c>
      <c r="O212">
        <v>2009.4432489523538</v>
      </c>
      <c r="P212">
        <v>-0.44324895235376971</v>
      </c>
      <c r="Q212">
        <v>-0.27130297711137574</v>
      </c>
    </row>
    <row r="213" spans="14:17" x14ac:dyDescent="0.3">
      <c r="N213">
        <v>158</v>
      </c>
      <c r="O213">
        <v>2009.4432489523538</v>
      </c>
      <c r="P213">
        <v>-0.44324895235376971</v>
      </c>
      <c r="Q213">
        <v>-0.27130297711137574</v>
      </c>
    </row>
    <row r="214" spans="14:17" x14ac:dyDescent="0.3">
      <c r="N214">
        <v>159</v>
      </c>
      <c r="O214">
        <v>2009.4432489523538</v>
      </c>
      <c r="P214">
        <v>-0.44324895235376971</v>
      </c>
      <c r="Q214">
        <v>-0.27130297711137574</v>
      </c>
    </row>
    <row r="215" spans="14:17" x14ac:dyDescent="0.3">
      <c r="N215">
        <v>160</v>
      </c>
      <c r="O215">
        <v>2009.4432489523538</v>
      </c>
      <c r="P215">
        <v>-0.44324895235376971</v>
      </c>
      <c r="Q215">
        <v>-0.27130297711137574</v>
      </c>
    </row>
    <row r="216" spans="14:17" x14ac:dyDescent="0.3">
      <c r="N216">
        <v>161</v>
      </c>
      <c r="O216">
        <v>2009.4432489523538</v>
      </c>
      <c r="P216">
        <v>-0.44324895235376971</v>
      </c>
      <c r="Q216">
        <v>-0.27130297711137574</v>
      </c>
    </row>
    <row r="217" spans="14:17" x14ac:dyDescent="0.3">
      <c r="N217">
        <v>162</v>
      </c>
      <c r="O217">
        <v>2009.4432489523538</v>
      </c>
      <c r="P217">
        <v>-0.44324895235376971</v>
      </c>
      <c r="Q217">
        <v>-0.27130297711137574</v>
      </c>
    </row>
    <row r="218" spans="14:17" x14ac:dyDescent="0.3">
      <c r="N218">
        <v>163</v>
      </c>
      <c r="O218">
        <v>2009.4432489523538</v>
      </c>
      <c r="P218">
        <v>-0.44324895235376971</v>
      </c>
      <c r="Q218">
        <v>-0.27130297711137574</v>
      </c>
    </row>
    <row r="219" spans="14:17" x14ac:dyDescent="0.3">
      <c r="N219">
        <v>164</v>
      </c>
      <c r="O219">
        <v>2009.4432489523538</v>
      </c>
      <c r="P219">
        <v>-0.44324895235376971</v>
      </c>
      <c r="Q219">
        <v>-0.27130297711137574</v>
      </c>
    </row>
    <row r="220" spans="14:17" x14ac:dyDescent="0.3">
      <c r="N220">
        <v>165</v>
      </c>
      <c r="O220">
        <v>2009.4432489523538</v>
      </c>
      <c r="P220">
        <v>-0.44324895235376971</v>
      </c>
      <c r="Q220">
        <v>-0.27130297711137574</v>
      </c>
    </row>
    <row r="221" spans="14:17" x14ac:dyDescent="0.3">
      <c r="N221">
        <v>166</v>
      </c>
      <c r="O221">
        <v>2009.4432489523538</v>
      </c>
      <c r="P221">
        <v>-0.44324895235376971</v>
      </c>
      <c r="Q221">
        <v>-0.27130297711137574</v>
      </c>
    </row>
    <row r="222" spans="14:17" x14ac:dyDescent="0.3">
      <c r="N222">
        <v>167</v>
      </c>
      <c r="O222">
        <v>2009.4432489523538</v>
      </c>
      <c r="P222">
        <v>-0.44324895235376971</v>
      </c>
      <c r="Q222">
        <v>-0.27130297711137574</v>
      </c>
    </row>
    <row r="223" spans="14:17" x14ac:dyDescent="0.3">
      <c r="N223">
        <v>168</v>
      </c>
      <c r="O223">
        <v>2009.4432489523538</v>
      </c>
      <c r="P223">
        <v>-0.44324895235376971</v>
      </c>
      <c r="Q223">
        <v>-0.27130297711137574</v>
      </c>
    </row>
    <row r="224" spans="14:17" x14ac:dyDescent="0.3">
      <c r="N224">
        <v>169</v>
      </c>
      <c r="O224">
        <v>2009.4432489523538</v>
      </c>
      <c r="P224">
        <v>-0.44324895235376971</v>
      </c>
      <c r="Q224">
        <v>-0.27130297711137574</v>
      </c>
    </row>
    <row r="225" spans="14:17" x14ac:dyDescent="0.3">
      <c r="N225">
        <v>170</v>
      </c>
      <c r="O225">
        <v>2009.4432489523538</v>
      </c>
      <c r="P225">
        <v>-0.44324895235376971</v>
      </c>
      <c r="Q225">
        <v>-0.27130297711137574</v>
      </c>
    </row>
    <row r="226" spans="14:17" x14ac:dyDescent="0.3">
      <c r="N226">
        <v>171</v>
      </c>
      <c r="O226">
        <v>2006.9693067172786</v>
      </c>
      <c r="P226">
        <v>3.0306932827213586</v>
      </c>
      <c r="Q226">
        <v>1.8550209897789058</v>
      </c>
    </row>
    <row r="227" spans="14:17" x14ac:dyDescent="0.3">
      <c r="N227">
        <v>172</v>
      </c>
      <c r="O227">
        <v>2006.9693067172786</v>
      </c>
      <c r="P227">
        <v>3.0306932827213586</v>
      </c>
      <c r="Q227">
        <v>1.8550209897789058</v>
      </c>
    </row>
    <row r="228" spans="14:17" x14ac:dyDescent="0.3">
      <c r="N228">
        <v>173</v>
      </c>
      <c r="O228">
        <v>2006.9693067172786</v>
      </c>
      <c r="P228">
        <v>3.0306932827213586</v>
      </c>
      <c r="Q228">
        <v>1.8550209897789058</v>
      </c>
    </row>
    <row r="229" spans="14:17" x14ac:dyDescent="0.3">
      <c r="N229">
        <v>174</v>
      </c>
      <c r="O229">
        <v>2006.9693067172786</v>
      </c>
      <c r="P229">
        <v>3.0306932827213586</v>
      </c>
      <c r="Q229">
        <v>1.8550209897789058</v>
      </c>
    </row>
    <row r="230" spans="14:17" x14ac:dyDescent="0.3">
      <c r="N230">
        <v>175</v>
      </c>
      <c r="O230">
        <v>2006.9693067172786</v>
      </c>
      <c r="P230">
        <v>3.0306932827213586</v>
      </c>
      <c r="Q230">
        <v>1.8550209897789058</v>
      </c>
    </row>
    <row r="231" spans="14:17" x14ac:dyDescent="0.3">
      <c r="N231">
        <v>176</v>
      </c>
      <c r="O231">
        <v>2006.9693067172786</v>
      </c>
      <c r="P231">
        <v>3.0306932827213586</v>
      </c>
      <c r="Q231">
        <v>1.8550209897789058</v>
      </c>
    </row>
    <row r="232" spans="14:17" x14ac:dyDescent="0.3">
      <c r="N232">
        <v>177</v>
      </c>
      <c r="O232">
        <v>2006.9693067172786</v>
      </c>
      <c r="P232">
        <v>3.0306932827213586</v>
      </c>
      <c r="Q232">
        <v>1.8550209897789058</v>
      </c>
    </row>
    <row r="233" spans="14:17" x14ac:dyDescent="0.3">
      <c r="N233">
        <v>178</v>
      </c>
      <c r="O233">
        <v>2006.9693067172786</v>
      </c>
      <c r="P233">
        <v>3.0306932827213586</v>
      </c>
      <c r="Q233">
        <v>1.8550209897789058</v>
      </c>
    </row>
    <row r="234" spans="14:17" x14ac:dyDescent="0.3">
      <c r="N234">
        <v>179</v>
      </c>
      <c r="O234">
        <v>2006.9693067172786</v>
      </c>
      <c r="P234">
        <v>3.0306932827213586</v>
      </c>
      <c r="Q234">
        <v>1.8550209897789058</v>
      </c>
    </row>
    <row r="235" spans="14:17" x14ac:dyDescent="0.3">
      <c r="N235">
        <v>180</v>
      </c>
      <c r="O235">
        <v>2006.9693067172786</v>
      </c>
      <c r="P235">
        <v>3.0306932827213586</v>
      </c>
      <c r="Q235">
        <v>1.8550209897789058</v>
      </c>
    </row>
    <row r="236" spans="14:17" x14ac:dyDescent="0.3">
      <c r="N236">
        <v>181</v>
      </c>
      <c r="O236">
        <v>2006.9693067172786</v>
      </c>
      <c r="P236">
        <v>3.0306932827213586</v>
      </c>
      <c r="Q236">
        <v>1.8550209897789058</v>
      </c>
    </row>
    <row r="237" spans="14:17" x14ac:dyDescent="0.3">
      <c r="N237">
        <v>182</v>
      </c>
      <c r="O237">
        <v>2006.9693067172786</v>
      </c>
      <c r="P237">
        <v>3.0306932827213586</v>
      </c>
      <c r="Q237">
        <v>1.8550209897789058</v>
      </c>
    </row>
    <row r="238" spans="14:17" x14ac:dyDescent="0.3">
      <c r="N238">
        <v>183</v>
      </c>
      <c r="O238">
        <v>2006.9693067172786</v>
      </c>
      <c r="P238">
        <v>3.0306932827213586</v>
      </c>
      <c r="Q238">
        <v>1.8550209897789058</v>
      </c>
    </row>
    <row r="239" spans="14:17" x14ac:dyDescent="0.3">
      <c r="N239">
        <v>184</v>
      </c>
      <c r="O239">
        <v>2006.9693067172786</v>
      </c>
      <c r="P239">
        <v>3.0306932827213586</v>
      </c>
      <c r="Q239">
        <v>1.8550209897789058</v>
      </c>
    </row>
    <row r="240" spans="14:17" x14ac:dyDescent="0.3">
      <c r="N240">
        <v>185</v>
      </c>
      <c r="O240">
        <v>2006.9693067172786</v>
      </c>
      <c r="P240">
        <v>3.0306932827213586</v>
      </c>
      <c r="Q240">
        <v>1.8550209897789058</v>
      </c>
    </row>
    <row r="241" spans="14:17" ht="15" thickBot="1" x14ac:dyDescent="0.35">
      <c r="N241" s="6">
        <v>186</v>
      </c>
      <c r="O241" s="6">
        <v>2006.9693067172786</v>
      </c>
      <c r="P241" s="6">
        <v>3.0306932827213586</v>
      </c>
      <c r="Q241" s="6">
        <v>1.8550209897789058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D609-EC32-4B8F-8C05-3A96D6D4C6B2}">
  <dimension ref="A1:V241"/>
  <sheetViews>
    <sheetView workbookViewId="0">
      <selection sqref="A1:X243"/>
    </sheetView>
  </sheetViews>
  <sheetFormatPr defaultRowHeight="14.4" x14ac:dyDescent="0.3"/>
  <sheetData>
    <row r="1" spans="1:14" x14ac:dyDescent="0.3">
      <c r="A1" t="s">
        <v>24</v>
      </c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</row>
    <row r="2" spans="1:14" x14ac:dyDescent="0.3">
      <c r="A2" t="s">
        <v>61</v>
      </c>
      <c r="B2" t="s">
        <v>62</v>
      </c>
      <c r="C2">
        <v>2000</v>
      </c>
      <c r="D2">
        <v>1030594</v>
      </c>
      <c r="E2">
        <v>482336</v>
      </c>
      <c r="F2">
        <v>548258</v>
      </c>
      <c r="G2">
        <v>1</v>
      </c>
      <c r="H2">
        <v>60292</v>
      </c>
      <c r="J2" s="1"/>
    </row>
    <row r="3" spans="1:14" x14ac:dyDescent="0.3">
      <c r="A3" t="s">
        <v>61</v>
      </c>
      <c r="B3" t="s">
        <v>62</v>
      </c>
      <c r="C3">
        <v>2000</v>
      </c>
      <c r="D3">
        <v>1030594</v>
      </c>
      <c r="E3">
        <v>482336</v>
      </c>
      <c r="F3">
        <v>548258</v>
      </c>
      <c r="G3">
        <v>3</v>
      </c>
      <c r="H3">
        <v>60292</v>
      </c>
      <c r="J3" s="1" t="s">
        <v>28</v>
      </c>
      <c r="M3" s="4" t="s">
        <v>29</v>
      </c>
      <c r="N3" s="4" t="s">
        <v>29</v>
      </c>
    </row>
    <row r="4" spans="1:14" x14ac:dyDescent="0.3">
      <c r="A4" t="s">
        <v>61</v>
      </c>
      <c r="B4" t="s">
        <v>62</v>
      </c>
      <c r="C4">
        <v>2000</v>
      </c>
      <c r="D4">
        <v>1030594</v>
      </c>
      <c r="E4">
        <v>482336</v>
      </c>
      <c r="F4">
        <v>548258</v>
      </c>
      <c r="G4">
        <v>6</v>
      </c>
      <c r="H4">
        <v>60292</v>
      </c>
      <c r="J4">
        <f>AVERAGE(E2:E99)</f>
        <v>537386.06741573033</v>
      </c>
      <c r="M4">
        <f>SUM(J4/8)</f>
        <v>67173.258426966291</v>
      </c>
    </row>
    <row r="5" spans="1:14" x14ac:dyDescent="0.3">
      <c r="A5" t="s">
        <v>61</v>
      </c>
      <c r="B5" t="s">
        <v>62</v>
      </c>
      <c r="C5">
        <v>2000</v>
      </c>
      <c r="D5">
        <v>1030594</v>
      </c>
      <c r="E5">
        <v>482336</v>
      </c>
      <c r="F5">
        <v>548258</v>
      </c>
      <c r="G5">
        <v>7</v>
      </c>
      <c r="H5">
        <v>60292</v>
      </c>
    </row>
    <row r="6" spans="1:14" x14ac:dyDescent="0.3">
      <c r="A6" t="s">
        <v>61</v>
      </c>
      <c r="B6" t="s">
        <v>62</v>
      </c>
      <c r="C6">
        <v>2000</v>
      </c>
      <c r="D6">
        <v>1030594</v>
      </c>
      <c r="E6">
        <v>482336</v>
      </c>
      <c r="F6">
        <v>548258</v>
      </c>
      <c r="G6">
        <v>10</v>
      </c>
      <c r="H6">
        <v>60292</v>
      </c>
    </row>
    <row r="7" spans="1:14" x14ac:dyDescent="0.3">
      <c r="A7" t="s">
        <v>61</v>
      </c>
      <c r="B7" t="s">
        <v>62</v>
      </c>
      <c r="C7">
        <v>2000</v>
      </c>
      <c r="D7">
        <v>1030594</v>
      </c>
      <c r="E7">
        <v>482336</v>
      </c>
      <c r="F7">
        <v>548258</v>
      </c>
      <c r="G7">
        <v>12</v>
      </c>
      <c r="H7">
        <v>60292</v>
      </c>
    </row>
    <row r="8" spans="1:14" x14ac:dyDescent="0.3">
      <c r="A8" t="s">
        <v>61</v>
      </c>
      <c r="B8" t="s">
        <v>62</v>
      </c>
      <c r="C8">
        <v>2000</v>
      </c>
      <c r="D8">
        <v>1030594</v>
      </c>
      <c r="E8">
        <v>482336</v>
      </c>
      <c r="F8">
        <v>548258</v>
      </c>
      <c r="G8">
        <v>14</v>
      </c>
      <c r="H8">
        <v>60292</v>
      </c>
    </row>
    <row r="9" spans="1:14" x14ac:dyDescent="0.3">
      <c r="A9" t="s">
        <v>61</v>
      </c>
      <c r="B9" t="s">
        <v>62</v>
      </c>
      <c r="C9">
        <v>2000</v>
      </c>
      <c r="D9">
        <v>1030594</v>
      </c>
      <c r="E9">
        <v>482336</v>
      </c>
      <c r="F9">
        <v>548258</v>
      </c>
      <c r="G9">
        <v>17</v>
      </c>
      <c r="H9">
        <v>60292</v>
      </c>
    </row>
    <row r="10" spans="1:14" x14ac:dyDescent="0.3">
      <c r="A10" t="s">
        <v>61</v>
      </c>
      <c r="B10" t="s">
        <v>62</v>
      </c>
      <c r="C10">
        <v>2001</v>
      </c>
      <c r="D10">
        <v>977717</v>
      </c>
      <c r="E10">
        <v>482336</v>
      </c>
      <c r="F10">
        <v>495381</v>
      </c>
      <c r="G10">
        <v>2</v>
      </c>
      <c r="H10">
        <v>60292</v>
      </c>
    </row>
    <row r="11" spans="1:14" x14ac:dyDescent="0.3">
      <c r="A11" t="s">
        <v>61</v>
      </c>
      <c r="B11" t="s">
        <v>62</v>
      </c>
      <c r="C11">
        <v>2001</v>
      </c>
      <c r="D11">
        <v>977717</v>
      </c>
      <c r="E11">
        <v>482336</v>
      </c>
      <c r="F11">
        <v>495381</v>
      </c>
      <c r="G11">
        <v>3</v>
      </c>
      <c r="H11">
        <v>60292</v>
      </c>
    </row>
    <row r="12" spans="1:14" x14ac:dyDescent="0.3">
      <c r="A12" t="s">
        <v>61</v>
      </c>
      <c r="B12" t="s">
        <v>62</v>
      </c>
      <c r="C12">
        <v>2001</v>
      </c>
      <c r="D12">
        <v>977717</v>
      </c>
      <c r="E12">
        <v>482336</v>
      </c>
      <c r="F12">
        <v>495381</v>
      </c>
      <c r="G12">
        <v>5</v>
      </c>
      <c r="H12">
        <v>60292</v>
      </c>
    </row>
    <row r="13" spans="1:14" x14ac:dyDescent="0.3">
      <c r="A13" t="s">
        <v>61</v>
      </c>
      <c r="B13" t="s">
        <v>62</v>
      </c>
      <c r="C13">
        <v>2001</v>
      </c>
      <c r="D13">
        <v>977717</v>
      </c>
      <c r="E13">
        <v>482336</v>
      </c>
      <c r="F13">
        <v>495381</v>
      </c>
      <c r="G13">
        <v>9</v>
      </c>
      <c r="H13">
        <v>60292</v>
      </c>
    </row>
    <row r="14" spans="1:14" x14ac:dyDescent="0.3">
      <c r="A14" t="s">
        <v>61</v>
      </c>
      <c r="B14" t="s">
        <v>62</v>
      </c>
      <c r="C14">
        <v>2001</v>
      </c>
      <c r="D14">
        <v>977717</v>
      </c>
      <c r="E14">
        <v>482336</v>
      </c>
      <c r="F14">
        <v>495381</v>
      </c>
      <c r="G14">
        <v>10</v>
      </c>
      <c r="H14">
        <v>60292</v>
      </c>
    </row>
    <row r="15" spans="1:14" x14ac:dyDescent="0.3">
      <c r="A15" t="s">
        <v>61</v>
      </c>
      <c r="B15" t="s">
        <v>62</v>
      </c>
      <c r="C15">
        <v>2001</v>
      </c>
      <c r="D15">
        <v>977717</v>
      </c>
      <c r="E15">
        <v>482336</v>
      </c>
      <c r="F15">
        <v>495381</v>
      </c>
      <c r="G15">
        <v>11</v>
      </c>
      <c r="H15">
        <v>60292</v>
      </c>
    </row>
    <row r="16" spans="1:14" x14ac:dyDescent="0.3">
      <c r="A16" t="s">
        <v>61</v>
      </c>
      <c r="B16" t="s">
        <v>62</v>
      </c>
      <c r="C16">
        <v>2001</v>
      </c>
      <c r="D16">
        <v>977717</v>
      </c>
      <c r="E16">
        <v>482336</v>
      </c>
      <c r="F16">
        <v>495381</v>
      </c>
      <c r="G16">
        <v>13</v>
      </c>
      <c r="H16">
        <v>60292</v>
      </c>
    </row>
    <row r="17" spans="1:14" x14ac:dyDescent="0.3">
      <c r="A17" t="s">
        <v>61</v>
      </c>
      <c r="B17" t="s">
        <v>62</v>
      </c>
      <c r="C17">
        <v>2001</v>
      </c>
      <c r="D17">
        <v>977717</v>
      </c>
      <c r="E17">
        <v>482336</v>
      </c>
      <c r="F17">
        <v>495381</v>
      </c>
      <c r="G17">
        <v>15</v>
      </c>
      <c r="H17">
        <v>60292</v>
      </c>
    </row>
    <row r="18" spans="1:14" x14ac:dyDescent="0.3">
      <c r="A18" t="s">
        <v>61</v>
      </c>
      <c r="B18" t="s">
        <v>62</v>
      </c>
      <c r="C18">
        <v>2002</v>
      </c>
      <c r="D18">
        <v>1096069</v>
      </c>
      <c r="E18">
        <v>547488</v>
      </c>
      <c r="F18">
        <v>548581</v>
      </c>
      <c r="G18">
        <v>1</v>
      </c>
      <c r="H18">
        <v>68436</v>
      </c>
    </row>
    <row r="19" spans="1:14" x14ac:dyDescent="0.3">
      <c r="A19" t="s">
        <v>61</v>
      </c>
      <c r="B19" t="s">
        <v>62</v>
      </c>
      <c r="C19">
        <v>2002</v>
      </c>
      <c r="D19">
        <v>1096069</v>
      </c>
      <c r="E19">
        <v>547488</v>
      </c>
      <c r="F19">
        <v>548581</v>
      </c>
      <c r="G19">
        <v>3</v>
      </c>
      <c r="H19">
        <v>68436</v>
      </c>
    </row>
    <row r="20" spans="1:14" x14ac:dyDescent="0.3">
      <c r="A20" t="s">
        <v>61</v>
      </c>
      <c r="B20" t="s">
        <v>62</v>
      </c>
      <c r="C20">
        <v>2002</v>
      </c>
      <c r="D20">
        <v>1096069</v>
      </c>
      <c r="E20">
        <v>547488</v>
      </c>
      <c r="F20">
        <v>548581</v>
      </c>
      <c r="G20">
        <v>6</v>
      </c>
      <c r="H20">
        <v>68436</v>
      </c>
    </row>
    <row r="21" spans="1:14" x14ac:dyDescent="0.3">
      <c r="A21" t="s">
        <v>61</v>
      </c>
      <c r="B21" t="s">
        <v>62</v>
      </c>
      <c r="C21">
        <v>2002</v>
      </c>
      <c r="D21">
        <v>1096069</v>
      </c>
      <c r="E21">
        <v>547488</v>
      </c>
      <c r="F21">
        <v>548581</v>
      </c>
      <c r="G21">
        <v>8</v>
      </c>
      <c r="H21">
        <v>68436</v>
      </c>
    </row>
    <row r="22" spans="1:14" x14ac:dyDescent="0.3">
      <c r="A22" t="s">
        <v>61</v>
      </c>
      <c r="B22" t="s">
        <v>62</v>
      </c>
      <c r="C22">
        <v>2002</v>
      </c>
      <c r="D22">
        <v>1096069</v>
      </c>
      <c r="E22">
        <v>547488</v>
      </c>
      <c r="F22">
        <v>548581</v>
      </c>
      <c r="G22">
        <v>11</v>
      </c>
      <c r="H22">
        <v>62552</v>
      </c>
    </row>
    <row r="23" spans="1:14" x14ac:dyDescent="0.3">
      <c r="A23" t="s">
        <v>61</v>
      </c>
      <c r="B23" t="s">
        <v>62</v>
      </c>
      <c r="C23">
        <v>2002</v>
      </c>
      <c r="D23">
        <v>1096069</v>
      </c>
      <c r="E23">
        <v>547488</v>
      </c>
      <c r="F23">
        <v>548581</v>
      </c>
      <c r="G23">
        <v>12</v>
      </c>
      <c r="H23">
        <v>68436</v>
      </c>
    </row>
    <row r="24" spans="1:14" x14ac:dyDescent="0.3">
      <c r="A24" t="s">
        <v>61</v>
      </c>
      <c r="B24" t="s">
        <v>62</v>
      </c>
      <c r="C24">
        <v>2002</v>
      </c>
      <c r="D24">
        <v>1096069</v>
      </c>
      <c r="E24">
        <v>547488</v>
      </c>
      <c r="F24">
        <v>548581</v>
      </c>
      <c r="G24">
        <v>14</v>
      </c>
      <c r="H24">
        <v>68436</v>
      </c>
    </row>
    <row r="25" spans="1:14" x14ac:dyDescent="0.3">
      <c r="A25" t="s">
        <v>61</v>
      </c>
      <c r="B25" t="s">
        <v>62</v>
      </c>
      <c r="C25">
        <v>2002</v>
      </c>
      <c r="D25">
        <v>1096069</v>
      </c>
      <c r="E25">
        <v>547488</v>
      </c>
      <c r="F25">
        <v>548581</v>
      </c>
      <c r="G25">
        <v>16</v>
      </c>
      <c r="H25">
        <v>68436</v>
      </c>
    </row>
    <row r="26" spans="1:14" x14ac:dyDescent="0.3">
      <c r="A26" t="s">
        <v>61</v>
      </c>
      <c r="B26" t="s">
        <v>62</v>
      </c>
      <c r="C26">
        <v>2002</v>
      </c>
      <c r="D26">
        <v>1096069</v>
      </c>
      <c r="E26">
        <v>547488</v>
      </c>
      <c r="F26">
        <v>548581</v>
      </c>
      <c r="G26">
        <v>17</v>
      </c>
      <c r="H26">
        <v>68436</v>
      </c>
    </row>
    <row r="27" spans="1:14" x14ac:dyDescent="0.3">
      <c r="A27" s="2" t="s">
        <v>61</v>
      </c>
      <c r="B27" s="2" t="s">
        <v>62</v>
      </c>
      <c r="C27" s="2">
        <v>2003</v>
      </c>
      <c r="D27" s="2">
        <v>1127515</v>
      </c>
      <c r="E27" s="2">
        <v>547488</v>
      </c>
      <c r="F27" s="2">
        <v>580027</v>
      </c>
      <c r="G27" s="2">
        <v>3</v>
      </c>
      <c r="H27" s="2">
        <v>68436</v>
      </c>
    </row>
    <row r="28" spans="1:14" x14ac:dyDescent="0.3">
      <c r="A28" s="2" t="s">
        <v>61</v>
      </c>
      <c r="B28" s="2" t="s">
        <v>62</v>
      </c>
      <c r="C28" s="2">
        <v>2003</v>
      </c>
      <c r="D28" s="2">
        <v>1127515</v>
      </c>
      <c r="E28" s="2">
        <v>547488</v>
      </c>
      <c r="F28" s="2">
        <v>580027</v>
      </c>
      <c r="G28" s="2">
        <v>5</v>
      </c>
      <c r="H28" s="2">
        <v>68436</v>
      </c>
    </row>
    <row r="29" spans="1:14" x14ac:dyDescent="0.3">
      <c r="A29" s="2" t="s">
        <v>61</v>
      </c>
      <c r="B29" s="2" t="s">
        <v>62</v>
      </c>
      <c r="C29" s="2">
        <v>2003</v>
      </c>
      <c r="D29" s="2">
        <v>1127515</v>
      </c>
      <c r="E29" s="2">
        <v>547488</v>
      </c>
      <c r="F29" s="2">
        <v>580027</v>
      </c>
      <c r="G29" s="2">
        <v>6</v>
      </c>
      <c r="H29" s="2">
        <v>68436</v>
      </c>
    </row>
    <row r="30" spans="1:14" x14ac:dyDescent="0.3">
      <c r="A30" s="2" t="s">
        <v>61</v>
      </c>
      <c r="B30" s="2" t="s">
        <v>62</v>
      </c>
      <c r="C30" s="2">
        <v>2003</v>
      </c>
      <c r="D30" s="2">
        <v>1127515</v>
      </c>
      <c r="E30" s="2">
        <v>547488</v>
      </c>
      <c r="F30" s="2">
        <v>580027</v>
      </c>
      <c r="G30" s="2">
        <v>8</v>
      </c>
      <c r="H30" s="2">
        <v>68436</v>
      </c>
    </row>
    <row r="31" spans="1:14" x14ac:dyDescent="0.3">
      <c r="A31" s="2" t="s">
        <v>61</v>
      </c>
      <c r="B31" s="2" t="s">
        <v>62</v>
      </c>
      <c r="C31" s="2">
        <v>2003</v>
      </c>
      <c r="D31" s="2">
        <v>1127515</v>
      </c>
      <c r="E31" s="2">
        <v>547488</v>
      </c>
      <c r="F31" s="2">
        <v>580027</v>
      </c>
      <c r="G31" s="2">
        <v>11</v>
      </c>
      <c r="H31" s="2">
        <v>68436</v>
      </c>
    </row>
    <row r="32" spans="1:14" x14ac:dyDescent="0.3">
      <c r="A32" s="2" t="s">
        <v>61</v>
      </c>
      <c r="B32" s="2" t="s">
        <v>62</v>
      </c>
      <c r="C32" s="2">
        <v>2003</v>
      </c>
      <c r="D32" s="2">
        <v>1127515</v>
      </c>
      <c r="E32" s="2">
        <v>547488</v>
      </c>
      <c r="F32" s="2">
        <v>580027</v>
      </c>
      <c r="G32" s="2">
        <v>14</v>
      </c>
      <c r="H32" s="2">
        <v>68436</v>
      </c>
      <c r="N32" t="s">
        <v>30</v>
      </c>
    </row>
    <row r="33" spans="1:22" ht="15" thickBot="1" x14ac:dyDescent="0.35">
      <c r="A33" s="2" t="s">
        <v>61</v>
      </c>
      <c r="B33" s="2" t="s">
        <v>62</v>
      </c>
      <c r="C33" s="2">
        <v>2003</v>
      </c>
      <c r="D33" s="2">
        <v>1127515</v>
      </c>
      <c r="E33" s="2">
        <v>547488</v>
      </c>
      <c r="F33" s="2">
        <v>580027</v>
      </c>
      <c r="G33" s="2">
        <v>15</v>
      </c>
      <c r="H33" s="2">
        <v>68436</v>
      </c>
    </row>
    <row r="34" spans="1:22" x14ac:dyDescent="0.3">
      <c r="A34" s="2" t="s">
        <v>61</v>
      </c>
      <c r="B34" s="2" t="s">
        <v>62</v>
      </c>
      <c r="C34" s="2">
        <v>2003</v>
      </c>
      <c r="D34" s="2">
        <v>1127515</v>
      </c>
      <c r="E34" s="2">
        <v>547488</v>
      </c>
      <c r="F34" s="2">
        <v>580027</v>
      </c>
      <c r="G34" s="2">
        <v>17</v>
      </c>
      <c r="H34" s="2">
        <v>68436</v>
      </c>
      <c r="N34" s="5" t="s">
        <v>31</v>
      </c>
      <c r="O34" s="5"/>
    </row>
    <row r="35" spans="1:22" x14ac:dyDescent="0.3">
      <c r="A35" t="s">
        <v>61</v>
      </c>
      <c r="B35" t="s">
        <v>62</v>
      </c>
      <c r="C35">
        <v>2004</v>
      </c>
      <c r="D35">
        <v>1108210</v>
      </c>
      <c r="E35">
        <v>550048</v>
      </c>
      <c r="F35">
        <v>558162</v>
      </c>
      <c r="G35">
        <v>1</v>
      </c>
      <c r="H35">
        <v>68756</v>
      </c>
      <c r="N35" t="s">
        <v>32</v>
      </c>
      <c r="O35">
        <v>0.691154797623172</v>
      </c>
    </row>
    <row r="36" spans="1:22" x14ac:dyDescent="0.3">
      <c r="A36" t="s">
        <v>61</v>
      </c>
      <c r="B36" t="s">
        <v>62</v>
      </c>
      <c r="C36">
        <v>2004</v>
      </c>
      <c r="D36">
        <v>1108210</v>
      </c>
      <c r="E36">
        <v>550048</v>
      </c>
      <c r="F36">
        <v>558162</v>
      </c>
      <c r="G36">
        <v>5</v>
      </c>
      <c r="H36">
        <v>68756</v>
      </c>
      <c r="N36" t="s">
        <v>33</v>
      </c>
      <c r="O36">
        <v>0.47769495427752789</v>
      </c>
    </row>
    <row r="37" spans="1:22" x14ac:dyDescent="0.3">
      <c r="A37" t="s">
        <v>61</v>
      </c>
      <c r="B37" t="s">
        <v>62</v>
      </c>
      <c r="C37">
        <v>2004</v>
      </c>
      <c r="D37">
        <v>1108210</v>
      </c>
      <c r="E37">
        <v>550048</v>
      </c>
      <c r="F37">
        <v>558162</v>
      </c>
      <c r="G37">
        <v>6</v>
      </c>
      <c r="H37">
        <v>68756</v>
      </c>
      <c r="N37" t="s">
        <v>34</v>
      </c>
      <c r="O37">
        <v>0.47485633989860138</v>
      </c>
    </row>
    <row r="38" spans="1:22" x14ac:dyDescent="0.3">
      <c r="A38" t="s">
        <v>61</v>
      </c>
      <c r="B38" t="s">
        <v>62</v>
      </c>
      <c r="C38">
        <v>2004</v>
      </c>
      <c r="D38">
        <v>1108210</v>
      </c>
      <c r="E38">
        <v>550048</v>
      </c>
      <c r="F38">
        <v>558162</v>
      </c>
      <c r="G38">
        <v>7</v>
      </c>
      <c r="H38">
        <v>68756</v>
      </c>
      <c r="N38" t="s">
        <v>35</v>
      </c>
      <c r="O38">
        <v>2.2884191038637689</v>
      </c>
    </row>
    <row r="39" spans="1:22" ht="15" thickBot="1" x14ac:dyDescent="0.35">
      <c r="A39" t="s">
        <v>61</v>
      </c>
      <c r="B39" t="s">
        <v>62</v>
      </c>
      <c r="C39">
        <v>2004</v>
      </c>
      <c r="D39">
        <v>1108210</v>
      </c>
      <c r="E39">
        <v>550048</v>
      </c>
      <c r="F39">
        <v>558162</v>
      </c>
      <c r="G39">
        <v>10</v>
      </c>
      <c r="H39">
        <v>68756</v>
      </c>
      <c r="N39" s="6" t="s">
        <v>36</v>
      </c>
      <c r="O39" s="6">
        <v>186</v>
      </c>
    </row>
    <row r="40" spans="1:22" x14ac:dyDescent="0.3">
      <c r="A40" t="s">
        <v>61</v>
      </c>
      <c r="B40" t="s">
        <v>62</v>
      </c>
      <c r="C40">
        <v>2004</v>
      </c>
      <c r="D40">
        <v>1108210</v>
      </c>
      <c r="E40">
        <v>550048</v>
      </c>
      <c r="F40">
        <v>558162</v>
      </c>
      <c r="G40">
        <v>12</v>
      </c>
      <c r="H40">
        <v>68756</v>
      </c>
    </row>
    <row r="41" spans="1:22" ht="15" thickBot="1" x14ac:dyDescent="0.35">
      <c r="A41" t="s">
        <v>61</v>
      </c>
      <c r="B41" t="s">
        <v>62</v>
      </c>
      <c r="C41">
        <v>2004</v>
      </c>
      <c r="D41">
        <v>1108210</v>
      </c>
      <c r="E41">
        <v>550048</v>
      </c>
      <c r="F41">
        <v>558162</v>
      </c>
      <c r="G41">
        <v>14</v>
      </c>
      <c r="H41">
        <v>68756</v>
      </c>
      <c r="N41" t="s">
        <v>37</v>
      </c>
    </row>
    <row r="42" spans="1:22" x14ac:dyDescent="0.3">
      <c r="A42" t="s">
        <v>61</v>
      </c>
      <c r="B42" t="s">
        <v>62</v>
      </c>
      <c r="C42">
        <v>2004</v>
      </c>
      <c r="D42">
        <v>1108210</v>
      </c>
      <c r="E42">
        <v>550048</v>
      </c>
      <c r="F42">
        <v>558162</v>
      </c>
      <c r="G42">
        <v>17</v>
      </c>
      <c r="H42">
        <v>68756</v>
      </c>
      <c r="N42" s="7"/>
      <c r="O42" s="7" t="s">
        <v>38</v>
      </c>
      <c r="P42" s="7" t="s">
        <v>39</v>
      </c>
      <c r="Q42" s="7" t="s">
        <v>40</v>
      </c>
      <c r="R42" s="7" t="s">
        <v>41</v>
      </c>
      <c r="S42" s="7" t="s">
        <v>42</v>
      </c>
    </row>
    <row r="43" spans="1:22" x14ac:dyDescent="0.3">
      <c r="A43" s="2" t="s">
        <v>61</v>
      </c>
      <c r="B43" s="2" t="s">
        <v>62</v>
      </c>
      <c r="C43" s="2">
        <v>2005</v>
      </c>
      <c r="D43" s="2">
        <v>1136903</v>
      </c>
      <c r="E43" s="2">
        <v>550048</v>
      </c>
      <c r="F43" s="2">
        <v>586855</v>
      </c>
      <c r="G43" s="2">
        <v>1</v>
      </c>
      <c r="H43" s="2">
        <v>68756</v>
      </c>
      <c r="N43" t="s">
        <v>43</v>
      </c>
      <c r="O43">
        <v>1</v>
      </c>
      <c r="P43">
        <v>881.28298433098314</v>
      </c>
      <c r="Q43">
        <v>881.28298433098314</v>
      </c>
      <c r="R43">
        <v>168.28455383861788</v>
      </c>
      <c r="S43">
        <v>9.459696042991314E-28</v>
      </c>
    </row>
    <row r="44" spans="1:22" x14ac:dyDescent="0.3">
      <c r="A44" s="2" t="s">
        <v>61</v>
      </c>
      <c r="B44" s="2" t="s">
        <v>62</v>
      </c>
      <c r="C44" s="2">
        <v>2005</v>
      </c>
      <c r="D44" s="2">
        <v>1136903</v>
      </c>
      <c r="E44" s="2">
        <v>550048</v>
      </c>
      <c r="F44" s="2">
        <v>586855</v>
      </c>
      <c r="G44" s="2">
        <v>4</v>
      </c>
      <c r="H44" s="2">
        <v>68756</v>
      </c>
      <c r="N44" t="s">
        <v>44</v>
      </c>
      <c r="O44">
        <v>184</v>
      </c>
      <c r="P44">
        <v>963.58260706687258</v>
      </c>
      <c r="Q44">
        <v>5.2368619949286552</v>
      </c>
    </row>
    <row r="45" spans="1:22" ht="15" thickBot="1" x14ac:dyDescent="0.35">
      <c r="A45" s="2" t="s">
        <v>61</v>
      </c>
      <c r="B45" s="2" t="s">
        <v>62</v>
      </c>
      <c r="C45" s="2">
        <v>2005</v>
      </c>
      <c r="D45" s="2">
        <v>1136903</v>
      </c>
      <c r="E45" s="2">
        <v>550048</v>
      </c>
      <c r="F45" s="2">
        <v>586855</v>
      </c>
      <c r="G45" s="2">
        <v>8</v>
      </c>
      <c r="H45" s="2">
        <v>68756</v>
      </c>
      <c r="N45" s="6" t="s">
        <v>45</v>
      </c>
      <c r="O45" s="6">
        <v>185</v>
      </c>
      <c r="P45" s="6">
        <v>1844.8655913978557</v>
      </c>
      <c r="Q45" s="6"/>
      <c r="R45" s="6"/>
      <c r="S45" s="6"/>
    </row>
    <row r="46" spans="1:22" ht="15" thickBot="1" x14ac:dyDescent="0.35">
      <c r="A46" s="2" t="s">
        <v>61</v>
      </c>
      <c r="B46" s="2" t="s">
        <v>62</v>
      </c>
      <c r="C46" s="2">
        <v>2005</v>
      </c>
      <c r="D46" s="2">
        <v>1136903</v>
      </c>
      <c r="E46" s="2">
        <v>550048</v>
      </c>
      <c r="F46" s="2">
        <v>586855</v>
      </c>
      <c r="G46" s="2">
        <v>9</v>
      </c>
      <c r="H46" s="2">
        <v>68756</v>
      </c>
    </row>
    <row r="47" spans="1:22" x14ac:dyDescent="0.3">
      <c r="A47" s="2" t="s">
        <v>61</v>
      </c>
      <c r="B47" s="2" t="s">
        <v>62</v>
      </c>
      <c r="C47" s="2">
        <v>2005</v>
      </c>
      <c r="D47" s="2">
        <v>1136903</v>
      </c>
      <c r="E47" s="2">
        <v>550048</v>
      </c>
      <c r="F47" s="2">
        <v>586855</v>
      </c>
      <c r="G47" s="2">
        <v>11</v>
      </c>
      <c r="H47" s="2">
        <v>68756</v>
      </c>
      <c r="N47" s="7"/>
      <c r="O47" s="7" t="s">
        <v>46</v>
      </c>
      <c r="P47" s="7" t="s">
        <v>35</v>
      </c>
      <c r="Q47" s="7" t="s">
        <v>47</v>
      </c>
      <c r="R47" s="7" t="s">
        <v>48</v>
      </c>
      <c r="S47" s="7" t="s">
        <v>49</v>
      </c>
      <c r="T47" s="7" t="s">
        <v>50</v>
      </c>
      <c r="U47" s="7" t="s">
        <v>51</v>
      </c>
      <c r="V47" s="7" t="s">
        <v>52</v>
      </c>
    </row>
    <row r="48" spans="1:22" x14ac:dyDescent="0.3">
      <c r="A48" s="2" t="s">
        <v>61</v>
      </c>
      <c r="B48" s="2" t="s">
        <v>62</v>
      </c>
      <c r="C48" s="2">
        <v>2005</v>
      </c>
      <c r="D48" s="2">
        <v>1136903</v>
      </c>
      <c r="E48" s="2">
        <v>550048</v>
      </c>
      <c r="F48" s="2">
        <v>586855</v>
      </c>
      <c r="G48" s="2">
        <v>13</v>
      </c>
      <c r="H48" s="2">
        <v>68756</v>
      </c>
      <c r="N48" t="s">
        <v>53</v>
      </c>
      <c r="O48">
        <v>1959.9418633417445</v>
      </c>
      <c r="P48">
        <v>3.4753512512629374</v>
      </c>
      <c r="Q48">
        <v>563.95504271100788</v>
      </c>
      <c r="R48">
        <v>7.5894660749427542E-300</v>
      </c>
      <c r="S48">
        <v>1953.0852019590843</v>
      </c>
      <c r="T48">
        <v>1966.7985247244046</v>
      </c>
      <c r="U48">
        <v>1953.0852019590843</v>
      </c>
      <c r="V48">
        <v>1966.7985247244046</v>
      </c>
    </row>
    <row r="49" spans="1:22" ht="15" thickBot="1" x14ac:dyDescent="0.35">
      <c r="A49" s="2" t="s">
        <v>61</v>
      </c>
      <c r="B49" s="2" t="s">
        <v>62</v>
      </c>
      <c r="C49" s="2">
        <v>2005</v>
      </c>
      <c r="D49" s="2">
        <v>1136903</v>
      </c>
      <c r="E49" s="2">
        <v>550048</v>
      </c>
      <c r="F49" s="2">
        <v>586855</v>
      </c>
      <c r="G49" s="2">
        <v>15</v>
      </c>
      <c r="H49" s="2">
        <v>68756</v>
      </c>
      <c r="N49" s="6" t="s">
        <v>2</v>
      </c>
      <c r="O49" s="6">
        <v>8.3825462796072967E-5</v>
      </c>
      <c r="P49" s="6">
        <v>6.4618047613450197E-6</v>
      </c>
      <c r="Q49" s="6">
        <v>12.972453655288829</v>
      </c>
      <c r="R49" s="6">
        <v>9.459696042994695E-28</v>
      </c>
      <c r="S49" s="6">
        <v>7.1076706205410755E-5</v>
      </c>
      <c r="T49" s="6">
        <v>9.6574219386735179E-5</v>
      </c>
      <c r="U49" s="6">
        <v>7.1076706205410755E-5</v>
      </c>
      <c r="V49" s="6">
        <v>9.6574219386735179E-5</v>
      </c>
    </row>
    <row r="50" spans="1:22" x14ac:dyDescent="0.3">
      <c r="A50" s="2" t="s">
        <v>61</v>
      </c>
      <c r="B50" s="2" t="s">
        <v>62</v>
      </c>
      <c r="C50" s="2">
        <v>2005</v>
      </c>
      <c r="D50" s="2">
        <v>1136903</v>
      </c>
      <c r="E50" s="2">
        <v>550048</v>
      </c>
      <c r="F50" s="2">
        <v>586855</v>
      </c>
      <c r="G50" s="2">
        <v>17</v>
      </c>
      <c r="H50" s="2">
        <v>68756</v>
      </c>
    </row>
    <row r="51" spans="1:22" x14ac:dyDescent="0.3">
      <c r="A51" t="s">
        <v>61</v>
      </c>
      <c r="B51" t="s">
        <v>62</v>
      </c>
      <c r="C51">
        <v>2006</v>
      </c>
      <c r="D51">
        <v>1110770</v>
      </c>
      <c r="E51">
        <v>550048</v>
      </c>
      <c r="F51">
        <v>560722</v>
      </c>
      <c r="G51">
        <v>1</v>
      </c>
      <c r="H51">
        <v>68756</v>
      </c>
    </row>
    <row r="52" spans="1:22" x14ac:dyDescent="0.3">
      <c r="A52" t="s">
        <v>61</v>
      </c>
      <c r="B52" t="s">
        <v>62</v>
      </c>
      <c r="C52">
        <v>2006</v>
      </c>
      <c r="D52">
        <v>1110770</v>
      </c>
      <c r="E52">
        <v>550048</v>
      </c>
      <c r="F52">
        <v>560722</v>
      </c>
      <c r="G52">
        <v>3</v>
      </c>
      <c r="H52">
        <v>68756</v>
      </c>
    </row>
    <row r="53" spans="1:22" x14ac:dyDescent="0.3">
      <c r="A53" t="s">
        <v>61</v>
      </c>
      <c r="B53" t="s">
        <v>62</v>
      </c>
      <c r="C53">
        <v>2006</v>
      </c>
      <c r="D53">
        <v>1110770</v>
      </c>
      <c r="E53">
        <v>550048</v>
      </c>
      <c r="F53">
        <v>560722</v>
      </c>
      <c r="G53">
        <v>5</v>
      </c>
      <c r="H53">
        <v>68756</v>
      </c>
      <c r="N53" t="s">
        <v>54</v>
      </c>
    </row>
    <row r="54" spans="1:22" ht="15" thickBot="1" x14ac:dyDescent="0.35">
      <c r="A54" t="s">
        <v>61</v>
      </c>
      <c r="B54" t="s">
        <v>62</v>
      </c>
      <c r="C54">
        <v>2006</v>
      </c>
      <c r="D54">
        <v>1110770</v>
      </c>
      <c r="E54">
        <v>550048</v>
      </c>
      <c r="F54">
        <v>560722</v>
      </c>
      <c r="G54">
        <v>9</v>
      </c>
      <c r="H54">
        <v>68756</v>
      </c>
    </row>
    <row r="55" spans="1:22" x14ac:dyDescent="0.3">
      <c r="A55" t="s">
        <v>61</v>
      </c>
      <c r="B55" t="s">
        <v>62</v>
      </c>
      <c r="C55">
        <v>2006</v>
      </c>
      <c r="D55">
        <v>1110770</v>
      </c>
      <c r="E55">
        <v>550048</v>
      </c>
      <c r="F55">
        <v>560722</v>
      </c>
      <c r="G55">
        <v>10</v>
      </c>
      <c r="H55">
        <v>68756</v>
      </c>
      <c r="N55" s="7" t="s">
        <v>55</v>
      </c>
      <c r="O55" s="7" t="s">
        <v>56</v>
      </c>
      <c r="P55" s="7" t="s">
        <v>57</v>
      </c>
      <c r="Q55" s="7" t="s">
        <v>58</v>
      </c>
    </row>
    <row r="56" spans="1:22" x14ac:dyDescent="0.3">
      <c r="A56" t="s">
        <v>61</v>
      </c>
      <c r="B56" t="s">
        <v>62</v>
      </c>
      <c r="C56">
        <v>2006</v>
      </c>
      <c r="D56">
        <v>1110770</v>
      </c>
      <c r="E56">
        <v>550048</v>
      </c>
      <c r="F56">
        <v>560722</v>
      </c>
      <c r="G56">
        <v>12</v>
      </c>
      <c r="H56">
        <v>68756</v>
      </c>
      <c r="N56">
        <v>1</v>
      </c>
      <c r="O56">
        <v>2000.3739017649511</v>
      </c>
      <c r="P56">
        <v>-0.37390176495114247</v>
      </c>
      <c r="Q56">
        <v>-0.16383206422980334</v>
      </c>
    </row>
    <row r="57" spans="1:22" x14ac:dyDescent="0.3">
      <c r="A57" t="s">
        <v>61</v>
      </c>
      <c r="B57" t="s">
        <v>62</v>
      </c>
      <c r="C57">
        <v>2006</v>
      </c>
      <c r="D57">
        <v>1110770</v>
      </c>
      <c r="E57">
        <v>550048</v>
      </c>
      <c r="F57">
        <v>560722</v>
      </c>
      <c r="G57">
        <v>13</v>
      </c>
      <c r="H57">
        <v>68756</v>
      </c>
      <c r="N57">
        <v>2</v>
      </c>
      <c r="O57">
        <v>2000.3739017649511</v>
      </c>
      <c r="P57">
        <v>-0.37390176495114247</v>
      </c>
      <c r="Q57">
        <v>-0.16383206422980334</v>
      </c>
    </row>
    <row r="58" spans="1:22" x14ac:dyDescent="0.3">
      <c r="A58" t="s">
        <v>61</v>
      </c>
      <c r="B58" t="s">
        <v>62</v>
      </c>
      <c r="C58">
        <v>2006</v>
      </c>
      <c r="D58">
        <v>1110770</v>
      </c>
      <c r="E58">
        <v>550048</v>
      </c>
      <c r="F58">
        <v>560722</v>
      </c>
      <c r="G58">
        <v>15</v>
      </c>
      <c r="H58">
        <v>68756</v>
      </c>
      <c r="N58">
        <v>3</v>
      </c>
      <c r="O58">
        <v>2000.3739017649511</v>
      </c>
      <c r="P58">
        <v>-0.37390176495114247</v>
      </c>
      <c r="Q58">
        <v>-0.16383206422980334</v>
      </c>
    </row>
    <row r="59" spans="1:22" x14ac:dyDescent="0.3">
      <c r="A59" t="s">
        <v>61</v>
      </c>
      <c r="B59" t="s">
        <v>62</v>
      </c>
      <c r="C59">
        <v>2007</v>
      </c>
      <c r="D59">
        <v>1109366</v>
      </c>
      <c r="E59">
        <v>550048</v>
      </c>
      <c r="F59">
        <v>559318</v>
      </c>
      <c r="G59">
        <v>2</v>
      </c>
      <c r="H59">
        <v>68756</v>
      </c>
      <c r="N59">
        <v>4</v>
      </c>
      <c r="O59">
        <v>2000.3739017649511</v>
      </c>
      <c r="P59">
        <v>-0.37390176495114247</v>
      </c>
      <c r="Q59">
        <v>-0.16383206422980334</v>
      </c>
    </row>
    <row r="60" spans="1:22" x14ac:dyDescent="0.3">
      <c r="A60" t="s">
        <v>61</v>
      </c>
      <c r="B60" t="s">
        <v>62</v>
      </c>
      <c r="C60">
        <v>2007</v>
      </c>
      <c r="D60">
        <v>1109366</v>
      </c>
      <c r="E60">
        <v>550048</v>
      </c>
      <c r="F60">
        <v>559318</v>
      </c>
      <c r="G60">
        <v>3</v>
      </c>
      <c r="H60">
        <v>68756</v>
      </c>
      <c r="N60">
        <v>5</v>
      </c>
      <c r="O60">
        <v>2000.3739017649511</v>
      </c>
      <c r="P60">
        <v>-0.37390176495114247</v>
      </c>
      <c r="Q60">
        <v>-0.16383206422980334</v>
      </c>
    </row>
    <row r="61" spans="1:22" x14ac:dyDescent="0.3">
      <c r="A61" t="s">
        <v>61</v>
      </c>
      <c r="B61" t="s">
        <v>62</v>
      </c>
      <c r="C61">
        <v>2007</v>
      </c>
      <c r="D61">
        <v>1109366</v>
      </c>
      <c r="E61">
        <v>550048</v>
      </c>
      <c r="F61">
        <v>559318</v>
      </c>
      <c r="G61">
        <v>5</v>
      </c>
      <c r="H61">
        <v>68756</v>
      </c>
      <c r="N61">
        <v>6</v>
      </c>
      <c r="O61">
        <v>2000.3739017649511</v>
      </c>
      <c r="P61">
        <v>-0.37390176495114247</v>
      </c>
      <c r="Q61">
        <v>-0.16383206422980334</v>
      </c>
    </row>
    <row r="62" spans="1:22" x14ac:dyDescent="0.3">
      <c r="A62" t="s">
        <v>61</v>
      </c>
      <c r="B62" t="s">
        <v>62</v>
      </c>
      <c r="C62">
        <v>2007</v>
      </c>
      <c r="D62">
        <v>1109366</v>
      </c>
      <c r="E62">
        <v>550048</v>
      </c>
      <c r="F62">
        <v>559318</v>
      </c>
      <c r="G62">
        <v>8</v>
      </c>
      <c r="H62">
        <v>68756</v>
      </c>
      <c r="N62">
        <v>7</v>
      </c>
      <c r="O62">
        <v>2000.3739017649511</v>
      </c>
      <c r="P62">
        <v>-0.37390176495114247</v>
      </c>
      <c r="Q62">
        <v>-0.16383206422980334</v>
      </c>
    </row>
    <row r="63" spans="1:22" x14ac:dyDescent="0.3">
      <c r="A63" t="s">
        <v>61</v>
      </c>
      <c r="B63" t="s">
        <v>62</v>
      </c>
      <c r="C63">
        <v>2007</v>
      </c>
      <c r="D63">
        <v>1109366</v>
      </c>
      <c r="E63">
        <v>550048</v>
      </c>
      <c r="F63">
        <v>559318</v>
      </c>
      <c r="G63">
        <v>12</v>
      </c>
      <c r="H63">
        <v>68756</v>
      </c>
      <c r="N63">
        <v>8</v>
      </c>
      <c r="O63">
        <v>2000.3739017649511</v>
      </c>
      <c r="P63">
        <v>-0.37390176495114247</v>
      </c>
      <c r="Q63">
        <v>-0.16383206422980334</v>
      </c>
    </row>
    <row r="64" spans="1:22" x14ac:dyDescent="0.3">
      <c r="A64" t="s">
        <v>61</v>
      </c>
      <c r="B64" t="s">
        <v>62</v>
      </c>
      <c r="C64">
        <v>2007</v>
      </c>
      <c r="D64">
        <v>1109366</v>
      </c>
      <c r="E64">
        <v>550048</v>
      </c>
      <c r="F64">
        <v>559318</v>
      </c>
      <c r="G64">
        <v>14</v>
      </c>
      <c r="H64">
        <v>68756</v>
      </c>
      <c r="N64">
        <v>9</v>
      </c>
      <c r="O64">
        <v>2000.3739017649511</v>
      </c>
      <c r="P64">
        <v>-0.37390176495114247</v>
      </c>
      <c r="Q64">
        <v>-0.16383206422980334</v>
      </c>
    </row>
    <row r="65" spans="1:17" x14ac:dyDescent="0.3">
      <c r="A65" t="s">
        <v>61</v>
      </c>
      <c r="B65" t="s">
        <v>62</v>
      </c>
      <c r="C65">
        <v>2007</v>
      </c>
      <c r="D65">
        <v>1109366</v>
      </c>
      <c r="E65">
        <v>550048</v>
      </c>
      <c r="F65">
        <v>559318</v>
      </c>
      <c r="G65">
        <v>15</v>
      </c>
      <c r="H65">
        <v>68756</v>
      </c>
      <c r="N65">
        <v>10</v>
      </c>
      <c r="O65">
        <v>2000.3739017649511</v>
      </c>
      <c r="P65">
        <v>-0.37390176495114247</v>
      </c>
      <c r="Q65">
        <v>-0.16383206422980334</v>
      </c>
    </row>
    <row r="66" spans="1:17" x14ac:dyDescent="0.3">
      <c r="A66" t="s">
        <v>61</v>
      </c>
      <c r="B66" t="s">
        <v>62</v>
      </c>
      <c r="C66">
        <v>2007</v>
      </c>
      <c r="D66">
        <v>1109366</v>
      </c>
      <c r="E66">
        <v>550048</v>
      </c>
      <c r="F66">
        <v>559318</v>
      </c>
      <c r="G66">
        <v>16</v>
      </c>
      <c r="H66">
        <v>68756</v>
      </c>
      <c r="N66">
        <v>11</v>
      </c>
      <c r="O66">
        <v>2000.3739017649511</v>
      </c>
      <c r="P66">
        <v>-0.37390176495114247</v>
      </c>
      <c r="Q66">
        <v>-0.16383206422980334</v>
      </c>
    </row>
    <row r="67" spans="1:17" x14ac:dyDescent="0.3">
      <c r="A67" t="s">
        <v>61</v>
      </c>
      <c r="B67" t="s">
        <v>62</v>
      </c>
      <c r="C67">
        <v>2008</v>
      </c>
      <c r="D67">
        <v>1100148</v>
      </c>
      <c r="E67">
        <v>550048</v>
      </c>
      <c r="F67">
        <v>550100</v>
      </c>
      <c r="G67">
        <v>1</v>
      </c>
      <c r="H67">
        <v>68756</v>
      </c>
      <c r="N67">
        <v>12</v>
      </c>
      <c r="O67">
        <v>2000.3739017649511</v>
      </c>
      <c r="P67">
        <v>-0.37390176495114247</v>
      </c>
      <c r="Q67">
        <v>-0.16383206422980334</v>
      </c>
    </row>
    <row r="68" spans="1:17" x14ac:dyDescent="0.3">
      <c r="A68" t="s">
        <v>61</v>
      </c>
      <c r="B68" t="s">
        <v>62</v>
      </c>
      <c r="C68">
        <v>2008</v>
      </c>
      <c r="D68">
        <v>1100148</v>
      </c>
      <c r="E68">
        <v>550048</v>
      </c>
      <c r="F68">
        <v>550100</v>
      </c>
      <c r="G68">
        <v>3</v>
      </c>
      <c r="H68">
        <v>68756</v>
      </c>
      <c r="N68">
        <v>13</v>
      </c>
      <c r="O68">
        <v>2000.3739017649511</v>
      </c>
      <c r="P68">
        <v>-0.37390176495114247</v>
      </c>
      <c r="Q68">
        <v>-0.16383206422980334</v>
      </c>
    </row>
    <row r="69" spans="1:17" x14ac:dyDescent="0.3">
      <c r="A69" t="s">
        <v>61</v>
      </c>
      <c r="B69" t="s">
        <v>62</v>
      </c>
      <c r="C69">
        <v>2008</v>
      </c>
      <c r="D69">
        <v>1100148</v>
      </c>
      <c r="E69">
        <v>550048</v>
      </c>
      <c r="F69">
        <v>550100</v>
      </c>
      <c r="G69">
        <v>7</v>
      </c>
      <c r="H69">
        <v>68756</v>
      </c>
      <c r="N69">
        <v>14</v>
      </c>
      <c r="O69">
        <v>2000.3739017649511</v>
      </c>
      <c r="P69">
        <v>-0.37390176495114247</v>
      </c>
      <c r="Q69">
        <v>-0.16383206422980334</v>
      </c>
    </row>
    <row r="70" spans="1:17" x14ac:dyDescent="0.3">
      <c r="A70" t="s">
        <v>61</v>
      </c>
      <c r="B70" t="s">
        <v>62</v>
      </c>
      <c r="C70">
        <v>2008</v>
      </c>
      <c r="D70">
        <v>1100148</v>
      </c>
      <c r="E70">
        <v>550048</v>
      </c>
      <c r="F70">
        <v>550100</v>
      </c>
      <c r="G70">
        <v>8</v>
      </c>
      <c r="H70">
        <v>68756</v>
      </c>
      <c r="N70">
        <v>15</v>
      </c>
      <c r="O70">
        <v>2000.3739017649511</v>
      </c>
      <c r="P70">
        <v>-0.37390176495114247</v>
      </c>
      <c r="Q70">
        <v>-0.16383206422980334</v>
      </c>
    </row>
    <row r="71" spans="1:17" x14ac:dyDescent="0.3">
      <c r="A71" t="s">
        <v>61</v>
      </c>
      <c r="B71" t="s">
        <v>62</v>
      </c>
      <c r="C71">
        <v>2008</v>
      </c>
      <c r="D71">
        <v>1100148</v>
      </c>
      <c r="E71">
        <v>550048</v>
      </c>
      <c r="F71">
        <v>550100</v>
      </c>
      <c r="G71">
        <v>10</v>
      </c>
      <c r="H71">
        <v>68756</v>
      </c>
      <c r="N71">
        <v>16</v>
      </c>
      <c r="O71">
        <v>2000.3739017649511</v>
      </c>
      <c r="P71">
        <v>-0.37390176495114247</v>
      </c>
      <c r="Q71">
        <v>-0.16383206422980334</v>
      </c>
    </row>
    <row r="72" spans="1:17" x14ac:dyDescent="0.3">
      <c r="A72" t="s">
        <v>61</v>
      </c>
      <c r="B72" t="s">
        <v>62</v>
      </c>
      <c r="C72">
        <v>2008</v>
      </c>
      <c r="D72">
        <v>1100148</v>
      </c>
      <c r="E72">
        <v>550048</v>
      </c>
      <c r="F72">
        <v>550100</v>
      </c>
      <c r="G72">
        <v>11</v>
      </c>
      <c r="H72">
        <v>68756</v>
      </c>
      <c r="N72">
        <v>17</v>
      </c>
      <c r="O72">
        <v>2000.3739017649511</v>
      </c>
      <c r="P72">
        <v>-0.37390176495114247</v>
      </c>
      <c r="Q72">
        <v>-0.16383206422980334</v>
      </c>
    </row>
    <row r="73" spans="1:17" x14ac:dyDescent="0.3">
      <c r="A73" t="s">
        <v>61</v>
      </c>
      <c r="B73" t="s">
        <v>62</v>
      </c>
      <c r="C73">
        <v>2008</v>
      </c>
      <c r="D73">
        <v>1100148</v>
      </c>
      <c r="E73">
        <v>550048</v>
      </c>
      <c r="F73">
        <v>550100</v>
      </c>
      <c r="G73">
        <v>13</v>
      </c>
      <c r="H73">
        <v>68756</v>
      </c>
      <c r="N73">
        <v>18</v>
      </c>
      <c r="O73">
        <v>2000.3739017649511</v>
      </c>
      <c r="P73">
        <v>0.62609823504885753</v>
      </c>
      <c r="Q73">
        <v>0.2743366730887038</v>
      </c>
    </row>
    <row r="74" spans="1:17" x14ac:dyDescent="0.3">
      <c r="A74" t="s">
        <v>61</v>
      </c>
      <c r="B74" t="s">
        <v>62</v>
      </c>
      <c r="C74">
        <v>2008</v>
      </c>
      <c r="D74">
        <v>1100148</v>
      </c>
      <c r="E74">
        <v>550048</v>
      </c>
      <c r="F74">
        <v>550100</v>
      </c>
      <c r="G74">
        <v>16</v>
      </c>
      <c r="H74">
        <v>68756</v>
      </c>
      <c r="N74">
        <v>19</v>
      </c>
      <c r="O74">
        <v>2000.3739017649511</v>
      </c>
      <c r="P74">
        <v>0.62609823504885753</v>
      </c>
      <c r="Q74">
        <v>0.2743366730887038</v>
      </c>
    </row>
    <row r="75" spans="1:17" x14ac:dyDescent="0.3">
      <c r="A75" t="s">
        <v>61</v>
      </c>
      <c r="B75" t="s">
        <v>62</v>
      </c>
      <c r="C75">
        <v>2009</v>
      </c>
      <c r="D75">
        <v>1138000</v>
      </c>
      <c r="E75">
        <v>550048</v>
      </c>
      <c r="F75">
        <v>587952</v>
      </c>
      <c r="G75">
        <v>1</v>
      </c>
      <c r="H75">
        <v>68756</v>
      </c>
      <c r="N75">
        <v>20</v>
      </c>
      <c r="O75">
        <v>2000.3739017649511</v>
      </c>
      <c r="P75">
        <v>0.62609823504885753</v>
      </c>
      <c r="Q75">
        <v>0.2743366730887038</v>
      </c>
    </row>
    <row r="76" spans="1:17" x14ac:dyDescent="0.3">
      <c r="A76" t="s">
        <v>61</v>
      </c>
      <c r="B76" t="s">
        <v>62</v>
      </c>
      <c r="C76">
        <v>2009</v>
      </c>
      <c r="D76">
        <v>1138000</v>
      </c>
      <c r="E76">
        <v>550048</v>
      </c>
      <c r="F76">
        <v>587952</v>
      </c>
      <c r="G76">
        <v>3</v>
      </c>
      <c r="H76">
        <v>68756</v>
      </c>
      <c r="N76">
        <v>21</v>
      </c>
      <c r="O76">
        <v>2000.3739017649511</v>
      </c>
      <c r="P76">
        <v>0.62609823504885753</v>
      </c>
      <c r="Q76">
        <v>0.2743366730887038</v>
      </c>
    </row>
    <row r="77" spans="1:17" x14ac:dyDescent="0.3">
      <c r="A77" t="s">
        <v>61</v>
      </c>
      <c r="B77" t="s">
        <v>62</v>
      </c>
      <c r="C77">
        <v>2009</v>
      </c>
      <c r="D77">
        <v>1138000</v>
      </c>
      <c r="E77">
        <v>550048</v>
      </c>
      <c r="F77">
        <v>587952</v>
      </c>
      <c r="G77">
        <v>4</v>
      </c>
      <c r="H77">
        <v>68756</v>
      </c>
      <c r="N77">
        <v>22</v>
      </c>
      <c r="O77">
        <v>2000.3739017649511</v>
      </c>
      <c r="P77">
        <v>0.62609823504885753</v>
      </c>
      <c r="Q77">
        <v>0.2743366730887038</v>
      </c>
    </row>
    <row r="78" spans="1:17" x14ac:dyDescent="0.3">
      <c r="A78" t="s">
        <v>61</v>
      </c>
      <c r="B78" t="s">
        <v>62</v>
      </c>
      <c r="C78">
        <v>2009</v>
      </c>
      <c r="D78">
        <v>1138000</v>
      </c>
      <c r="E78">
        <v>550048</v>
      </c>
      <c r="F78">
        <v>587952</v>
      </c>
      <c r="G78">
        <v>6</v>
      </c>
      <c r="H78">
        <v>68756</v>
      </c>
      <c r="N78">
        <v>23</v>
      </c>
      <c r="O78">
        <v>2000.3739017649511</v>
      </c>
      <c r="P78">
        <v>0.62609823504885753</v>
      </c>
      <c r="Q78">
        <v>0.2743366730887038</v>
      </c>
    </row>
    <row r="79" spans="1:17" x14ac:dyDescent="0.3">
      <c r="A79" t="s">
        <v>61</v>
      </c>
      <c r="B79" t="s">
        <v>62</v>
      </c>
      <c r="C79">
        <v>2009</v>
      </c>
      <c r="D79">
        <v>1138000</v>
      </c>
      <c r="E79">
        <v>550048</v>
      </c>
      <c r="F79">
        <v>587952</v>
      </c>
      <c r="G79">
        <v>9</v>
      </c>
      <c r="H79">
        <v>68756</v>
      </c>
      <c r="N79">
        <v>24</v>
      </c>
      <c r="O79">
        <v>2000.3739017649511</v>
      </c>
      <c r="P79">
        <v>0.62609823504885753</v>
      </c>
      <c r="Q79">
        <v>0.2743366730887038</v>
      </c>
    </row>
    <row r="80" spans="1:17" x14ac:dyDescent="0.3">
      <c r="A80" t="s">
        <v>61</v>
      </c>
      <c r="B80" t="s">
        <v>62</v>
      </c>
      <c r="C80">
        <v>2009</v>
      </c>
      <c r="D80">
        <v>1138000</v>
      </c>
      <c r="E80">
        <v>550048</v>
      </c>
      <c r="F80">
        <v>587952</v>
      </c>
      <c r="G80">
        <v>11</v>
      </c>
      <c r="H80">
        <v>68756</v>
      </c>
      <c r="N80">
        <v>25</v>
      </c>
      <c r="O80">
        <v>2000.3739017649511</v>
      </c>
      <c r="P80">
        <v>0.62609823504885753</v>
      </c>
      <c r="Q80">
        <v>0.2743366730887038</v>
      </c>
    </row>
    <row r="81" spans="1:17" x14ac:dyDescent="0.3">
      <c r="A81" t="s">
        <v>61</v>
      </c>
      <c r="B81" t="s">
        <v>62</v>
      </c>
      <c r="C81">
        <v>2009</v>
      </c>
      <c r="D81">
        <v>1138000</v>
      </c>
      <c r="E81">
        <v>550048</v>
      </c>
      <c r="F81">
        <v>587952</v>
      </c>
      <c r="G81">
        <v>14</v>
      </c>
      <c r="H81">
        <v>68756</v>
      </c>
      <c r="N81">
        <v>26</v>
      </c>
      <c r="O81">
        <v>2000.3739017649511</v>
      </c>
      <c r="P81">
        <v>0.62609823504885753</v>
      </c>
      <c r="Q81">
        <v>0.2743366730887038</v>
      </c>
    </row>
    <row r="82" spans="1:17" x14ac:dyDescent="0.3">
      <c r="A82" t="s">
        <v>61</v>
      </c>
      <c r="B82" t="s">
        <v>62</v>
      </c>
      <c r="C82">
        <v>2009</v>
      </c>
      <c r="D82">
        <v>1138000</v>
      </c>
      <c r="E82">
        <v>550048</v>
      </c>
      <c r="F82">
        <v>587952</v>
      </c>
      <c r="G82">
        <v>16</v>
      </c>
      <c r="H82">
        <v>68756</v>
      </c>
      <c r="N82">
        <v>27</v>
      </c>
      <c r="O82">
        <v>2000.3739017649511</v>
      </c>
      <c r="P82">
        <v>0.62609823504885753</v>
      </c>
      <c r="Q82">
        <v>0.2743366730887038</v>
      </c>
    </row>
    <row r="83" spans="1:17" x14ac:dyDescent="0.3">
      <c r="A83" t="s">
        <v>61</v>
      </c>
      <c r="B83" t="s">
        <v>62</v>
      </c>
      <c r="C83">
        <v>2010</v>
      </c>
      <c r="D83">
        <v>1088753</v>
      </c>
      <c r="E83">
        <v>550048</v>
      </c>
      <c r="F83">
        <v>538705</v>
      </c>
      <c r="G83">
        <v>1</v>
      </c>
      <c r="H83">
        <v>68756</v>
      </c>
      <c r="N83">
        <v>28</v>
      </c>
      <c r="O83">
        <v>2000.3739017649511</v>
      </c>
      <c r="P83">
        <v>0.62609823504885753</v>
      </c>
      <c r="Q83">
        <v>0.2743366730887038</v>
      </c>
    </row>
    <row r="84" spans="1:17" x14ac:dyDescent="0.3">
      <c r="A84" t="s">
        <v>61</v>
      </c>
      <c r="B84" t="s">
        <v>62</v>
      </c>
      <c r="C84">
        <v>2010</v>
      </c>
      <c r="D84">
        <v>1088753</v>
      </c>
      <c r="E84">
        <v>550048</v>
      </c>
      <c r="F84">
        <v>538705</v>
      </c>
      <c r="G84">
        <v>3</v>
      </c>
      <c r="H84">
        <v>68756</v>
      </c>
      <c r="N84">
        <v>29</v>
      </c>
      <c r="O84">
        <v>2000.3739017649511</v>
      </c>
      <c r="P84">
        <v>0.62609823504885753</v>
      </c>
      <c r="Q84">
        <v>0.2743366730887038</v>
      </c>
    </row>
    <row r="85" spans="1:17" x14ac:dyDescent="0.3">
      <c r="A85" t="s">
        <v>61</v>
      </c>
      <c r="B85" t="s">
        <v>62</v>
      </c>
      <c r="C85">
        <v>2010</v>
      </c>
      <c r="D85">
        <v>1088753</v>
      </c>
      <c r="E85">
        <v>550048</v>
      </c>
      <c r="F85">
        <v>538705</v>
      </c>
      <c r="G85">
        <v>6</v>
      </c>
      <c r="H85">
        <v>68756</v>
      </c>
      <c r="N85">
        <v>30</v>
      </c>
      <c r="O85">
        <v>2000.3739017649511</v>
      </c>
      <c r="P85">
        <v>0.62609823504885753</v>
      </c>
      <c r="Q85">
        <v>0.2743366730887038</v>
      </c>
    </row>
    <row r="86" spans="1:17" x14ac:dyDescent="0.3">
      <c r="A86" t="s">
        <v>61</v>
      </c>
      <c r="B86" t="s">
        <v>62</v>
      </c>
      <c r="C86">
        <v>2010</v>
      </c>
      <c r="D86">
        <v>1088753</v>
      </c>
      <c r="E86">
        <v>550048</v>
      </c>
      <c r="F86">
        <v>538705</v>
      </c>
      <c r="G86">
        <v>8</v>
      </c>
      <c r="H86">
        <v>68756</v>
      </c>
      <c r="N86">
        <v>31</v>
      </c>
      <c r="O86">
        <v>2000.3739017649511</v>
      </c>
      <c r="P86">
        <v>0.62609823504885753</v>
      </c>
      <c r="Q86">
        <v>0.2743366730887038</v>
      </c>
    </row>
    <row r="87" spans="1:17" x14ac:dyDescent="0.3">
      <c r="A87" t="s">
        <v>61</v>
      </c>
      <c r="B87" t="s">
        <v>62</v>
      </c>
      <c r="C87">
        <v>2010</v>
      </c>
      <c r="D87">
        <v>1088753</v>
      </c>
      <c r="E87">
        <v>550048</v>
      </c>
      <c r="F87">
        <v>538705</v>
      </c>
      <c r="G87">
        <v>11</v>
      </c>
      <c r="H87">
        <v>68756</v>
      </c>
      <c r="N87">
        <v>32</v>
      </c>
      <c r="O87">
        <v>2000.3739017649511</v>
      </c>
      <c r="P87">
        <v>0.62609823504885753</v>
      </c>
      <c r="Q87">
        <v>0.2743366730887038</v>
      </c>
    </row>
    <row r="88" spans="1:17" x14ac:dyDescent="0.3">
      <c r="A88" t="s">
        <v>61</v>
      </c>
      <c r="B88" t="s">
        <v>62</v>
      </c>
      <c r="C88">
        <v>2010</v>
      </c>
      <c r="D88">
        <v>1088753</v>
      </c>
      <c r="E88">
        <v>550048</v>
      </c>
      <c r="F88">
        <v>538705</v>
      </c>
      <c r="G88">
        <v>13</v>
      </c>
      <c r="H88">
        <v>68756</v>
      </c>
      <c r="N88">
        <v>33</v>
      </c>
      <c r="O88">
        <v>2000.3739017649511</v>
      </c>
      <c r="P88">
        <v>0.62609823504885753</v>
      </c>
      <c r="Q88">
        <v>0.2743366730887038</v>
      </c>
    </row>
    <row r="89" spans="1:17" x14ac:dyDescent="0.3">
      <c r="A89" t="s">
        <v>61</v>
      </c>
      <c r="B89" t="s">
        <v>62</v>
      </c>
      <c r="C89">
        <v>2010</v>
      </c>
      <c r="D89">
        <v>1088753</v>
      </c>
      <c r="E89">
        <v>550048</v>
      </c>
      <c r="F89">
        <v>538705</v>
      </c>
      <c r="G89">
        <v>15</v>
      </c>
      <c r="H89">
        <v>68756</v>
      </c>
      <c r="N89">
        <v>34</v>
      </c>
      <c r="O89">
        <v>2000.3739017649511</v>
      </c>
      <c r="P89">
        <v>0.62609823504885753</v>
      </c>
      <c r="Q89">
        <v>0.2743366730887038</v>
      </c>
    </row>
    <row r="90" spans="1:17" x14ac:dyDescent="0.3">
      <c r="A90" t="s">
        <v>61</v>
      </c>
      <c r="B90" t="s">
        <v>62</v>
      </c>
      <c r="C90">
        <v>2010</v>
      </c>
      <c r="D90">
        <v>1088753</v>
      </c>
      <c r="E90">
        <v>550048</v>
      </c>
      <c r="F90">
        <v>538705</v>
      </c>
      <c r="G90">
        <v>17</v>
      </c>
      <c r="H90">
        <v>68756</v>
      </c>
      <c r="N90">
        <v>35</v>
      </c>
      <c r="O90">
        <v>2005.835298317041</v>
      </c>
      <c r="P90">
        <v>-3.8352983170409516</v>
      </c>
      <c r="Q90">
        <v>-1.6805078208176292</v>
      </c>
    </row>
    <row r="91" spans="1:17" x14ac:dyDescent="0.3">
      <c r="N91">
        <v>36</v>
      </c>
      <c r="O91">
        <v>2005.835298317041</v>
      </c>
      <c r="P91">
        <v>-3.8352983170409516</v>
      </c>
      <c r="Q91">
        <v>-1.6805078208176292</v>
      </c>
    </row>
    <row r="92" spans="1:17" x14ac:dyDescent="0.3">
      <c r="N92">
        <v>37</v>
      </c>
      <c r="O92">
        <v>2005.835298317041</v>
      </c>
      <c r="P92">
        <v>-3.8352983170409516</v>
      </c>
      <c r="Q92">
        <v>-1.6805078208176292</v>
      </c>
    </row>
    <row r="93" spans="1:17" x14ac:dyDescent="0.3">
      <c r="N93">
        <v>38</v>
      </c>
      <c r="O93">
        <v>2005.835298317041</v>
      </c>
      <c r="P93">
        <v>-3.8352983170409516</v>
      </c>
      <c r="Q93">
        <v>-1.6805078208176292</v>
      </c>
    </row>
    <row r="94" spans="1:17" x14ac:dyDescent="0.3">
      <c r="N94">
        <v>39</v>
      </c>
      <c r="O94">
        <v>2005.835298317041</v>
      </c>
      <c r="P94">
        <v>-3.8352983170409516</v>
      </c>
      <c r="Q94">
        <v>-1.6805078208176292</v>
      </c>
    </row>
    <row r="95" spans="1:17" x14ac:dyDescent="0.3">
      <c r="N95">
        <v>40</v>
      </c>
      <c r="O95">
        <v>2005.835298317041</v>
      </c>
      <c r="P95">
        <v>-3.8352983170409516</v>
      </c>
      <c r="Q95">
        <v>-1.6805078208176292</v>
      </c>
    </row>
    <row r="96" spans="1:17" x14ac:dyDescent="0.3">
      <c r="N96">
        <v>41</v>
      </c>
      <c r="O96">
        <v>2005.835298317041</v>
      </c>
      <c r="P96">
        <v>-3.8352983170409516</v>
      </c>
      <c r="Q96">
        <v>-1.6805078208176292</v>
      </c>
    </row>
    <row r="97" spans="14:17" x14ac:dyDescent="0.3">
      <c r="N97">
        <v>42</v>
      </c>
      <c r="O97">
        <v>2005.835298317041</v>
      </c>
      <c r="P97">
        <v>-3.8352983170409516</v>
      </c>
      <c r="Q97">
        <v>-1.6805078208176292</v>
      </c>
    </row>
    <row r="98" spans="14:17" x14ac:dyDescent="0.3">
      <c r="N98">
        <v>43</v>
      </c>
      <c r="O98">
        <v>2005.835298317041</v>
      </c>
      <c r="P98">
        <v>-3.8352983170409516</v>
      </c>
      <c r="Q98">
        <v>-1.6805078208176292</v>
      </c>
    </row>
    <row r="99" spans="14:17" x14ac:dyDescent="0.3">
      <c r="N99">
        <v>44</v>
      </c>
      <c r="O99">
        <v>2005.835298317041</v>
      </c>
      <c r="P99">
        <v>-3.8352983170409516</v>
      </c>
      <c r="Q99">
        <v>-1.6805078208176292</v>
      </c>
    </row>
    <row r="100" spans="14:17" x14ac:dyDescent="0.3">
      <c r="N100">
        <v>45</v>
      </c>
      <c r="O100">
        <v>2005.835298317041</v>
      </c>
      <c r="P100">
        <v>-3.8352983170409516</v>
      </c>
      <c r="Q100">
        <v>-1.6805078208176292</v>
      </c>
    </row>
    <row r="101" spans="14:17" x14ac:dyDescent="0.3">
      <c r="N101">
        <v>46</v>
      </c>
      <c r="O101">
        <v>2005.835298317041</v>
      </c>
      <c r="P101">
        <v>-3.8352983170409516</v>
      </c>
      <c r="Q101">
        <v>-1.6805078208176292</v>
      </c>
    </row>
    <row r="102" spans="14:17" x14ac:dyDescent="0.3">
      <c r="N102">
        <v>47</v>
      </c>
      <c r="O102">
        <v>2005.835298317041</v>
      </c>
      <c r="P102">
        <v>-3.8352983170409516</v>
      </c>
      <c r="Q102">
        <v>-1.6805078208176292</v>
      </c>
    </row>
    <row r="103" spans="14:17" x14ac:dyDescent="0.3">
      <c r="N103">
        <v>48</v>
      </c>
      <c r="O103">
        <v>2005.835298317041</v>
      </c>
      <c r="P103">
        <v>-3.8352983170409516</v>
      </c>
      <c r="Q103">
        <v>-1.6805078208176292</v>
      </c>
    </row>
    <row r="104" spans="14:17" x14ac:dyDescent="0.3">
      <c r="N104">
        <v>49</v>
      </c>
      <c r="O104">
        <v>2005.835298317041</v>
      </c>
      <c r="P104">
        <v>-3.8352983170409516</v>
      </c>
      <c r="Q104">
        <v>-1.6805078208176292</v>
      </c>
    </row>
    <row r="105" spans="14:17" x14ac:dyDescent="0.3">
      <c r="N105">
        <v>50</v>
      </c>
      <c r="O105">
        <v>2005.835298317041</v>
      </c>
      <c r="P105">
        <v>-3.8352983170409516</v>
      </c>
      <c r="Q105">
        <v>-1.6805078208176292</v>
      </c>
    </row>
    <row r="106" spans="14:17" x14ac:dyDescent="0.3">
      <c r="N106">
        <v>51</v>
      </c>
      <c r="O106">
        <v>2005.835298317041</v>
      </c>
      <c r="P106">
        <v>-3.8352983170409516</v>
      </c>
      <c r="Q106">
        <v>-1.6805078208176292</v>
      </c>
    </row>
    <row r="107" spans="14:17" x14ac:dyDescent="0.3">
      <c r="N107">
        <v>52</v>
      </c>
      <c r="O107">
        <v>2005.835298317041</v>
      </c>
      <c r="P107">
        <v>-2.8352983170409516</v>
      </c>
      <c r="Q107">
        <v>-1.2423390834991221</v>
      </c>
    </row>
    <row r="108" spans="14:17" x14ac:dyDescent="0.3">
      <c r="N108">
        <v>53</v>
      </c>
      <c r="O108">
        <v>2005.835298317041</v>
      </c>
      <c r="P108">
        <v>-2.8352983170409516</v>
      </c>
      <c r="Q108">
        <v>-1.2423390834991221</v>
      </c>
    </row>
    <row r="109" spans="14:17" x14ac:dyDescent="0.3">
      <c r="N109">
        <v>54</v>
      </c>
      <c r="O109">
        <v>2005.835298317041</v>
      </c>
      <c r="P109">
        <v>-2.8352983170409516</v>
      </c>
      <c r="Q109">
        <v>-1.2423390834991221</v>
      </c>
    </row>
    <row r="110" spans="14:17" x14ac:dyDescent="0.3">
      <c r="N110">
        <v>55</v>
      </c>
      <c r="O110">
        <v>2005.835298317041</v>
      </c>
      <c r="P110">
        <v>-2.8352983170409516</v>
      </c>
      <c r="Q110">
        <v>-1.2423390834991221</v>
      </c>
    </row>
    <row r="111" spans="14:17" x14ac:dyDescent="0.3">
      <c r="N111">
        <v>56</v>
      </c>
      <c r="O111">
        <v>2005.835298317041</v>
      </c>
      <c r="P111">
        <v>-2.8352983170409516</v>
      </c>
      <c r="Q111">
        <v>-1.2423390834991221</v>
      </c>
    </row>
    <row r="112" spans="14:17" x14ac:dyDescent="0.3">
      <c r="N112">
        <v>57</v>
      </c>
      <c r="O112">
        <v>2005.835298317041</v>
      </c>
      <c r="P112">
        <v>-2.8352983170409516</v>
      </c>
      <c r="Q112">
        <v>-1.2423390834991221</v>
      </c>
    </row>
    <row r="113" spans="14:17" x14ac:dyDescent="0.3">
      <c r="N113">
        <v>58</v>
      </c>
      <c r="O113">
        <v>2005.835298317041</v>
      </c>
      <c r="P113">
        <v>-2.8352983170409516</v>
      </c>
      <c r="Q113">
        <v>-1.2423390834991221</v>
      </c>
    </row>
    <row r="114" spans="14:17" x14ac:dyDescent="0.3">
      <c r="N114">
        <v>59</v>
      </c>
      <c r="O114">
        <v>2005.835298317041</v>
      </c>
      <c r="P114">
        <v>-2.8352983170409516</v>
      </c>
      <c r="Q114">
        <v>-1.2423390834991221</v>
      </c>
    </row>
    <row r="115" spans="14:17" x14ac:dyDescent="0.3">
      <c r="N115">
        <v>60</v>
      </c>
      <c r="O115">
        <v>2005.835298317041</v>
      </c>
      <c r="P115">
        <v>-2.8352983170409516</v>
      </c>
      <c r="Q115">
        <v>-1.2423390834991221</v>
      </c>
    </row>
    <row r="116" spans="14:17" x14ac:dyDescent="0.3">
      <c r="N116">
        <v>61</v>
      </c>
      <c r="O116">
        <v>2005.835298317041</v>
      </c>
      <c r="P116">
        <v>-2.8352983170409516</v>
      </c>
      <c r="Q116">
        <v>-1.2423390834991221</v>
      </c>
    </row>
    <row r="117" spans="14:17" x14ac:dyDescent="0.3">
      <c r="N117">
        <v>62</v>
      </c>
      <c r="O117">
        <v>2005.835298317041</v>
      </c>
      <c r="P117">
        <v>-2.8352983170409516</v>
      </c>
      <c r="Q117">
        <v>-1.2423390834991221</v>
      </c>
    </row>
    <row r="118" spans="14:17" x14ac:dyDescent="0.3">
      <c r="N118">
        <v>63</v>
      </c>
      <c r="O118">
        <v>2005.835298317041</v>
      </c>
      <c r="P118">
        <v>-2.8352983170409516</v>
      </c>
      <c r="Q118">
        <v>-1.2423390834991221</v>
      </c>
    </row>
    <row r="119" spans="14:17" x14ac:dyDescent="0.3">
      <c r="N119">
        <v>64</v>
      </c>
      <c r="O119">
        <v>2005.835298317041</v>
      </c>
      <c r="P119">
        <v>-2.8352983170409516</v>
      </c>
      <c r="Q119">
        <v>-1.2423390834991221</v>
      </c>
    </row>
    <row r="120" spans="14:17" x14ac:dyDescent="0.3">
      <c r="N120">
        <v>65</v>
      </c>
      <c r="O120">
        <v>2005.835298317041</v>
      </c>
      <c r="P120">
        <v>-2.8352983170409516</v>
      </c>
      <c r="Q120">
        <v>-1.2423390834991221</v>
      </c>
    </row>
    <row r="121" spans="14:17" x14ac:dyDescent="0.3">
      <c r="N121">
        <v>66</v>
      </c>
      <c r="O121">
        <v>2005.835298317041</v>
      </c>
      <c r="P121">
        <v>-2.8352983170409516</v>
      </c>
      <c r="Q121">
        <v>-1.2423390834991221</v>
      </c>
    </row>
    <row r="122" spans="14:17" x14ac:dyDescent="0.3">
      <c r="N122">
        <v>67</v>
      </c>
      <c r="O122">
        <v>2005.835298317041</v>
      </c>
      <c r="P122">
        <v>-2.8352983170409516</v>
      </c>
      <c r="Q122">
        <v>-1.2423390834991221</v>
      </c>
    </row>
    <row r="123" spans="14:17" x14ac:dyDescent="0.3">
      <c r="N123">
        <v>68</v>
      </c>
      <c r="O123">
        <v>2005.835298317041</v>
      </c>
      <c r="P123">
        <v>-2.8352983170409516</v>
      </c>
      <c r="Q123">
        <v>-1.2423390834991221</v>
      </c>
    </row>
    <row r="124" spans="14:17" x14ac:dyDescent="0.3">
      <c r="N124">
        <v>69</v>
      </c>
      <c r="O124">
        <v>2006.0498915017988</v>
      </c>
      <c r="P124">
        <v>-2.0498915017988111</v>
      </c>
      <c r="Q124">
        <v>-0.89819837098312327</v>
      </c>
    </row>
    <row r="125" spans="14:17" x14ac:dyDescent="0.3">
      <c r="N125">
        <v>70</v>
      </c>
      <c r="O125">
        <v>2006.0498915017988</v>
      </c>
      <c r="P125">
        <v>-2.0498915017988111</v>
      </c>
      <c r="Q125">
        <v>-0.89819837098312327</v>
      </c>
    </row>
    <row r="126" spans="14:17" x14ac:dyDescent="0.3">
      <c r="N126">
        <v>71</v>
      </c>
      <c r="O126">
        <v>2006.0498915017988</v>
      </c>
      <c r="P126">
        <v>-2.0498915017988111</v>
      </c>
      <c r="Q126">
        <v>-0.89819837098312327</v>
      </c>
    </row>
    <row r="127" spans="14:17" x14ac:dyDescent="0.3">
      <c r="N127">
        <v>72</v>
      </c>
      <c r="O127">
        <v>2006.0498915017988</v>
      </c>
      <c r="P127">
        <v>-2.0498915017988111</v>
      </c>
      <c r="Q127">
        <v>-0.89819837098312327</v>
      </c>
    </row>
    <row r="128" spans="14:17" x14ac:dyDescent="0.3">
      <c r="N128">
        <v>73</v>
      </c>
      <c r="O128">
        <v>2006.0498915017988</v>
      </c>
      <c r="P128">
        <v>-2.0498915017988111</v>
      </c>
      <c r="Q128">
        <v>-0.89819837098312327</v>
      </c>
    </row>
    <row r="129" spans="14:17" x14ac:dyDescent="0.3">
      <c r="N129">
        <v>74</v>
      </c>
      <c r="O129">
        <v>2006.0498915017988</v>
      </c>
      <c r="P129">
        <v>-2.0498915017988111</v>
      </c>
      <c r="Q129">
        <v>-0.89819837098312327</v>
      </c>
    </row>
    <row r="130" spans="14:17" x14ac:dyDescent="0.3">
      <c r="N130">
        <v>75</v>
      </c>
      <c r="O130">
        <v>2006.0498915017988</v>
      </c>
      <c r="P130">
        <v>-2.0498915017988111</v>
      </c>
      <c r="Q130">
        <v>-0.89819837098312327</v>
      </c>
    </row>
    <row r="131" spans="14:17" x14ac:dyDescent="0.3">
      <c r="N131">
        <v>76</v>
      </c>
      <c r="O131">
        <v>2006.0498915017988</v>
      </c>
      <c r="P131">
        <v>-2.0498915017988111</v>
      </c>
      <c r="Q131">
        <v>-0.89819837098312327</v>
      </c>
    </row>
    <row r="132" spans="14:17" x14ac:dyDescent="0.3">
      <c r="N132">
        <v>77</v>
      </c>
      <c r="O132">
        <v>2006.0498915017988</v>
      </c>
      <c r="P132">
        <v>-2.0498915017988111</v>
      </c>
      <c r="Q132">
        <v>-0.89819837098312327</v>
      </c>
    </row>
    <row r="133" spans="14:17" x14ac:dyDescent="0.3">
      <c r="N133">
        <v>78</v>
      </c>
      <c r="O133">
        <v>2006.0498915017988</v>
      </c>
      <c r="P133">
        <v>-2.0498915017988111</v>
      </c>
      <c r="Q133">
        <v>-0.89819837098312327</v>
      </c>
    </row>
    <row r="134" spans="14:17" x14ac:dyDescent="0.3">
      <c r="N134">
        <v>79</v>
      </c>
      <c r="O134">
        <v>2006.0498915017988</v>
      </c>
      <c r="P134">
        <v>-2.0498915017988111</v>
      </c>
      <c r="Q134">
        <v>-0.89819837098312327</v>
      </c>
    </row>
    <row r="135" spans="14:17" x14ac:dyDescent="0.3">
      <c r="N135">
        <v>80</v>
      </c>
      <c r="O135">
        <v>2006.0498915017988</v>
      </c>
      <c r="P135">
        <v>-2.0498915017988111</v>
      </c>
      <c r="Q135">
        <v>-0.89819837098312327</v>
      </c>
    </row>
    <row r="136" spans="14:17" x14ac:dyDescent="0.3">
      <c r="N136">
        <v>81</v>
      </c>
      <c r="O136">
        <v>2006.0498915017988</v>
      </c>
      <c r="P136">
        <v>-2.0498915017988111</v>
      </c>
      <c r="Q136">
        <v>-0.89819837098312327</v>
      </c>
    </row>
    <row r="137" spans="14:17" x14ac:dyDescent="0.3">
      <c r="N137">
        <v>82</v>
      </c>
      <c r="O137">
        <v>2006.0498915017988</v>
      </c>
      <c r="P137">
        <v>-2.0498915017988111</v>
      </c>
      <c r="Q137">
        <v>-0.89819837098312327</v>
      </c>
    </row>
    <row r="138" spans="14:17" x14ac:dyDescent="0.3">
      <c r="N138">
        <v>83</v>
      </c>
      <c r="O138">
        <v>2006.0498915017988</v>
      </c>
      <c r="P138">
        <v>-2.0498915017988111</v>
      </c>
      <c r="Q138">
        <v>-0.89819837098312327</v>
      </c>
    </row>
    <row r="139" spans="14:17" x14ac:dyDescent="0.3">
      <c r="N139">
        <v>84</v>
      </c>
      <c r="O139">
        <v>2006.0498915017988</v>
      </c>
      <c r="P139">
        <v>-2.0498915017988111</v>
      </c>
      <c r="Q139">
        <v>-0.89819837098312327</v>
      </c>
    </row>
    <row r="140" spans="14:17" x14ac:dyDescent="0.3">
      <c r="N140">
        <v>85</v>
      </c>
      <c r="O140">
        <v>2006.0498915017988</v>
      </c>
      <c r="P140">
        <v>-2.0498915017988111</v>
      </c>
      <c r="Q140">
        <v>-0.89819837098312327</v>
      </c>
    </row>
    <row r="141" spans="14:17" x14ac:dyDescent="0.3">
      <c r="N141">
        <v>86</v>
      </c>
      <c r="O141">
        <v>2006.0498915017988</v>
      </c>
      <c r="P141">
        <v>-1.0498915017988111</v>
      </c>
      <c r="Q141">
        <v>-0.46002963366461619</v>
      </c>
    </row>
    <row r="142" spans="14:17" x14ac:dyDescent="0.3">
      <c r="N142">
        <v>87</v>
      </c>
      <c r="O142">
        <v>2006.0498915017988</v>
      </c>
      <c r="P142">
        <v>-1.0498915017988111</v>
      </c>
      <c r="Q142">
        <v>-0.46002963366461619</v>
      </c>
    </row>
    <row r="143" spans="14:17" x14ac:dyDescent="0.3">
      <c r="N143">
        <v>88</v>
      </c>
      <c r="O143">
        <v>2006.0498915017988</v>
      </c>
      <c r="P143">
        <v>-1.0498915017988111</v>
      </c>
      <c r="Q143">
        <v>-0.46002963366461619</v>
      </c>
    </row>
    <row r="144" spans="14:17" x14ac:dyDescent="0.3">
      <c r="N144">
        <v>89</v>
      </c>
      <c r="O144">
        <v>2006.0498915017988</v>
      </c>
      <c r="P144">
        <v>-1.0498915017988111</v>
      </c>
      <c r="Q144">
        <v>-0.46002963366461619</v>
      </c>
    </row>
    <row r="145" spans="14:17" x14ac:dyDescent="0.3">
      <c r="N145">
        <v>90</v>
      </c>
      <c r="O145">
        <v>2006.0498915017988</v>
      </c>
      <c r="P145">
        <v>-1.0498915017988111</v>
      </c>
      <c r="Q145">
        <v>-0.46002963366461619</v>
      </c>
    </row>
    <row r="146" spans="14:17" x14ac:dyDescent="0.3">
      <c r="N146">
        <v>91</v>
      </c>
      <c r="O146">
        <v>2006.0498915017988</v>
      </c>
      <c r="P146">
        <v>-1.0498915017988111</v>
      </c>
      <c r="Q146">
        <v>-0.46002963366461619</v>
      </c>
    </row>
    <row r="147" spans="14:17" x14ac:dyDescent="0.3">
      <c r="N147">
        <v>92</v>
      </c>
      <c r="O147">
        <v>2006.0498915017988</v>
      </c>
      <c r="P147">
        <v>-1.0498915017988111</v>
      </c>
      <c r="Q147">
        <v>-0.46002963366461619</v>
      </c>
    </row>
    <row r="148" spans="14:17" x14ac:dyDescent="0.3">
      <c r="N148">
        <v>93</v>
      </c>
      <c r="O148">
        <v>2006.0498915017988</v>
      </c>
      <c r="P148">
        <v>-1.0498915017988111</v>
      </c>
      <c r="Q148">
        <v>-0.46002963366461619</v>
      </c>
    </row>
    <row r="149" spans="14:17" x14ac:dyDescent="0.3">
      <c r="N149">
        <v>94</v>
      </c>
      <c r="O149">
        <v>2006.0498915017988</v>
      </c>
      <c r="P149">
        <v>-1.0498915017988111</v>
      </c>
      <c r="Q149">
        <v>-0.46002963366461619</v>
      </c>
    </row>
    <row r="150" spans="14:17" x14ac:dyDescent="0.3">
      <c r="N150">
        <v>95</v>
      </c>
      <c r="O150">
        <v>2006.0498915017988</v>
      </c>
      <c r="P150">
        <v>-1.0498915017988111</v>
      </c>
      <c r="Q150">
        <v>-0.46002963366461619</v>
      </c>
    </row>
    <row r="151" spans="14:17" x14ac:dyDescent="0.3">
      <c r="N151">
        <v>96</v>
      </c>
      <c r="O151">
        <v>2006.0498915017988</v>
      </c>
      <c r="P151">
        <v>-1.0498915017988111</v>
      </c>
      <c r="Q151">
        <v>-0.46002963366461619</v>
      </c>
    </row>
    <row r="152" spans="14:17" x14ac:dyDescent="0.3">
      <c r="N152">
        <v>97</v>
      </c>
      <c r="O152">
        <v>2006.0498915017988</v>
      </c>
      <c r="P152">
        <v>-1.0498915017988111</v>
      </c>
      <c r="Q152">
        <v>-0.46002963366461619</v>
      </c>
    </row>
    <row r="153" spans="14:17" x14ac:dyDescent="0.3">
      <c r="N153">
        <v>98</v>
      </c>
      <c r="O153">
        <v>2006.0498915017988</v>
      </c>
      <c r="P153">
        <v>-1.0498915017988111</v>
      </c>
      <c r="Q153">
        <v>-0.46002963366461619</v>
      </c>
    </row>
    <row r="154" spans="14:17" x14ac:dyDescent="0.3">
      <c r="N154">
        <v>99</v>
      </c>
      <c r="O154">
        <v>2006.0498915017988</v>
      </c>
      <c r="P154">
        <v>-1.0498915017988111</v>
      </c>
      <c r="Q154">
        <v>-0.46002963366461619</v>
      </c>
    </row>
    <row r="155" spans="14:17" x14ac:dyDescent="0.3">
      <c r="N155">
        <v>100</v>
      </c>
      <c r="O155">
        <v>2006.0498915017988</v>
      </c>
      <c r="P155">
        <v>-1.0498915017988111</v>
      </c>
      <c r="Q155">
        <v>-0.46002963366461619</v>
      </c>
    </row>
    <row r="156" spans="14:17" x14ac:dyDescent="0.3">
      <c r="N156">
        <v>101</v>
      </c>
      <c r="O156">
        <v>2006.0498915017988</v>
      </c>
      <c r="P156">
        <v>-1.0498915017988111</v>
      </c>
      <c r="Q156">
        <v>-0.46002963366461619</v>
      </c>
    </row>
    <row r="157" spans="14:17" x14ac:dyDescent="0.3">
      <c r="N157">
        <v>102</v>
      </c>
      <c r="O157">
        <v>2006.0498915017988</v>
      </c>
      <c r="P157">
        <v>-1.0498915017988111</v>
      </c>
      <c r="Q157">
        <v>-0.46002963366461619</v>
      </c>
    </row>
    <row r="158" spans="14:17" x14ac:dyDescent="0.3">
      <c r="N158">
        <v>103</v>
      </c>
      <c r="O158">
        <v>2006.0498915017988</v>
      </c>
      <c r="P158">
        <v>-4.9891501798811078E-2</v>
      </c>
      <c r="Q158">
        <v>-2.1860896346109077E-2</v>
      </c>
    </row>
    <row r="159" spans="14:17" x14ac:dyDescent="0.3">
      <c r="N159">
        <v>104</v>
      </c>
      <c r="O159">
        <v>2006.0498915017988</v>
      </c>
      <c r="P159">
        <v>-4.9891501798811078E-2</v>
      </c>
      <c r="Q159">
        <v>-2.1860896346109077E-2</v>
      </c>
    </row>
    <row r="160" spans="14:17" x14ac:dyDescent="0.3">
      <c r="N160">
        <v>105</v>
      </c>
      <c r="O160">
        <v>2006.0498915017988</v>
      </c>
      <c r="P160">
        <v>-4.9891501798811078E-2</v>
      </c>
      <c r="Q160">
        <v>-2.1860896346109077E-2</v>
      </c>
    </row>
    <row r="161" spans="14:17" x14ac:dyDescent="0.3">
      <c r="N161">
        <v>106</v>
      </c>
      <c r="O161">
        <v>2006.0498915017988</v>
      </c>
      <c r="P161">
        <v>-4.9891501798811078E-2</v>
      </c>
      <c r="Q161">
        <v>-2.1860896346109077E-2</v>
      </c>
    </row>
    <row r="162" spans="14:17" x14ac:dyDescent="0.3">
      <c r="N162">
        <v>107</v>
      </c>
      <c r="O162">
        <v>2006.0498915017988</v>
      </c>
      <c r="P162">
        <v>-4.9891501798811078E-2</v>
      </c>
      <c r="Q162">
        <v>-2.1860896346109077E-2</v>
      </c>
    </row>
    <row r="163" spans="14:17" x14ac:dyDescent="0.3">
      <c r="N163">
        <v>108</v>
      </c>
      <c r="O163">
        <v>2006.0498915017988</v>
      </c>
      <c r="P163">
        <v>-4.9891501798811078E-2</v>
      </c>
      <c r="Q163">
        <v>-2.1860896346109077E-2</v>
      </c>
    </row>
    <row r="164" spans="14:17" x14ac:dyDescent="0.3">
      <c r="N164">
        <v>109</v>
      </c>
      <c r="O164">
        <v>2006.0498915017988</v>
      </c>
      <c r="P164">
        <v>-4.9891501798811078E-2</v>
      </c>
      <c r="Q164">
        <v>-2.1860896346109077E-2</v>
      </c>
    </row>
    <row r="165" spans="14:17" x14ac:dyDescent="0.3">
      <c r="N165">
        <v>110</v>
      </c>
      <c r="O165">
        <v>2006.0498915017988</v>
      </c>
      <c r="P165">
        <v>-4.9891501798811078E-2</v>
      </c>
      <c r="Q165">
        <v>-2.1860896346109077E-2</v>
      </c>
    </row>
    <row r="166" spans="14:17" x14ac:dyDescent="0.3">
      <c r="N166">
        <v>111</v>
      </c>
      <c r="O166">
        <v>2006.0498915017988</v>
      </c>
      <c r="P166">
        <v>-4.9891501798811078E-2</v>
      </c>
      <c r="Q166">
        <v>-2.1860896346109077E-2</v>
      </c>
    </row>
    <row r="167" spans="14:17" x14ac:dyDescent="0.3">
      <c r="N167">
        <v>112</v>
      </c>
      <c r="O167">
        <v>2006.0498915017988</v>
      </c>
      <c r="P167">
        <v>-4.9891501798811078E-2</v>
      </c>
      <c r="Q167">
        <v>-2.1860896346109077E-2</v>
      </c>
    </row>
    <row r="168" spans="14:17" x14ac:dyDescent="0.3">
      <c r="N168">
        <v>113</v>
      </c>
      <c r="O168">
        <v>2006.0498915017988</v>
      </c>
      <c r="P168">
        <v>-4.9891501798811078E-2</v>
      </c>
      <c r="Q168">
        <v>-2.1860896346109077E-2</v>
      </c>
    </row>
    <row r="169" spans="14:17" x14ac:dyDescent="0.3">
      <c r="N169">
        <v>114</v>
      </c>
      <c r="O169">
        <v>2006.0498915017988</v>
      </c>
      <c r="P169">
        <v>-4.9891501798811078E-2</v>
      </c>
      <c r="Q169">
        <v>-2.1860896346109077E-2</v>
      </c>
    </row>
    <row r="170" spans="14:17" x14ac:dyDescent="0.3">
      <c r="N170">
        <v>115</v>
      </c>
      <c r="O170">
        <v>2006.0498915017988</v>
      </c>
      <c r="P170">
        <v>-4.9891501798811078E-2</v>
      </c>
      <c r="Q170">
        <v>-2.1860896346109077E-2</v>
      </c>
    </row>
    <row r="171" spans="14:17" x14ac:dyDescent="0.3">
      <c r="N171">
        <v>116</v>
      </c>
      <c r="O171">
        <v>2006.0498915017988</v>
      </c>
      <c r="P171">
        <v>-4.9891501798811078E-2</v>
      </c>
      <c r="Q171">
        <v>-2.1860896346109077E-2</v>
      </c>
    </row>
    <row r="172" spans="14:17" x14ac:dyDescent="0.3">
      <c r="N172">
        <v>117</v>
      </c>
      <c r="O172">
        <v>2006.0498915017988</v>
      </c>
      <c r="P172">
        <v>-4.9891501798811078E-2</v>
      </c>
      <c r="Q172">
        <v>-2.1860896346109077E-2</v>
      </c>
    </row>
    <row r="173" spans="14:17" x14ac:dyDescent="0.3">
      <c r="N173">
        <v>118</v>
      </c>
      <c r="O173">
        <v>2006.0498915017988</v>
      </c>
      <c r="P173">
        <v>-4.9891501798811078E-2</v>
      </c>
      <c r="Q173">
        <v>-2.1860896346109077E-2</v>
      </c>
    </row>
    <row r="174" spans="14:17" x14ac:dyDescent="0.3">
      <c r="N174">
        <v>119</v>
      </c>
      <c r="O174">
        <v>2006.0498915017988</v>
      </c>
      <c r="P174">
        <v>-4.9891501798811078E-2</v>
      </c>
      <c r="Q174">
        <v>-2.1860896346109077E-2</v>
      </c>
    </row>
    <row r="175" spans="14:17" x14ac:dyDescent="0.3">
      <c r="N175">
        <v>120</v>
      </c>
      <c r="O175">
        <v>2006.0498915017988</v>
      </c>
      <c r="P175">
        <v>0.95010849820118892</v>
      </c>
      <c r="Q175">
        <v>0.41630784097239804</v>
      </c>
    </row>
    <row r="176" spans="14:17" x14ac:dyDescent="0.3">
      <c r="N176">
        <v>121</v>
      </c>
      <c r="O176">
        <v>2006.0498915017988</v>
      </c>
      <c r="P176">
        <v>0.95010849820118892</v>
      </c>
      <c r="Q176">
        <v>0.41630784097239804</v>
      </c>
    </row>
    <row r="177" spans="14:17" x14ac:dyDescent="0.3">
      <c r="N177">
        <v>122</v>
      </c>
      <c r="O177">
        <v>2006.0498915017988</v>
      </c>
      <c r="P177">
        <v>0.95010849820118892</v>
      </c>
      <c r="Q177">
        <v>0.41630784097239804</v>
      </c>
    </row>
    <row r="178" spans="14:17" x14ac:dyDescent="0.3">
      <c r="N178">
        <v>123</v>
      </c>
      <c r="O178">
        <v>2006.0498915017988</v>
      </c>
      <c r="P178">
        <v>0.95010849820118892</v>
      </c>
      <c r="Q178">
        <v>0.41630784097239804</v>
      </c>
    </row>
    <row r="179" spans="14:17" x14ac:dyDescent="0.3">
      <c r="N179">
        <v>124</v>
      </c>
      <c r="O179">
        <v>2006.0498915017988</v>
      </c>
      <c r="P179">
        <v>0.95010849820118892</v>
      </c>
      <c r="Q179">
        <v>0.41630784097239804</v>
      </c>
    </row>
    <row r="180" spans="14:17" x14ac:dyDescent="0.3">
      <c r="N180">
        <v>125</v>
      </c>
      <c r="O180">
        <v>2006.0498915017988</v>
      </c>
      <c r="P180">
        <v>0.95010849820118892</v>
      </c>
      <c r="Q180">
        <v>0.41630784097239804</v>
      </c>
    </row>
    <row r="181" spans="14:17" x14ac:dyDescent="0.3">
      <c r="N181">
        <v>126</v>
      </c>
      <c r="O181">
        <v>2006.0498915017988</v>
      </c>
      <c r="P181">
        <v>0.95010849820118892</v>
      </c>
      <c r="Q181">
        <v>0.41630784097239804</v>
      </c>
    </row>
    <row r="182" spans="14:17" x14ac:dyDescent="0.3">
      <c r="N182">
        <v>127</v>
      </c>
      <c r="O182">
        <v>2006.0498915017988</v>
      </c>
      <c r="P182">
        <v>0.95010849820118892</v>
      </c>
      <c r="Q182">
        <v>0.41630784097239804</v>
      </c>
    </row>
    <row r="183" spans="14:17" x14ac:dyDescent="0.3">
      <c r="N183">
        <v>128</v>
      </c>
      <c r="O183">
        <v>2006.0498915017988</v>
      </c>
      <c r="P183">
        <v>0.95010849820118892</v>
      </c>
      <c r="Q183">
        <v>0.41630784097239804</v>
      </c>
    </row>
    <row r="184" spans="14:17" x14ac:dyDescent="0.3">
      <c r="N184">
        <v>129</v>
      </c>
      <c r="O184">
        <v>2006.0498915017988</v>
      </c>
      <c r="P184">
        <v>0.95010849820118892</v>
      </c>
      <c r="Q184">
        <v>0.41630784097239804</v>
      </c>
    </row>
    <row r="185" spans="14:17" x14ac:dyDescent="0.3">
      <c r="N185">
        <v>130</v>
      </c>
      <c r="O185">
        <v>2006.0498915017988</v>
      </c>
      <c r="P185">
        <v>0.95010849820118892</v>
      </c>
      <c r="Q185">
        <v>0.41630784097239804</v>
      </c>
    </row>
    <row r="186" spans="14:17" x14ac:dyDescent="0.3">
      <c r="N186">
        <v>131</v>
      </c>
      <c r="O186">
        <v>2006.0498915017988</v>
      </c>
      <c r="P186">
        <v>0.95010849820118892</v>
      </c>
      <c r="Q186">
        <v>0.41630784097239804</v>
      </c>
    </row>
    <row r="187" spans="14:17" x14ac:dyDescent="0.3">
      <c r="N187">
        <v>132</v>
      </c>
      <c r="O187">
        <v>2006.0498915017988</v>
      </c>
      <c r="P187">
        <v>0.95010849820118892</v>
      </c>
      <c r="Q187">
        <v>0.41630784097239804</v>
      </c>
    </row>
    <row r="188" spans="14:17" x14ac:dyDescent="0.3">
      <c r="N188">
        <v>133</v>
      </c>
      <c r="O188">
        <v>2006.0498915017988</v>
      </c>
      <c r="P188">
        <v>0.95010849820118892</v>
      </c>
      <c r="Q188">
        <v>0.41630784097239804</v>
      </c>
    </row>
    <row r="189" spans="14:17" x14ac:dyDescent="0.3">
      <c r="N189">
        <v>134</v>
      </c>
      <c r="O189">
        <v>2006.0498915017988</v>
      </c>
      <c r="P189">
        <v>0.95010849820118892</v>
      </c>
      <c r="Q189">
        <v>0.41630784097239804</v>
      </c>
    </row>
    <row r="190" spans="14:17" x14ac:dyDescent="0.3">
      <c r="N190">
        <v>135</v>
      </c>
      <c r="O190">
        <v>2006.0498915017988</v>
      </c>
      <c r="P190">
        <v>0.95010849820118892</v>
      </c>
      <c r="Q190">
        <v>0.41630784097239804</v>
      </c>
    </row>
    <row r="191" spans="14:17" x14ac:dyDescent="0.3">
      <c r="N191">
        <v>136</v>
      </c>
      <c r="O191">
        <v>2006.0498915017988</v>
      </c>
      <c r="P191">
        <v>0.95010849820118892</v>
      </c>
      <c r="Q191">
        <v>0.41630784097239804</v>
      </c>
    </row>
    <row r="192" spans="14:17" x14ac:dyDescent="0.3">
      <c r="N192">
        <v>137</v>
      </c>
      <c r="O192">
        <v>2006.0498915017988</v>
      </c>
      <c r="P192">
        <v>1.9501084982011889</v>
      </c>
      <c r="Q192">
        <v>0.85447657829090518</v>
      </c>
    </row>
    <row r="193" spans="14:17" x14ac:dyDescent="0.3">
      <c r="N193">
        <v>138</v>
      </c>
      <c r="O193">
        <v>2006.0498915017988</v>
      </c>
      <c r="P193">
        <v>1.9501084982011889</v>
      </c>
      <c r="Q193">
        <v>0.85447657829090518</v>
      </c>
    </row>
    <row r="194" spans="14:17" x14ac:dyDescent="0.3">
      <c r="N194">
        <v>139</v>
      </c>
      <c r="O194">
        <v>2006.0498915017988</v>
      </c>
      <c r="P194">
        <v>1.9501084982011889</v>
      </c>
      <c r="Q194">
        <v>0.85447657829090518</v>
      </c>
    </row>
    <row r="195" spans="14:17" x14ac:dyDescent="0.3">
      <c r="N195">
        <v>140</v>
      </c>
      <c r="O195">
        <v>2006.0498915017988</v>
      </c>
      <c r="P195">
        <v>1.9501084982011889</v>
      </c>
      <c r="Q195">
        <v>0.85447657829090518</v>
      </c>
    </row>
    <row r="196" spans="14:17" x14ac:dyDescent="0.3">
      <c r="N196">
        <v>141</v>
      </c>
      <c r="O196">
        <v>2006.0498915017988</v>
      </c>
      <c r="P196">
        <v>1.9501084982011889</v>
      </c>
      <c r="Q196">
        <v>0.85447657829090518</v>
      </c>
    </row>
    <row r="197" spans="14:17" x14ac:dyDescent="0.3">
      <c r="N197">
        <v>142</v>
      </c>
      <c r="O197">
        <v>2006.0498915017988</v>
      </c>
      <c r="P197">
        <v>1.9501084982011889</v>
      </c>
      <c r="Q197">
        <v>0.85447657829090518</v>
      </c>
    </row>
    <row r="198" spans="14:17" x14ac:dyDescent="0.3">
      <c r="N198">
        <v>143</v>
      </c>
      <c r="O198">
        <v>2006.0498915017988</v>
      </c>
      <c r="P198">
        <v>1.9501084982011889</v>
      </c>
      <c r="Q198">
        <v>0.85447657829090518</v>
      </c>
    </row>
    <row r="199" spans="14:17" x14ac:dyDescent="0.3">
      <c r="N199">
        <v>144</v>
      </c>
      <c r="O199">
        <v>2006.0498915017988</v>
      </c>
      <c r="P199">
        <v>1.9501084982011889</v>
      </c>
      <c r="Q199">
        <v>0.85447657829090518</v>
      </c>
    </row>
    <row r="200" spans="14:17" x14ac:dyDescent="0.3">
      <c r="N200">
        <v>145</v>
      </c>
      <c r="O200">
        <v>2006.0498915017988</v>
      </c>
      <c r="P200">
        <v>1.9501084982011889</v>
      </c>
      <c r="Q200">
        <v>0.85447657829090518</v>
      </c>
    </row>
    <row r="201" spans="14:17" x14ac:dyDescent="0.3">
      <c r="N201">
        <v>146</v>
      </c>
      <c r="O201">
        <v>2006.0498915017988</v>
      </c>
      <c r="P201">
        <v>1.9501084982011889</v>
      </c>
      <c r="Q201">
        <v>0.85447657829090518</v>
      </c>
    </row>
    <row r="202" spans="14:17" x14ac:dyDescent="0.3">
      <c r="N202">
        <v>147</v>
      </c>
      <c r="O202">
        <v>2006.0498915017988</v>
      </c>
      <c r="P202">
        <v>1.9501084982011889</v>
      </c>
      <c r="Q202">
        <v>0.85447657829090518</v>
      </c>
    </row>
    <row r="203" spans="14:17" x14ac:dyDescent="0.3">
      <c r="N203">
        <v>148</v>
      </c>
      <c r="O203">
        <v>2006.0498915017988</v>
      </c>
      <c r="P203">
        <v>1.9501084982011889</v>
      </c>
      <c r="Q203">
        <v>0.85447657829090518</v>
      </c>
    </row>
    <row r="204" spans="14:17" x14ac:dyDescent="0.3">
      <c r="N204">
        <v>149</v>
      </c>
      <c r="O204">
        <v>2006.0498915017988</v>
      </c>
      <c r="P204">
        <v>1.9501084982011889</v>
      </c>
      <c r="Q204">
        <v>0.85447657829090518</v>
      </c>
    </row>
    <row r="205" spans="14:17" x14ac:dyDescent="0.3">
      <c r="N205">
        <v>150</v>
      </c>
      <c r="O205">
        <v>2006.0498915017988</v>
      </c>
      <c r="P205">
        <v>1.9501084982011889</v>
      </c>
      <c r="Q205">
        <v>0.85447657829090518</v>
      </c>
    </row>
    <row r="206" spans="14:17" x14ac:dyDescent="0.3">
      <c r="N206">
        <v>151</v>
      </c>
      <c r="O206">
        <v>2006.0498915017988</v>
      </c>
      <c r="P206">
        <v>1.9501084982011889</v>
      </c>
      <c r="Q206">
        <v>0.85447657829090518</v>
      </c>
    </row>
    <row r="207" spans="14:17" x14ac:dyDescent="0.3">
      <c r="N207">
        <v>152</v>
      </c>
      <c r="O207">
        <v>2006.0498915017988</v>
      </c>
      <c r="P207">
        <v>1.9501084982011889</v>
      </c>
      <c r="Q207">
        <v>0.85447657829090518</v>
      </c>
    </row>
    <row r="208" spans="14:17" x14ac:dyDescent="0.3">
      <c r="N208">
        <v>153</v>
      </c>
      <c r="O208">
        <v>2006.0498915017988</v>
      </c>
      <c r="P208">
        <v>1.9501084982011889</v>
      </c>
      <c r="Q208">
        <v>0.85447657829090518</v>
      </c>
    </row>
    <row r="209" spans="14:17" x14ac:dyDescent="0.3">
      <c r="N209">
        <v>154</v>
      </c>
      <c r="O209">
        <v>2006.0498915017988</v>
      </c>
      <c r="P209">
        <v>2.9501084982011889</v>
      </c>
      <c r="Q209">
        <v>1.2926453156094122</v>
      </c>
    </row>
    <row r="210" spans="14:17" x14ac:dyDescent="0.3">
      <c r="N210">
        <v>155</v>
      </c>
      <c r="O210">
        <v>2006.0498915017988</v>
      </c>
      <c r="P210">
        <v>2.9501084982011889</v>
      </c>
      <c r="Q210">
        <v>1.2926453156094122</v>
      </c>
    </row>
    <row r="211" spans="14:17" x14ac:dyDescent="0.3">
      <c r="N211">
        <v>156</v>
      </c>
      <c r="O211">
        <v>2006.0498915017988</v>
      </c>
      <c r="P211">
        <v>2.9501084982011889</v>
      </c>
      <c r="Q211">
        <v>1.2926453156094122</v>
      </c>
    </row>
    <row r="212" spans="14:17" x14ac:dyDescent="0.3">
      <c r="N212">
        <v>157</v>
      </c>
      <c r="O212">
        <v>2006.0498915017988</v>
      </c>
      <c r="P212">
        <v>2.9501084982011889</v>
      </c>
      <c r="Q212">
        <v>1.2926453156094122</v>
      </c>
    </row>
    <row r="213" spans="14:17" x14ac:dyDescent="0.3">
      <c r="N213">
        <v>158</v>
      </c>
      <c r="O213">
        <v>2006.0498915017988</v>
      </c>
      <c r="P213">
        <v>2.9501084982011889</v>
      </c>
      <c r="Q213">
        <v>1.2926453156094122</v>
      </c>
    </row>
    <row r="214" spans="14:17" x14ac:dyDescent="0.3">
      <c r="N214">
        <v>159</v>
      </c>
      <c r="O214">
        <v>2006.0498915017988</v>
      </c>
      <c r="P214">
        <v>2.9501084982011889</v>
      </c>
      <c r="Q214">
        <v>1.2926453156094122</v>
      </c>
    </row>
    <row r="215" spans="14:17" x14ac:dyDescent="0.3">
      <c r="N215">
        <v>160</v>
      </c>
      <c r="O215">
        <v>2006.0498915017988</v>
      </c>
      <c r="P215">
        <v>2.9501084982011889</v>
      </c>
      <c r="Q215">
        <v>1.2926453156094122</v>
      </c>
    </row>
    <row r="216" spans="14:17" x14ac:dyDescent="0.3">
      <c r="N216">
        <v>161</v>
      </c>
      <c r="O216">
        <v>2006.0498915017988</v>
      </c>
      <c r="P216">
        <v>2.9501084982011889</v>
      </c>
      <c r="Q216">
        <v>1.2926453156094122</v>
      </c>
    </row>
    <row r="217" spans="14:17" x14ac:dyDescent="0.3">
      <c r="N217">
        <v>162</v>
      </c>
      <c r="O217">
        <v>2006.0498915017988</v>
      </c>
      <c r="P217">
        <v>2.9501084982011889</v>
      </c>
      <c r="Q217">
        <v>1.2926453156094122</v>
      </c>
    </row>
    <row r="218" spans="14:17" x14ac:dyDescent="0.3">
      <c r="N218">
        <v>163</v>
      </c>
      <c r="O218">
        <v>2006.0498915017988</v>
      </c>
      <c r="P218">
        <v>2.9501084982011889</v>
      </c>
      <c r="Q218">
        <v>1.2926453156094122</v>
      </c>
    </row>
    <row r="219" spans="14:17" x14ac:dyDescent="0.3">
      <c r="N219">
        <v>164</v>
      </c>
      <c r="O219">
        <v>2006.0498915017988</v>
      </c>
      <c r="P219">
        <v>2.9501084982011889</v>
      </c>
      <c r="Q219">
        <v>1.2926453156094122</v>
      </c>
    </row>
    <row r="220" spans="14:17" x14ac:dyDescent="0.3">
      <c r="N220">
        <v>165</v>
      </c>
      <c r="O220">
        <v>2006.0498915017988</v>
      </c>
      <c r="P220">
        <v>2.9501084982011889</v>
      </c>
      <c r="Q220">
        <v>1.2926453156094122</v>
      </c>
    </row>
    <row r="221" spans="14:17" x14ac:dyDescent="0.3">
      <c r="N221">
        <v>166</v>
      </c>
      <c r="O221">
        <v>2006.0498915017988</v>
      </c>
      <c r="P221">
        <v>2.9501084982011889</v>
      </c>
      <c r="Q221">
        <v>1.2926453156094122</v>
      </c>
    </row>
    <row r="222" spans="14:17" x14ac:dyDescent="0.3">
      <c r="N222">
        <v>167</v>
      </c>
      <c r="O222">
        <v>2006.0498915017988</v>
      </c>
      <c r="P222">
        <v>2.9501084982011889</v>
      </c>
      <c r="Q222">
        <v>1.2926453156094122</v>
      </c>
    </row>
    <row r="223" spans="14:17" x14ac:dyDescent="0.3">
      <c r="N223">
        <v>168</v>
      </c>
      <c r="O223">
        <v>2006.0498915017988</v>
      </c>
      <c r="P223">
        <v>2.9501084982011889</v>
      </c>
      <c r="Q223">
        <v>1.2926453156094122</v>
      </c>
    </row>
    <row r="224" spans="14:17" x14ac:dyDescent="0.3">
      <c r="N224">
        <v>169</v>
      </c>
      <c r="O224">
        <v>2006.0498915017988</v>
      </c>
      <c r="P224">
        <v>2.9501084982011889</v>
      </c>
      <c r="Q224">
        <v>1.2926453156094122</v>
      </c>
    </row>
    <row r="225" spans="14:17" x14ac:dyDescent="0.3">
      <c r="N225">
        <v>170</v>
      </c>
      <c r="O225">
        <v>2006.0498915017988</v>
      </c>
      <c r="P225">
        <v>2.9501084982011889</v>
      </c>
      <c r="Q225">
        <v>1.2926453156094122</v>
      </c>
    </row>
    <row r="226" spans="14:17" x14ac:dyDescent="0.3">
      <c r="N226">
        <v>171</v>
      </c>
      <c r="O226">
        <v>2006.0498915017988</v>
      </c>
      <c r="P226">
        <v>3.9501084982011889</v>
      </c>
      <c r="Q226">
        <v>1.7308140529279195</v>
      </c>
    </row>
    <row r="227" spans="14:17" x14ac:dyDescent="0.3">
      <c r="N227">
        <v>172</v>
      </c>
      <c r="O227">
        <v>2006.0498915017988</v>
      </c>
      <c r="P227">
        <v>3.9501084982011889</v>
      </c>
      <c r="Q227">
        <v>1.7308140529279195</v>
      </c>
    </row>
    <row r="228" spans="14:17" x14ac:dyDescent="0.3">
      <c r="N228">
        <v>173</v>
      </c>
      <c r="O228">
        <v>2006.0498915017988</v>
      </c>
      <c r="P228">
        <v>3.9501084982011889</v>
      </c>
      <c r="Q228">
        <v>1.7308140529279195</v>
      </c>
    </row>
    <row r="229" spans="14:17" x14ac:dyDescent="0.3">
      <c r="N229">
        <v>174</v>
      </c>
      <c r="O229">
        <v>2006.0498915017988</v>
      </c>
      <c r="P229">
        <v>3.9501084982011889</v>
      </c>
      <c r="Q229">
        <v>1.7308140529279195</v>
      </c>
    </row>
    <row r="230" spans="14:17" x14ac:dyDescent="0.3">
      <c r="N230">
        <v>175</v>
      </c>
      <c r="O230">
        <v>2006.0498915017988</v>
      </c>
      <c r="P230">
        <v>3.9501084982011889</v>
      </c>
      <c r="Q230">
        <v>1.7308140529279195</v>
      </c>
    </row>
    <row r="231" spans="14:17" x14ac:dyDescent="0.3">
      <c r="N231">
        <v>176</v>
      </c>
      <c r="O231">
        <v>2006.0498915017988</v>
      </c>
      <c r="P231">
        <v>3.9501084982011889</v>
      </c>
      <c r="Q231">
        <v>1.7308140529279195</v>
      </c>
    </row>
    <row r="232" spans="14:17" x14ac:dyDescent="0.3">
      <c r="N232">
        <v>177</v>
      </c>
      <c r="O232">
        <v>2006.0498915017988</v>
      </c>
      <c r="P232">
        <v>3.9501084982011889</v>
      </c>
      <c r="Q232">
        <v>1.7308140529279195</v>
      </c>
    </row>
    <row r="233" spans="14:17" x14ac:dyDescent="0.3">
      <c r="N233">
        <v>178</v>
      </c>
      <c r="O233">
        <v>2006.0498915017988</v>
      </c>
      <c r="P233">
        <v>3.9501084982011889</v>
      </c>
      <c r="Q233">
        <v>1.7308140529279195</v>
      </c>
    </row>
    <row r="234" spans="14:17" x14ac:dyDescent="0.3">
      <c r="N234">
        <v>179</v>
      </c>
      <c r="O234">
        <v>2006.0498915017988</v>
      </c>
      <c r="P234">
        <v>3.9501084982011889</v>
      </c>
      <c r="Q234">
        <v>1.7308140529279195</v>
      </c>
    </row>
    <row r="235" spans="14:17" x14ac:dyDescent="0.3">
      <c r="N235">
        <v>180</v>
      </c>
      <c r="O235">
        <v>2006.0498915017988</v>
      </c>
      <c r="P235">
        <v>3.9501084982011889</v>
      </c>
      <c r="Q235">
        <v>1.7308140529279195</v>
      </c>
    </row>
    <row r="236" spans="14:17" x14ac:dyDescent="0.3">
      <c r="N236">
        <v>181</v>
      </c>
      <c r="O236">
        <v>2006.0498915017988</v>
      </c>
      <c r="P236">
        <v>3.9501084982011889</v>
      </c>
      <c r="Q236">
        <v>1.7308140529279195</v>
      </c>
    </row>
    <row r="237" spans="14:17" x14ac:dyDescent="0.3">
      <c r="N237">
        <v>182</v>
      </c>
      <c r="O237">
        <v>2006.0498915017988</v>
      </c>
      <c r="P237">
        <v>3.9501084982011889</v>
      </c>
      <c r="Q237">
        <v>1.7308140529279195</v>
      </c>
    </row>
    <row r="238" spans="14:17" x14ac:dyDescent="0.3">
      <c r="N238">
        <v>183</v>
      </c>
      <c r="O238">
        <v>2006.0498915017988</v>
      </c>
      <c r="P238">
        <v>3.9501084982011889</v>
      </c>
      <c r="Q238">
        <v>1.7308140529279195</v>
      </c>
    </row>
    <row r="239" spans="14:17" x14ac:dyDescent="0.3">
      <c r="N239">
        <v>184</v>
      </c>
      <c r="O239">
        <v>2006.0498915017988</v>
      </c>
      <c r="P239">
        <v>3.9501084982011889</v>
      </c>
      <c r="Q239">
        <v>1.7308140529279195</v>
      </c>
    </row>
    <row r="240" spans="14:17" x14ac:dyDescent="0.3">
      <c r="N240">
        <v>185</v>
      </c>
      <c r="O240">
        <v>2006.0498915017988</v>
      </c>
      <c r="P240">
        <v>3.9501084982011889</v>
      </c>
      <c r="Q240">
        <v>1.7308140529279195</v>
      </c>
    </row>
    <row r="241" spans="14:17" ht="15" thickBot="1" x14ac:dyDescent="0.35">
      <c r="N241" s="6">
        <v>186</v>
      </c>
      <c r="O241" s="6">
        <v>2006.0498915017988</v>
      </c>
      <c r="P241" s="6">
        <v>3.9501084982011889</v>
      </c>
      <c r="Q241" s="6">
        <v>1.7308140529279195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0FA3-5608-494B-BBF8-1D211B7427F3}">
  <dimension ref="A1:R241"/>
  <sheetViews>
    <sheetView tabSelected="1" workbookViewId="0">
      <selection activeCell="N8" sqref="N8"/>
    </sheetView>
  </sheetViews>
  <sheetFormatPr defaultRowHeight="14.4" x14ac:dyDescent="0.3"/>
  <sheetData>
    <row r="1" spans="1:9" x14ac:dyDescent="0.3">
      <c r="A1" t="s">
        <v>2</v>
      </c>
      <c r="B1" t="s">
        <v>3</v>
      </c>
      <c r="C1" t="s">
        <v>4</v>
      </c>
      <c r="D1" t="s">
        <v>5</v>
      </c>
    </row>
    <row r="2" spans="1:9" x14ac:dyDescent="0.3">
      <c r="A2" s="2">
        <v>478747</v>
      </c>
      <c r="B2" s="2">
        <v>570855</v>
      </c>
      <c r="C2" s="2">
        <v>1</v>
      </c>
      <c r="D2" s="2">
        <v>59870</v>
      </c>
      <c r="F2" s="1"/>
    </row>
    <row r="3" spans="1:9" x14ac:dyDescent="0.3">
      <c r="A3" s="2">
        <v>478747</v>
      </c>
      <c r="B3" s="2">
        <v>570855</v>
      </c>
      <c r="C3" s="2">
        <v>3</v>
      </c>
      <c r="D3" s="2">
        <v>59869</v>
      </c>
    </row>
    <row r="4" spans="1:9" x14ac:dyDescent="0.3">
      <c r="A4" s="2">
        <v>478747</v>
      </c>
      <c r="B4" s="2">
        <v>570855</v>
      </c>
      <c r="C4" s="2">
        <v>5</v>
      </c>
      <c r="D4" s="2">
        <v>59869</v>
      </c>
      <c r="F4" s="1" t="s">
        <v>28</v>
      </c>
      <c r="I4" s="4" t="s">
        <v>29</v>
      </c>
    </row>
    <row r="5" spans="1:9" x14ac:dyDescent="0.3">
      <c r="A5" s="2">
        <v>478747</v>
      </c>
      <c r="B5" s="2">
        <v>570855</v>
      </c>
      <c r="C5" s="2">
        <v>7</v>
      </c>
      <c r="D5" s="2">
        <v>59870</v>
      </c>
      <c r="F5">
        <f>AVERAGE(A2:A92)</f>
        <v>544116.90909090906</v>
      </c>
      <c r="I5">
        <f>SUM(F5/8)</f>
        <v>68014.613636363632</v>
      </c>
    </row>
    <row r="6" spans="1:9" x14ac:dyDescent="0.3">
      <c r="A6" s="2">
        <v>478747</v>
      </c>
      <c r="B6" s="2">
        <v>570855</v>
      </c>
      <c r="C6" s="2">
        <v>10</v>
      </c>
      <c r="D6" s="2">
        <v>59854</v>
      </c>
    </row>
    <row r="7" spans="1:9" x14ac:dyDescent="0.3">
      <c r="A7" s="2">
        <v>478747</v>
      </c>
      <c r="B7" s="2">
        <v>570855</v>
      </c>
      <c r="C7" s="2">
        <v>12</v>
      </c>
      <c r="D7" s="2">
        <v>59869</v>
      </c>
    </row>
    <row r="8" spans="1:9" x14ac:dyDescent="0.3">
      <c r="A8" s="2">
        <v>478747</v>
      </c>
      <c r="B8" s="2">
        <v>570855</v>
      </c>
      <c r="C8" s="2">
        <v>15</v>
      </c>
      <c r="D8" s="2">
        <v>59854</v>
      </c>
    </row>
    <row r="9" spans="1:9" x14ac:dyDescent="0.3">
      <c r="A9" s="2">
        <v>478747</v>
      </c>
      <c r="B9" s="2">
        <v>570855</v>
      </c>
      <c r="C9" s="2">
        <v>17</v>
      </c>
      <c r="D9" s="2">
        <v>59692</v>
      </c>
    </row>
    <row r="10" spans="1:9" x14ac:dyDescent="0.3">
      <c r="A10">
        <v>478433</v>
      </c>
      <c r="B10">
        <v>561782</v>
      </c>
      <c r="C10">
        <v>1</v>
      </c>
      <c r="D10">
        <v>59523</v>
      </c>
    </row>
    <row r="11" spans="1:9" x14ac:dyDescent="0.3">
      <c r="A11">
        <v>478433</v>
      </c>
      <c r="B11">
        <v>561782</v>
      </c>
      <c r="C11">
        <v>2</v>
      </c>
      <c r="D11">
        <v>59771</v>
      </c>
    </row>
    <row r="12" spans="1:9" x14ac:dyDescent="0.3">
      <c r="A12">
        <v>478433</v>
      </c>
      <c r="B12">
        <v>561782</v>
      </c>
      <c r="C12">
        <v>5</v>
      </c>
      <c r="D12">
        <v>59866</v>
      </c>
    </row>
    <row r="13" spans="1:9" x14ac:dyDescent="0.3">
      <c r="A13">
        <v>478433</v>
      </c>
      <c r="B13">
        <v>561782</v>
      </c>
      <c r="C13">
        <v>8</v>
      </c>
      <c r="D13">
        <v>59861</v>
      </c>
    </row>
    <row r="14" spans="1:9" x14ac:dyDescent="0.3">
      <c r="A14">
        <v>478433</v>
      </c>
      <c r="B14">
        <v>561782</v>
      </c>
      <c r="C14">
        <v>10</v>
      </c>
      <c r="D14">
        <v>59849</v>
      </c>
    </row>
    <row r="15" spans="1:9" x14ac:dyDescent="0.3">
      <c r="A15">
        <v>478433</v>
      </c>
      <c r="B15">
        <v>561782</v>
      </c>
      <c r="C15">
        <v>13</v>
      </c>
      <c r="D15">
        <v>59869</v>
      </c>
    </row>
    <row r="16" spans="1:9" x14ac:dyDescent="0.3">
      <c r="A16">
        <v>478433</v>
      </c>
      <c r="B16">
        <v>561782</v>
      </c>
      <c r="C16">
        <v>15</v>
      </c>
      <c r="D16">
        <v>59824</v>
      </c>
    </row>
    <row r="17" spans="1:10" x14ac:dyDescent="0.3">
      <c r="A17">
        <v>478433</v>
      </c>
      <c r="B17">
        <v>561782</v>
      </c>
      <c r="C17">
        <v>16</v>
      </c>
      <c r="D17">
        <v>59870</v>
      </c>
    </row>
    <row r="18" spans="1:10" x14ac:dyDescent="0.3">
      <c r="A18">
        <v>508788</v>
      </c>
      <c r="B18">
        <v>537630</v>
      </c>
      <c r="C18">
        <v>1</v>
      </c>
      <c r="D18">
        <v>63127</v>
      </c>
    </row>
    <row r="19" spans="1:10" x14ac:dyDescent="0.3">
      <c r="A19">
        <v>508788</v>
      </c>
      <c r="B19">
        <v>537630</v>
      </c>
      <c r="C19">
        <v>4</v>
      </c>
      <c r="D19">
        <v>63329</v>
      </c>
    </row>
    <row r="20" spans="1:10" x14ac:dyDescent="0.3">
      <c r="A20">
        <v>508788</v>
      </c>
      <c r="B20">
        <v>537630</v>
      </c>
      <c r="C20">
        <v>7</v>
      </c>
      <c r="D20">
        <v>63363</v>
      </c>
    </row>
    <row r="21" spans="1:10" x14ac:dyDescent="0.3">
      <c r="A21">
        <v>508788</v>
      </c>
      <c r="B21">
        <v>537630</v>
      </c>
      <c r="C21">
        <v>9</v>
      </c>
      <c r="D21">
        <v>63284</v>
      </c>
    </row>
    <row r="22" spans="1:10" x14ac:dyDescent="0.3">
      <c r="A22">
        <v>508788</v>
      </c>
      <c r="B22">
        <v>537630</v>
      </c>
      <c r="C22">
        <v>10</v>
      </c>
      <c r="D22">
        <v>63313</v>
      </c>
    </row>
    <row r="23" spans="1:10" x14ac:dyDescent="0.3">
      <c r="A23">
        <v>508788</v>
      </c>
      <c r="B23">
        <v>537630</v>
      </c>
      <c r="C23">
        <v>13</v>
      </c>
      <c r="D23">
        <v>64196</v>
      </c>
    </row>
    <row r="24" spans="1:10" x14ac:dyDescent="0.3">
      <c r="A24">
        <v>508788</v>
      </c>
      <c r="B24">
        <v>537630</v>
      </c>
      <c r="C24">
        <v>14</v>
      </c>
      <c r="D24">
        <v>64070</v>
      </c>
    </row>
    <row r="25" spans="1:10" x14ac:dyDescent="0.3">
      <c r="A25">
        <v>508788</v>
      </c>
      <c r="B25">
        <v>537630</v>
      </c>
      <c r="C25">
        <v>16</v>
      </c>
      <c r="D25">
        <v>64106</v>
      </c>
    </row>
    <row r="26" spans="1:10" x14ac:dyDescent="0.3">
      <c r="A26">
        <v>562819</v>
      </c>
      <c r="B26">
        <v>504737</v>
      </c>
      <c r="C26">
        <v>1</v>
      </c>
      <c r="D26">
        <v>70505</v>
      </c>
    </row>
    <row r="27" spans="1:10" x14ac:dyDescent="0.3">
      <c r="A27">
        <v>562819</v>
      </c>
      <c r="B27">
        <v>504737</v>
      </c>
      <c r="C27">
        <v>2</v>
      </c>
      <c r="D27">
        <v>70244</v>
      </c>
    </row>
    <row r="28" spans="1:10" x14ac:dyDescent="0.3">
      <c r="A28">
        <v>562819</v>
      </c>
      <c r="B28">
        <v>504737</v>
      </c>
      <c r="C28">
        <v>5</v>
      </c>
      <c r="D28">
        <v>70365</v>
      </c>
    </row>
    <row r="29" spans="1:10" x14ac:dyDescent="0.3">
      <c r="A29">
        <v>562819</v>
      </c>
      <c r="B29">
        <v>504737</v>
      </c>
      <c r="C29">
        <v>6</v>
      </c>
      <c r="D29">
        <v>70407</v>
      </c>
    </row>
    <row r="30" spans="1:10" x14ac:dyDescent="0.3">
      <c r="A30">
        <v>562819</v>
      </c>
      <c r="B30">
        <v>504737</v>
      </c>
      <c r="C30">
        <v>10</v>
      </c>
      <c r="D30">
        <v>70291</v>
      </c>
    </row>
    <row r="31" spans="1:10" x14ac:dyDescent="0.3">
      <c r="A31">
        <v>562819</v>
      </c>
      <c r="B31">
        <v>504737</v>
      </c>
      <c r="C31">
        <v>12</v>
      </c>
      <c r="D31">
        <v>70250</v>
      </c>
    </row>
    <row r="32" spans="1:10" x14ac:dyDescent="0.3">
      <c r="A32">
        <v>562819</v>
      </c>
      <c r="B32">
        <v>504737</v>
      </c>
      <c r="C32">
        <v>14</v>
      </c>
      <c r="D32">
        <v>70458</v>
      </c>
      <c r="J32" t="s">
        <v>30</v>
      </c>
    </row>
    <row r="33" spans="1:18" ht="15" thickBot="1" x14ac:dyDescent="0.35">
      <c r="A33">
        <v>562819</v>
      </c>
      <c r="B33">
        <v>504737</v>
      </c>
      <c r="C33">
        <v>17</v>
      </c>
      <c r="D33">
        <v>70299</v>
      </c>
    </row>
    <row r="34" spans="1:18" x14ac:dyDescent="0.3">
      <c r="A34">
        <v>564400</v>
      </c>
      <c r="B34">
        <v>548169</v>
      </c>
      <c r="C34">
        <v>2</v>
      </c>
      <c r="D34">
        <v>70688</v>
      </c>
      <c r="J34" s="5" t="s">
        <v>31</v>
      </c>
      <c r="K34" s="5"/>
    </row>
    <row r="35" spans="1:18" x14ac:dyDescent="0.3">
      <c r="A35">
        <v>564400</v>
      </c>
      <c r="B35">
        <v>548169</v>
      </c>
      <c r="C35">
        <v>4</v>
      </c>
      <c r="D35">
        <v>70623</v>
      </c>
      <c r="J35" t="s">
        <v>32</v>
      </c>
      <c r="K35">
        <v>0.79690054524565967</v>
      </c>
    </row>
    <row r="36" spans="1:18" x14ac:dyDescent="0.3">
      <c r="A36">
        <v>564400</v>
      </c>
      <c r="B36">
        <v>548169</v>
      </c>
      <c r="C36">
        <v>5</v>
      </c>
      <c r="D36">
        <v>70420</v>
      </c>
      <c r="J36" t="s">
        <v>33</v>
      </c>
      <c r="K36">
        <v>0.63505047901282974</v>
      </c>
    </row>
    <row r="37" spans="1:18" x14ac:dyDescent="0.3">
      <c r="A37">
        <v>564400</v>
      </c>
      <c r="B37">
        <v>548169</v>
      </c>
      <c r="C37">
        <v>7</v>
      </c>
      <c r="D37">
        <v>70679</v>
      </c>
      <c r="J37" t="s">
        <v>34</v>
      </c>
      <c r="K37">
        <v>0.63306705770311678</v>
      </c>
    </row>
    <row r="38" spans="1:18" x14ac:dyDescent="0.3">
      <c r="A38">
        <v>564400</v>
      </c>
      <c r="B38">
        <v>548169</v>
      </c>
      <c r="C38">
        <v>10</v>
      </c>
      <c r="D38">
        <v>70671</v>
      </c>
      <c r="J38" t="s">
        <v>35</v>
      </c>
      <c r="K38">
        <v>1.9212108383456563</v>
      </c>
    </row>
    <row r="39" spans="1:18" ht="15" thickBot="1" x14ac:dyDescent="0.35">
      <c r="A39">
        <v>564400</v>
      </c>
      <c r="B39">
        <v>548169</v>
      </c>
      <c r="C39">
        <v>12</v>
      </c>
      <c r="D39">
        <v>70385</v>
      </c>
      <c r="J39" s="6" t="s">
        <v>36</v>
      </c>
      <c r="K39" s="6">
        <v>186</v>
      </c>
    </row>
    <row r="40" spans="1:18" x14ac:dyDescent="0.3">
      <c r="A40">
        <v>564400</v>
      </c>
      <c r="B40">
        <v>548169</v>
      </c>
      <c r="C40">
        <v>14</v>
      </c>
      <c r="D40">
        <v>70497</v>
      </c>
    </row>
    <row r="41" spans="1:18" ht="15" thickBot="1" x14ac:dyDescent="0.35">
      <c r="A41">
        <v>564400</v>
      </c>
      <c r="B41">
        <v>548169</v>
      </c>
      <c r="C41">
        <v>15</v>
      </c>
      <c r="D41">
        <v>70437</v>
      </c>
      <c r="J41" t="s">
        <v>37</v>
      </c>
    </row>
    <row r="42" spans="1:18" x14ac:dyDescent="0.3">
      <c r="A42" s="2">
        <v>562419</v>
      </c>
      <c r="B42" s="2">
        <v>537199</v>
      </c>
      <c r="C42" s="2">
        <v>2</v>
      </c>
      <c r="D42" s="2">
        <v>70400</v>
      </c>
      <c r="J42" s="7"/>
      <c r="K42" s="7" t="s">
        <v>38</v>
      </c>
      <c r="L42" s="7" t="s">
        <v>39</v>
      </c>
      <c r="M42" s="7" t="s">
        <v>40</v>
      </c>
      <c r="N42" s="7" t="s">
        <v>41</v>
      </c>
      <c r="O42" s="7" t="s">
        <v>42</v>
      </c>
    </row>
    <row r="43" spans="1:18" x14ac:dyDescent="0.3">
      <c r="A43" s="2">
        <v>562419</v>
      </c>
      <c r="B43" s="2">
        <v>537199</v>
      </c>
      <c r="C43" s="2">
        <v>3</v>
      </c>
      <c r="D43" s="2">
        <v>70518</v>
      </c>
      <c r="J43" t="s">
        <v>43</v>
      </c>
      <c r="K43">
        <v>1</v>
      </c>
      <c r="L43">
        <v>1181.7982131938929</v>
      </c>
      <c r="M43">
        <v>1181.7982131938929</v>
      </c>
      <c r="N43">
        <v>320.17931636761483</v>
      </c>
      <c r="O43">
        <v>3.9050142649369072E-42</v>
      </c>
    </row>
    <row r="44" spans="1:18" x14ac:dyDescent="0.3">
      <c r="A44" s="2">
        <v>562419</v>
      </c>
      <c r="B44" s="2">
        <v>537199</v>
      </c>
      <c r="C44" s="2">
        <v>5</v>
      </c>
      <c r="D44" s="2">
        <v>70580</v>
      </c>
      <c r="J44" t="s">
        <v>44</v>
      </c>
      <c r="K44">
        <v>184</v>
      </c>
      <c r="L44">
        <v>679.15339970933485</v>
      </c>
      <c r="M44">
        <v>3.6910510853768197</v>
      </c>
    </row>
    <row r="45" spans="1:18" ht="15" thickBot="1" x14ac:dyDescent="0.35">
      <c r="A45" s="2">
        <v>562419</v>
      </c>
      <c r="B45" s="2">
        <v>537199</v>
      </c>
      <c r="C45" s="2">
        <v>9</v>
      </c>
      <c r="D45" s="2">
        <v>70607</v>
      </c>
      <c r="J45" s="6" t="s">
        <v>45</v>
      </c>
      <c r="K45" s="6">
        <v>185</v>
      </c>
      <c r="L45" s="6">
        <v>1860.9516129032277</v>
      </c>
      <c r="M45" s="6"/>
      <c r="N45" s="6"/>
      <c r="O45" s="6"/>
    </row>
    <row r="46" spans="1:18" ht="15" thickBot="1" x14ac:dyDescent="0.35">
      <c r="A46" s="2">
        <v>562419</v>
      </c>
      <c r="B46" s="2">
        <v>537199</v>
      </c>
      <c r="C46" s="2">
        <v>11</v>
      </c>
      <c r="D46" s="2">
        <v>70610</v>
      </c>
    </row>
    <row r="47" spans="1:18" x14ac:dyDescent="0.3">
      <c r="A47" s="2">
        <v>562419</v>
      </c>
      <c r="B47" s="2">
        <v>537199</v>
      </c>
      <c r="C47" s="2">
        <v>14</v>
      </c>
      <c r="D47" s="2">
        <v>70019</v>
      </c>
      <c r="J47" s="7"/>
      <c r="K47" s="7" t="s">
        <v>46</v>
      </c>
      <c r="L47" s="7" t="s">
        <v>35</v>
      </c>
      <c r="M47" s="7" t="s">
        <v>47</v>
      </c>
      <c r="N47" s="7" t="s">
        <v>48</v>
      </c>
      <c r="O47" s="7" t="s">
        <v>49</v>
      </c>
      <c r="P47" s="7" t="s">
        <v>50</v>
      </c>
      <c r="Q47" s="7" t="s">
        <v>51</v>
      </c>
      <c r="R47" s="7" t="s">
        <v>52</v>
      </c>
    </row>
    <row r="48" spans="1:18" x14ac:dyDescent="0.3">
      <c r="A48" s="2">
        <v>562419</v>
      </c>
      <c r="B48" s="2">
        <v>537199</v>
      </c>
      <c r="C48" s="2">
        <v>16</v>
      </c>
      <c r="D48" s="2">
        <v>69757</v>
      </c>
      <c r="J48" t="s">
        <v>53</v>
      </c>
      <c r="K48">
        <v>1965.5740102740715</v>
      </c>
      <c r="L48">
        <v>2.2087607306197317</v>
      </c>
      <c r="M48">
        <v>889.89902030835765</v>
      </c>
      <c r="N48">
        <v>0</v>
      </c>
      <c r="O48">
        <v>1961.2162566801942</v>
      </c>
      <c r="P48">
        <v>1969.9317638679488</v>
      </c>
      <c r="Q48">
        <v>1961.2162566801942</v>
      </c>
      <c r="R48">
        <v>1969.9317638679488</v>
      </c>
    </row>
    <row r="49" spans="1:18" ht="15" thickBot="1" x14ac:dyDescent="0.35">
      <c r="A49" s="2">
        <v>562419</v>
      </c>
      <c r="B49" s="2">
        <v>537199</v>
      </c>
      <c r="C49" s="2">
        <v>17</v>
      </c>
      <c r="D49" s="2">
        <v>69928</v>
      </c>
      <c r="J49" s="6" t="s">
        <v>2</v>
      </c>
      <c r="K49" s="6">
        <v>7.2463021174812108E-5</v>
      </c>
      <c r="L49" s="6">
        <v>4.0496715445944414E-6</v>
      </c>
      <c r="M49" s="6">
        <v>17.893555162896302</v>
      </c>
      <c r="N49" s="6">
        <v>3.9050142649382423E-42</v>
      </c>
      <c r="O49" s="6">
        <v>6.4473260001121182E-5</v>
      </c>
      <c r="P49" s="6">
        <v>8.0452782348503033E-5</v>
      </c>
      <c r="Q49" s="6">
        <v>6.4473260001121182E-5</v>
      </c>
      <c r="R49" s="6">
        <v>8.0452782348503033E-5</v>
      </c>
    </row>
    <row r="50" spans="1:18" x14ac:dyDescent="0.3">
      <c r="A50">
        <v>565749</v>
      </c>
      <c r="B50">
        <v>539076</v>
      </c>
      <c r="C50">
        <v>1</v>
      </c>
      <c r="D50">
        <v>70918</v>
      </c>
    </row>
    <row r="51" spans="1:18" x14ac:dyDescent="0.3">
      <c r="A51">
        <v>565749</v>
      </c>
      <c r="B51">
        <v>539076</v>
      </c>
      <c r="C51">
        <v>2</v>
      </c>
      <c r="D51">
        <v>70602</v>
      </c>
    </row>
    <row r="52" spans="1:18" x14ac:dyDescent="0.3">
      <c r="A52">
        <v>565749</v>
      </c>
      <c r="B52">
        <v>539076</v>
      </c>
      <c r="C52">
        <v>5</v>
      </c>
      <c r="D52">
        <v>70804</v>
      </c>
    </row>
    <row r="53" spans="1:18" x14ac:dyDescent="0.3">
      <c r="A53">
        <v>565749</v>
      </c>
      <c r="B53">
        <v>539076</v>
      </c>
      <c r="C53">
        <v>8</v>
      </c>
      <c r="D53">
        <v>70809</v>
      </c>
      <c r="J53" t="s">
        <v>54</v>
      </c>
    </row>
    <row r="54" spans="1:18" ht="15" thickBot="1" x14ac:dyDescent="0.35">
      <c r="A54">
        <v>565749</v>
      </c>
      <c r="B54">
        <v>539076</v>
      </c>
      <c r="C54">
        <v>11</v>
      </c>
      <c r="D54">
        <v>70753</v>
      </c>
    </row>
    <row r="55" spans="1:18" x14ac:dyDescent="0.3">
      <c r="A55">
        <v>565749</v>
      </c>
      <c r="B55">
        <v>539076</v>
      </c>
      <c r="C55">
        <v>13</v>
      </c>
      <c r="D55">
        <v>70527</v>
      </c>
      <c r="J55" s="7" t="s">
        <v>55</v>
      </c>
      <c r="K55" s="7" t="s">
        <v>56</v>
      </c>
      <c r="L55" s="7" t="s">
        <v>57</v>
      </c>
      <c r="M55" s="7" t="s">
        <v>58</v>
      </c>
    </row>
    <row r="56" spans="1:18" x14ac:dyDescent="0.3">
      <c r="A56">
        <v>565749</v>
      </c>
      <c r="B56">
        <v>539076</v>
      </c>
      <c r="C56">
        <v>15</v>
      </c>
      <c r="D56">
        <v>70472</v>
      </c>
      <c r="J56">
        <v>1</v>
      </c>
      <c r="K56">
        <v>2000.2654642724492</v>
      </c>
      <c r="L56">
        <v>-0.26546427244920778</v>
      </c>
      <c r="M56">
        <v>-0.13855047034590418</v>
      </c>
    </row>
    <row r="57" spans="1:18" x14ac:dyDescent="0.3">
      <c r="A57">
        <v>565749</v>
      </c>
      <c r="B57">
        <v>539076</v>
      </c>
      <c r="C57">
        <v>16</v>
      </c>
      <c r="D57">
        <v>70864</v>
      </c>
      <c r="J57">
        <v>2</v>
      </c>
      <c r="K57">
        <v>2000.2654642724492</v>
      </c>
      <c r="L57">
        <v>-0.26546427244920778</v>
      </c>
      <c r="M57">
        <v>-0.13855047034590418</v>
      </c>
    </row>
    <row r="58" spans="1:18" x14ac:dyDescent="0.3">
      <c r="A58">
        <v>566443</v>
      </c>
      <c r="B58">
        <v>554332</v>
      </c>
      <c r="C58">
        <v>1</v>
      </c>
      <c r="D58">
        <v>70598</v>
      </c>
      <c r="J58">
        <v>3</v>
      </c>
      <c r="K58">
        <v>2000.2654642724492</v>
      </c>
      <c r="L58">
        <v>-0.26546427244920778</v>
      </c>
      <c r="M58">
        <v>-0.13855047034590418</v>
      </c>
    </row>
    <row r="59" spans="1:18" x14ac:dyDescent="0.3">
      <c r="A59">
        <v>566443</v>
      </c>
      <c r="B59">
        <v>554332</v>
      </c>
      <c r="C59">
        <v>3</v>
      </c>
      <c r="D59">
        <v>70733</v>
      </c>
      <c r="J59">
        <v>4</v>
      </c>
      <c r="K59">
        <v>2000.2654642724492</v>
      </c>
      <c r="L59">
        <v>-0.26546427244920778</v>
      </c>
      <c r="M59">
        <v>-0.13855047034590418</v>
      </c>
    </row>
    <row r="60" spans="1:18" x14ac:dyDescent="0.3">
      <c r="A60">
        <v>566443</v>
      </c>
      <c r="B60">
        <v>554332</v>
      </c>
      <c r="C60">
        <v>5</v>
      </c>
      <c r="D60">
        <v>70904</v>
      </c>
      <c r="J60">
        <v>5</v>
      </c>
      <c r="K60">
        <v>2000.2654642724492</v>
      </c>
      <c r="L60">
        <v>-0.26546427244920778</v>
      </c>
      <c r="M60">
        <v>-0.13855047034590418</v>
      </c>
    </row>
    <row r="61" spans="1:18" x14ac:dyDescent="0.3">
      <c r="A61">
        <v>566443</v>
      </c>
      <c r="B61">
        <v>554332</v>
      </c>
      <c r="C61">
        <v>6</v>
      </c>
      <c r="D61">
        <v>70761</v>
      </c>
      <c r="J61">
        <v>6</v>
      </c>
      <c r="K61">
        <v>2000.2654642724492</v>
      </c>
      <c r="L61">
        <v>-0.26546427244920778</v>
      </c>
      <c r="M61">
        <v>-0.13855047034590418</v>
      </c>
    </row>
    <row r="62" spans="1:18" x14ac:dyDescent="0.3">
      <c r="A62">
        <v>566443</v>
      </c>
      <c r="B62">
        <v>554332</v>
      </c>
      <c r="C62">
        <v>10</v>
      </c>
      <c r="D62">
        <v>70945</v>
      </c>
      <c r="J62">
        <v>7</v>
      </c>
      <c r="K62">
        <v>2000.2654642724492</v>
      </c>
      <c r="L62">
        <v>-0.26546427244920778</v>
      </c>
      <c r="M62">
        <v>-0.13855047034590418</v>
      </c>
    </row>
    <row r="63" spans="1:18" x14ac:dyDescent="0.3">
      <c r="A63">
        <v>566443</v>
      </c>
      <c r="B63">
        <v>554332</v>
      </c>
      <c r="C63">
        <v>11</v>
      </c>
      <c r="D63">
        <v>70805</v>
      </c>
      <c r="J63">
        <v>8</v>
      </c>
      <c r="K63">
        <v>2000.2654642724492</v>
      </c>
      <c r="L63">
        <v>-0.26546427244920778</v>
      </c>
      <c r="M63">
        <v>-0.13855047034590418</v>
      </c>
    </row>
    <row r="64" spans="1:18" x14ac:dyDescent="0.3">
      <c r="A64">
        <v>566443</v>
      </c>
      <c r="B64">
        <v>554332</v>
      </c>
      <c r="C64">
        <v>14</v>
      </c>
      <c r="D64">
        <v>70828</v>
      </c>
      <c r="J64">
        <v>9</v>
      </c>
      <c r="K64">
        <v>2000.2654642724492</v>
      </c>
      <c r="L64">
        <v>-0.26546427244920778</v>
      </c>
      <c r="M64">
        <v>-0.13855047034590418</v>
      </c>
    </row>
    <row r="65" spans="1:13" x14ac:dyDescent="0.3">
      <c r="A65">
        <v>566443</v>
      </c>
      <c r="B65">
        <v>554332</v>
      </c>
      <c r="C65">
        <v>17</v>
      </c>
      <c r="D65">
        <v>70869</v>
      </c>
      <c r="J65">
        <v>10</v>
      </c>
      <c r="K65">
        <v>2000.2654642724492</v>
      </c>
      <c r="L65">
        <v>-0.26546427244920778</v>
      </c>
      <c r="M65">
        <v>-0.13855047034590418</v>
      </c>
    </row>
    <row r="66" spans="1:13" x14ac:dyDescent="0.3">
      <c r="A66">
        <v>565460</v>
      </c>
      <c r="B66">
        <v>523973</v>
      </c>
      <c r="C66">
        <v>1</v>
      </c>
      <c r="D66">
        <v>71004</v>
      </c>
      <c r="J66">
        <v>11</v>
      </c>
      <c r="K66">
        <v>2000.2654642724492</v>
      </c>
      <c r="L66">
        <v>-0.26546427244920778</v>
      </c>
      <c r="M66">
        <v>-0.13855047034590418</v>
      </c>
    </row>
    <row r="67" spans="1:13" x14ac:dyDescent="0.3">
      <c r="A67">
        <v>565460</v>
      </c>
      <c r="B67">
        <v>523973</v>
      </c>
      <c r="C67">
        <v>3</v>
      </c>
      <c r="D67">
        <v>71113</v>
      </c>
      <c r="J67">
        <v>12</v>
      </c>
      <c r="K67">
        <v>2000.2654642724492</v>
      </c>
      <c r="L67">
        <v>-0.26546427244920778</v>
      </c>
      <c r="M67">
        <v>-0.13855047034590418</v>
      </c>
    </row>
    <row r="68" spans="1:13" x14ac:dyDescent="0.3">
      <c r="A68">
        <v>565460</v>
      </c>
      <c r="B68">
        <v>523973</v>
      </c>
      <c r="C68">
        <v>5</v>
      </c>
      <c r="D68">
        <v>70610</v>
      </c>
      <c r="J68">
        <v>13</v>
      </c>
      <c r="K68">
        <v>2000.2654642724492</v>
      </c>
      <c r="L68">
        <v>-0.26546427244920778</v>
      </c>
      <c r="M68">
        <v>-0.13855047034590418</v>
      </c>
    </row>
    <row r="69" spans="1:13" x14ac:dyDescent="0.3">
      <c r="A69">
        <v>565460</v>
      </c>
      <c r="B69">
        <v>523973</v>
      </c>
      <c r="C69">
        <v>7</v>
      </c>
      <c r="D69">
        <v>71010</v>
      </c>
      <c r="J69">
        <v>14</v>
      </c>
      <c r="K69">
        <v>2000.2654642724492</v>
      </c>
      <c r="L69">
        <v>-0.26546427244920778</v>
      </c>
      <c r="M69">
        <v>-0.13855047034590418</v>
      </c>
    </row>
    <row r="70" spans="1:13" x14ac:dyDescent="0.3">
      <c r="A70">
        <v>565460</v>
      </c>
      <c r="B70">
        <v>523973</v>
      </c>
      <c r="C70">
        <v>11</v>
      </c>
      <c r="D70">
        <v>71040</v>
      </c>
      <c r="J70">
        <v>15</v>
      </c>
      <c r="K70">
        <v>2000.2654642724492</v>
      </c>
      <c r="L70">
        <v>-0.26546427244920778</v>
      </c>
      <c r="M70">
        <v>-0.13855047034590418</v>
      </c>
    </row>
    <row r="71" spans="1:13" x14ac:dyDescent="0.3">
      <c r="A71">
        <v>565460</v>
      </c>
      <c r="B71">
        <v>523973</v>
      </c>
      <c r="C71">
        <v>13</v>
      </c>
      <c r="D71">
        <v>70297</v>
      </c>
      <c r="J71">
        <v>16</v>
      </c>
      <c r="K71">
        <v>2000.2654642724492</v>
      </c>
      <c r="L71">
        <v>-0.26546427244920778</v>
      </c>
      <c r="M71">
        <v>-0.13855047034590418</v>
      </c>
    </row>
    <row r="72" spans="1:13" x14ac:dyDescent="0.3">
      <c r="A72">
        <v>565460</v>
      </c>
      <c r="B72">
        <v>523973</v>
      </c>
      <c r="C72">
        <v>14</v>
      </c>
      <c r="D72">
        <v>70245</v>
      </c>
      <c r="J72">
        <v>17</v>
      </c>
      <c r="K72">
        <v>2000.2654642724492</v>
      </c>
      <c r="L72">
        <v>-0.26546427244920778</v>
      </c>
      <c r="M72">
        <v>-0.13855047034590418</v>
      </c>
    </row>
    <row r="73" spans="1:13" x14ac:dyDescent="0.3">
      <c r="A73">
        <v>565460</v>
      </c>
      <c r="B73">
        <v>523973</v>
      </c>
      <c r="C73">
        <v>17</v>
      </c>
      <c r="D73">
        <v>70141</v>
      </c>
      <c r="J73">
        <v>18</v>
      </c>
      <c r="K73">
        <v>2000.2427108838003</v>
      </c>
      <c r="L73">
        <v>0.75728911619967221</v>
      </c>
      <c r="M73">
        <v>0.39524250201078909</v>
      </c>
    </row>
    <row r="74" spans="1:13" x14ac:dyDescent="0.3">
      <c r="A74">
        <v>565666</v>
      </c>
      <c r="B74">
        <v>501517</v>
      </c>
      <c r="C74">
        <v>1</v>
      </c>
      <c r="D74">
        <v>70920</v>
      </c>
      <c r="J74">
        <v>19</v>
      </c>
      <c r="K74">
        <v>2000.2427108838003</v>
      </c>
      <c r="L74">
        <v>0.75728911619967221</v>
      </c>
      <c r="M74">
        <v>0.39524250201078909</v>
      </c>
    </row>
    <row r="75" spans="1:13" x14ac:dyDescent="0.3">
      <c r="A75">
        <v>565666</v>
      </c>
      <c r="B75">
        <v>501517</v>
      </c>
      <c r="C75">
        <v>2</v>
      </c>
      <c r="D75">
        <v>70678</v>
      </c>
      <c r="J75">
        <v>20</v>
      </c>
      <c r="K75">
        <v>2000.2427108838003</v>
      </c>
      <c r="L75">
        <v>0.75728911619967221</v>
      </c>
      <c r="M75">
        <v>0.39524250201078909</v>
      </c>
    </row>
    <row r="76" spans="1:13" x14ac:dyDescent="0.3">
      <c r="A76">
        <v>565666</v>
      </c>
      <c r="B76">
        <v>501517</v>
      </c>
      <c r="C76">
        <v>6</v>
      </c>
      <c r="D76">
        <v>70801</v>
      </c>
      <c r="J76">
        <v>21</v>
      </c>
      <c r="K76">
        <v>2000.2427108838003</v>
      </c>
      <c r="L76">
        <v>0.75728911619967221</v>
      </c>
      <c r="M76">
        <v>0.39524250201078909</v>
      </c>
    </row>
    <row r="77" spans="1:13" x14ac:dyDescent="0.3">
      <c r="A77">
        <v>565666</v>
      </c>
      <c r="B77">
        <v>501517</v>
      </c>
      <c r="C77">
        <v>8</v>
      </c>
      <c r="D77">
        <v>71213</v>
      </c>
      <c r="J77">
        <v>22</v>
      </c>
      <c r="K77">
        <v>2000.2427108838003</v>
      </c>
      <c r="L77">
        <v>0.75728911619967221</v>
      </c>
      <c r="M77">
        <v>0.39524250201078909</v>
      </c>
    </row>
    <row r="78" spans="1:13" x14ac:dyDescent="0.3">
      <c r="A78">
        <v>565666</v>
      </c>
      <c r="B78">
        <v>501517</v>
      </c>
      <c r="C78">
        <v>10</v>
      </c>
      <c r="D78">
        <v>70894</v>
      </c>
      <c r="J78">
        <v>23</v>
      </c>
      <c r="K78">
        <v>2000.2427108838003</v>
      </c>
      <c r="L78">
        <v>0.75728911619967221</v>
      </c>
      <c r="M78">
        <v>0.39524250201078909</v>
      </c>
    </row>
    <row r="79" spans="1:13" x14ac:dyDescent="0.3">
      <c r="A79">
        <v>565666</v>
      </c>
      <c r="B79">
        <v>501517</v>
      </c>
      <c r="C79">
        <v>11</v>
      </c>
      <c r="D79">
        <v>70445</v>
      </c>
      <c r="J79">
        <v>24</v>
      </c>
      <c r="K79">
        <v>2000.2427108838003</v>
      </c>
      <c r="L79">
        <v>0.75728911619967221</v>
      </c>
      <c r="M79">
        <v>0.39524250201078909</v>
      </c>
    </row>
    <row r="80" spans="1:13" x14ac:dyDescent="0.3">
      <c r="A80">
        <v>565666</v>
      </c>
      <c r="B80">
        <v>501517</v>
      </c>
      <c r="C80">
        <v>13</v>
      </c>
      <c r="D80">
        <v>70286</v>
      </c>
      <c r="J80">
        <v>25</v>
      </c>
      <c r="K80">
        <v>2000.2427108838003</v>
      </c>
      <c r="L80">
        <v>0.75728911619967221</v>
      </c>
      <c r="M80">
        <v>0.39524250201078909</v>
      </c>
    </row>
    <row r="81" spans="1:13" x14ac:dyDescent="0.3">
      <c r="A81">
        <v>565666</v>
      </c>
      <c r="B81">
        <v>501517</v>
      </c>
      <c r="C81">
        <v>16</v>
      </c>
      <c r="D81">
        <v>70429</v>
      </c>
      <c r="J81">
        <v>26</v>
      </c>
      <c r="K81">
        <v>2000.2427108838003</v>
      </c>
      <c r="L81">
        <v>0.75728911619967221</v>
      </c>
      <c r="M81">
        <v>0.39524250201078909</v>
      </c>
    </row>
    <row r="82" spans="1:13" x14ac:dyDescent="0.3">
      <c r="A82">
        <v>566362</v>
      </c>
      <c r="B82">
        <v>556306</v>
      </c>
      <c r="C82">
        <v>2</v>
      </c>
      <c r="D82">
        <v>70741</v>
      </c>
      <c r="J82">
        <v>27</v>
      </c>
      <c r="K82">
        <v>2000.2427108838003</v>
      </c>
      <c r="L82">
        <v>0.75728911619967221</v>
      </c>
      <c r="M82">
        <v>0.39524250201078909</v>
      </c>
    </row>
    <row r="83" spans="1:13" x14ac:dyDescent="0.3">
      <c r="A83">
        <v>566362</v>
      </c>
      <c r="B83">
        <v>556306</v>
      </c>
      <c r="C83">
        <v>4</v>
      </c>
      <c r="D83">
        <v>70729</v>
      </c>
      <c r="J83">
        <v>28</v>
      </c>
      <c r="K83">
        <v>2000.2427108838003</v>
      </c>
      <c r="L83">
        <v>0.75728911619967221</v>
      </c>
      <c r="M83">
        <v>0.39524250201078909</v>
      </c>
    </row>
    <row r="84" spans="1:13" x14ac:dyDescent="0.3">
      <c r="A84">
        <v>566362</v>
      </c>
      <c r="B84">
        <v>556306</v>
      </c>
      <c r="C84">
        <v>6</v>
      </c>
      <c r="D84">
        <v>70815</v>
      </c>
      <c r="J84">
        <v>29</v>
      </c>
      <c r="K84">
        <v>2000.2427108838003</v>
      </c>
      <c r="L84">
        <v>0.75728911619967221</v>
      </c>
      <c r="M84">
        <v>0.39524250201078909</v>
      </c>
    </row>
    <row r="85" spans="1:13" x14ac:dyDescent="0.3">
      <c r="A85">
        <v>566362</v>
      </c>
      <c r="B85">
        <v>556306</v>
      </c>
      <c r="C85">
        <v>7</v>
      </c>
      <c r="D85">
        <v>71107</v>
      </c>
      <c r="J85">
        <v>30</v>
      </c>
      <c r="K85">
        <v>2000.2427108838003</v>
      </c>
      <c r="L85">
        <v>0.75728911619967221</v>
      </c>
      <c r="M85">
        <v>0.39524250201078909</v>
      </c>
    </row>
    <row r="86" spans="1:13" x14ac:dyDescent="0.3">
      <c r="A86">
        <v>566362</v>
      </c>
      <c r="B86">
        <v>556306</v>
      </c>
      <c r="C86">
        <v>9</v>
      </c>
      <c r="D86">
        <v>70913</v>
      </c>
      <c r="J86">
        <v>31</v>
      </c>
      <c r="K86">
        <v>2000.2427108838003</v>
      </c>
      <c r="L86">
        <v>0.75728911619967221</v>
      </c>
      <c r="M86">
        <v>0.39524250201078909</v>
      </c>
    </row>
    <row r="87" spans="1:13" x14ac:dyDescent="0.3">
      <c r="A87">
        <v>566362</v>
      </c>
      <c r="B87">
        <v>556306</v>
      </c>
      <c r="C87">
        <v>13</v>
      </c>
      <c r="D87">
        <v>70575</v>
      </c>
      <c r="J87">
        <v>32</v>
      </c>
      <c r="K87">
        <v>2000.2427108838003</v>
      </c>
      <c r="L87">
        <v>0.75728911619967221</v>
      </c>
      <c r="M87">
        <v>0.39524250201078909</v>
      </c>
    </row>
    <row r="88" spans="1:13" x14ac:dyDescent="0.3">
      <c r="A88">
        <v>566362</v>
      </c>
      <c r="B88">
        <v>556306</v>
      </c>
      <c r="C88">
        <v>16</v>
      </c>
      <c r="D88">
        <v>70649</v>
      </c>
      <c r="J88">
        <v>33</v>
      </c>
      <c r="K88">
        <v>2000.2427108838003</v>
      </c>
      <c r="L88">
        <v>0.75728911619967221</v>
      </c>
      <c r="M88">
        <v>0.39524250201078909</v>
      </c>
    </row>
    <row r="89" spans="1:13" x14ac:dyDescent="0.3">
      <c r="A89">
        <v>566362</v>
      </c>
      <c r="B89">
        <v>556306</v>
      </c>
      <c r="C89">
        <v>17</v>
      </c>
      <c r="D89">
        <v>70833</v>
      </c>
      <c r="J89">
        <v>34</v>
      </c>
      <c r="K89">
        <v>2000.2427108838003</v>
      </c>
      <c r="L89">
        <v>0.75728911619967221</v>
      </c>
      <c r="M89">
        <v>0.39524250201078909</v>
      </c>
    </row>
    <row r="90" spans="1:13" x14ac:dyDescent="0.3">
      <c r="J90">
        <v>35</v>
      </c>
      <c r="K90">
        <v>2002.4423258915617</v>
      </c>
      <c r="L90">
        <v>-0.44232589156172253</v>
      </c>
      <c r="M90">
        <v>-0.23085765838329086</v>
      </c>
    </row>
    <row r="91" spans="1:13" x14ac:dyDescent="0.3">
      <c r="J91">
        <v>36</v>
      </c>
      <c r="K91">
        <v>2002.4423258915617</v>
      </c>
      <c r="L91">
        <v>-0.44232589156172253</v>
      </c>
      <c r="M91">
        <v>-0.23085765838329086</v>
      </c>
    </row>
    <row r="92" spans="1:13" x14ac:dyDescent="0.3">
      <c r="J92">
        <v>37</v>
      </c>
      <c r="K92">
        <v>2002.4423258915617</v>
      </c>
      <c r="L92">
        <v>-0.44232589156172253</v>
      </c>
      <c r="M92">
        <v>-0.23085765838329086</v>
      </c>
    </row>
    <row r="93" spans="1:13" x14ac:dyDescent="0.3">
      <c r="J93">
        <v>38</v>
      </c>
      <c r="K93">
        <v>2002.4423258915617</v>
      </c>
      <c r="L93">
        <v>-0.44232589156172253</v>
      </c>
      <c r="M93">
        <v>-0.23085765838329086</v>
      </c>
    </row>
    <row r="94" spans="1:13" x14ac:dyDescent="0.3">
      <c r="J94">
        <v>39</v>
      </c>
      <c r="K94">
        <v>2002.4423258915617</v>
      </c>
      <c r="L94">
        <v>-0.44232589156172253</v>
      </c>
      <c r="M94">
        <v>-0.23085765838329086</v>
      </c>
    </row>
    <row r="95" spans="1:13" x14ac:dyDescent="0.3">
      <c r="J95">
        <v>40</v>
      </c>
      <c r="K95">
        <v>2002.4423258915617</v>
      </c>
      <c r="L95">
        <v>-0.44232589156172253</v>
      </c>
      <c r="M95">
        <v>-0.23085765838329086</v>
      </c>
    </row>
    <row r="96" spans="1:13" x14ac:dyDescent="0.3">
      <c r="J96">
        <v>41</v>
      </c>
      <c r="K96">
        <v>2002.4423258915617</v>
      </c>
      <c r="L96">
        <v>-0.44232589156172253</v>
      </c>
      <c r="M96">
        <v>-0.23085765838329086</v>
      </c>
    </row>
    <row r="97" spans="10:13" x14ac:dyDescent="0.3">
      <c r="J97">
        <v>42</v>
      </c>
      <c r="K97">
        <v>2002.4423258915617</v>
      </c>
      <c r="L97">
        <v>-0.44232589156172253</v>
      </c>
      <c r="M97">
        <v>-0.23085765838329086</v>
      </c>
    </row>
    <row r="98" spans="10:13" x14ac:dyDescent="0.3">
      <c r="J98">
        <v>43</v>
      </c>
      <c r="K98">
        <v>2002.4423258915617</v>
      </c>
      <c r="L98">
        <v>-0.44232589156172253</v>
      </c>
      <c r="M98">
        <v>-0.23085765838329086</v>
      </c>
    </row>
    <row r="99" spans="10:13" x14ac:dyDescent="0.3">
      <c r="J99">
        <v>44</v>
      </c>
      <c r="K99">
        <v>2002.4423258915617</v>
      </c>
      <c r="L99">
        <v>-0.44232589156172253</v>
      </c>
      <c r="M99">
        <v>-0.23085765838329086</v>
      </c>
    </row>
    <row r="100" spans="10:13" x14ac:dyDescent="0.3">
      <c r="J100">
        <v>45</v>
      </c>
      <c r="K100">
        <v>2002.4423258915617</v>
      </c>
      <c r="L100">
        <v>-0.44232589156172253</v>
      </c>
      <c r="M100">
        <v>-0.23085765838329086</v>
      </c>
    </row>
    <row r="101" spans="10:13" x14ac:dyDescent="0.3">
      <c r="J101">
        <v>46</v>
      </c>
      <c r="K101">
        <v>2002.4423258915617</v>
      </c>
      <c r="L101">
        <v>-0.44232589156172253</v>
      </c>
      <c r="M101">
        <v>-0.23085765838329086</v>
      </c>
    </row>
    <row r="102" spans="10:13" x14ac:dyDescent="0.3">
      <c r="J102">
        <v>47</v>
      </c>
      <c r="K102">
        <v>2002.4423258915617</v>
      </c>
      <c r="L102">
        <v>-0.44232589156172253</v>
      </c>
      <c r="M102">
        <v>-0.23085765838329086</v>
      </c>
    </row>
    <row r="103" spans="10:13" x14ac:dyDescent="0.3">
      <c r="J103">
        <v>48</v>
      </c>
      <c r="K103">
        <v>2002.4423258915617</v>
      </c>
      <c r="L103">
        <v>-0.44232589156172253</v>
      </c>
      <c r="M103">
        <v>-0.23085765838329086</v>
      </c>
    </row>
    <row r="104" spans="10:13" x14ac:dyDescent="0.3">
      <c r="J104">
        <v>49</v>
      </c>
      <c r="K104">
        <v>2002.4423258915617</v>
      </c>
      <c r="L104">
        <v>-0.44232589156172253</v>
      </c>
      <c r="M104">
        <v>-0.23085765838329086</v>
      </c>
    </row>
    <row r="105" spans="10:13" x14ac:dyDescent="0.3">
      <c r="J105">
        <v>50</v>
      </c>
      <c r="K105">
        <v>2002.4423258915617</v>
      </c>
      <c r="L105">
        <v>-0.44232589156172253</v>
      </c>
      <c r="M105">
        <v>-0.23085765838329086</v>
      </c>
    </row>
    <row r="106" spans="10:13" x14ac:dyDescent="0.3">
      <c r="J106">
        <v>51</v>
      </c>
      <c r="K106">
        <v>2006.357575388658</v>
      </c>
      <c r="L106">
        <v>-3.357575388658006</v>
      </c>
      <c r="M106">
        <v>-1.7523776176299048</v>
      </c>
    </row>
    <row r="107" spans="10:13" x14ac:dyDescent="0.3">
      <c r="J107">
        <v>52</v>
      </c>
      <c r="K107">
        <v>2006.357575388658</v>
      </c>
      <c r="L107">
        <v>-3.357575388658006</v>
      </c>
      <c r="M107">
        <v>-1.7523776176299048</v>
      </c>
    </row>
    <row r="108" spans="10:13" x14ac:dyDescent="0.3">
      <c r="J108">
        <v>53</v>
      </c>
      <c r="K108">
        <v>2006.357575388658</v>
      </c>
      <c r="L108">
        <v>-3.357575388658006</v>
      </c>
      <c r="M108">
        <v>-1.7523776176299048</v>
      </c>
    </row>
    <row r="109" spans="10:13" x14ac:dyDescent="0.3">
      <c r="J109">
        <v>54</v>
      </c>
      <c r="K109">
        <v>2006.357575388658</v>
      </c>
      <c r="L109">
        <v>-3.357575388658006</v>
      </c>
      <c r="M109">
        <v>-1.7523776176299048</v>
      </c>
    </row>
    <row r="110" spans="10:13" x14ac:dyDescent="0.3">
      <c r="J110">
        <v>55</v>
      </c>
      <c r="K110">
        <v>2006.357575388658</v>
      </c>
      <c r="L110">
        <v>-3.357575388658006</v>
      </c>
      <c r="M110">
        <v>-1.7523776176299048</v>
      </c>
    </row>
    <row r="111" spans="10:13" x14ac:dyDescent="0.3">
      <c r="J111">
        <v>56</v>
      </c>
      <c r="K111">
        <v>2006.357575388658</v>
      </c>
      <c r="L111">
        <v>-3.357575388658006</v>
      </c>
      <c r="M111">
        <v>-1.7523776176299048</v>
      </c>
    </row>
    <row r="112" spans="10:13" x14ac:dyDescent="0.3">
      <c r="J112">
        <v>57</v>
      </c>
      <c r="K112">
        <v>2006.357575388658</v>
      </c>
      <c r="L112">
        <v>-3.357575388658006</v>
      </c>
      <c r="M112">
        <v>-1.7523776176299048</v>
      </c>
    </row>
    <row r="113" spans="10:13" x14ac:dyDescent="0.3">
      <c r="J113">
        <v>58</v>
      </c>
      <c r="K113">
        <v>2006.357575388658</v>
      </c>
      <c r="L113">
        <v>-3.357575388658006</v>
      </c>
      <c r="M113">
        <v>-1.7523776176299048</v>
      </c>
    </row>
    <row r="114" spans="10:13" x14ac:dyDescent="0.3">
      <c r="J114">
        <v>59</v>
      </c>
      <c r="K114">
        <v>2006.357575388658</v>
      </c>
      <c r="L114">
        <v>-3.357575388658006</v>
      </c>
      <c r="M114">
        <v>-1.7523776176299048</v>
      </c>
    </row>
    <row r="115" spans="10:13" x14ac:dyDescent="0.3">
      <c r="J115">
        <v>60</v>
      </c>
      <c r="K115">
        <v>2006.357575388658</v>
      </c>
      <c r="L115">
        <v>-3.357575388658006</v>
      </c>
      <c r="M115">
        <v>-1.7523776176299048</v>
      </c>
    </row>
    <row r="116" spans="10:13" x14ac:dyDescent="0.3">
      <c r="J116">
        <v>61</v>
      </c>
      <c r="K116">
        <v>2006.357575388658</v>
      </c>
      <c r="L116">
        <v>-3.357575388658006</v>
      </c>
      <c r="M116">
        <v>-1.7523776176299048</v>
      </c>
    </row>
    <row r="117" spans="10:13" x14ac:dyDescent="0.3">
      <c r="J117">
        <v>62</v>
      </c>
      <c r="K117">
        <v>2006.357575388658</v>
      </c>
      <c r="L117">
        <v>-3.357575388658006</v>
      </c>
      <c r="M117">
        <v>-1.7523776176299048</v>
      </c>
    </row>
    <row r="118" spans="10:13" x14ac:dyDescent="0.3">
      <c r="J118">
        <v>63</v>
      </c>
      <c r="K118">
        <v>2006.357575388658</v>
      </c>
      <c r="L118">
        <v>-3.357575388658006</v>
      </c>
      <c r="M118">
        <v>-1.7523776176299048</v>
      </c>
    </row>
    <row r="119" spans="10:13" x14ac:dyDescent="0.3">
      <c r="J119">
        <v>64</v>
      </c>
      <c r="K119">
        <v>2006.357575388658</v>
      </c>
      <c r="L119">
        <v>-3.357575388658006</v>
      </c>
      <c r="M119">
        <v>-1.7523776176299048</v>
      </c>
    </row>
    <row r="120" spans="10:13" x14ac:dyDescent="0.3">
      <c r="J120">
        <v>65</v>
      </c>
      <c r="K120">
        <v>2006.357575388658</v>
      </c>
      <c r="L120">
        <v>-3.357575388658006</v>
      </c>
      <c r="M120">
        <v>-1.7523776176299048</v>
      </c>
    </row>
    <row r="121" spans="10:13" x14ac:dyDescent="0.3">
      <c r="J121">
        <v>66</v>
      </c>
      <c r="K121">
        <v>2006.357575388658</v>
      </c>
      <c r="L121">
        <v>-3.357575388658006</v>
      </c>
      <c r="M121">
        <v>-1.7523776176299048</v>
      </c>
    </row>
    <row r="122" spans="10:13" x14ac:dyDescent="0.3">
      <c r="J122">
        <v>67</v>
      </c>
      <c r="K122">
        <v>2006.357575388658</v>
      </c>
      <c r="L122">
        <v>-3.357575388658006</v>
      </c>
      <c r="M122">
        <v>-1.7523776176299048</v>
      </c>
    </row>
    <row r="123" spans="10:13" x14ac:dyDescent="0.3">
      <c r="J123">
        <v>68</v>
      </c>
      <c r="K123">
        <v>2006.4721394251355</v>
      </c>
      <c r="L123">
        <v>-2.4721394251355377</v>
      </c>
      <c r="M123">
        <v>-1.2902530233280891</v>
      </c>
    </row>
    <row r="124" spans="10:13" x14ac:dyDescent="0.3">
      <c r="J124">
        <v>69</v>
      </c>
      <c r="K124">
        <v>2006.4721394251355</v>
      </c>
      <c r="L124">
        <v>-2.4721394251355377</v>
      </c>
      <c r="M124">
        <v>-1.2902530233280891</v>
      </c>
    </row>
    <row r="125" spans="10:13" x14ac:dyDescent="0.3">
      <c r="J125">
        <v>70</v>
      </c>
      <c r="K125">
        <v>2006.4721394251355</v>
      </c>
      <c r="L125">
        <v>-2.4721394251355377</v>
      </c>
      <c r="M125">
        <v>-1.2902530233280891</v>
      </c>
    </row>
    <row r="126" spans="10:13" x14ac:dyDescent="0.3">
      <c r="J126">
        <v>71</v>
      </c>
      <c r="K126">
        <v>2006.4721394251355</v>
      </c>
      <c r="L126">
        <v>-2.4721394251355377</v>
      </c>
      <c r="M126">
        <v>-1.2902530233280891</v>
      </c>
    </row>
    <row r="127" spans="10:13" x14ac:dyDescent="0.3">
      <c r="J127">
        <v>72</v>
      </c>
      <c r="K127">
        <v>2006.4721394251355</v>
      </c>
      <c r="L127">
        <v>-2.4721394251355377</v>
      </c>
      <c r="M127">
        <v>-1.2902530233280891</v>
      </c>
    </row>
    <row r="128" spans="10:13" x14ac:dyDescent="0.3">
      <c r="J128">
        <v>73</v>
      </c>
      <c r="K128">
        <v>2006.4721394251355</v>
      </c>
      <c r="L128">
        <v>-2.4721394251355377</v>
      </c>
      <c r="M128">
        <v>-1.2902530233280891</v>
      </c>
    </row>
    <row r="129" spans="10:13" x14ac:dyDescent="0.3">
      <c r="J129">
        <v>74</v>
      </c>
      <c r="K129">
        <v>2006.4721394251355</v>
      </c>
      <c r="L129">
        <v>-2.4721394251355377</v>
      </c>
      <c r="M129">
        <v>-1.2902530233280891</v>
      </c>
    </row>
    <row r="130" spans="10:13" x14ac:dyDescent="0.3">
      <c r="J130">
        <v>75</v>
      </c>
      <c r="K130">
        <v>2006.4721394251355</v>
      </c>
      <c r="L130">
        <v>-2.4721394251355377</v>
      </c>
      <c r="M130">
        <v>-1.2902530233280891</v>
      </c>
    </row>
    <row r="131" spans="10:13" x14ac:dyDescent="0.3">
      <c r="J131">
        <v>76</v>
      </c>
      <c r="K131">
        <v>2006.4721394251355</v>
      </c>
      <c r="L131">
        <v>-2.4721394251355377</v>
      </c>
      <c r="M131">
        <v>-1.2902530233280891</v>
      </c>
    </row>
    <row r="132" spans="10:13" x14ac:dyDescent="0.3">
      <c r="J132">
        <v>77</v>
      </c>
      <c r="K132">
        <v>2006.4721394251355</v>
      </c>
      <c r="L132">
        <v>-2.4721394251355377</v>
      </c>
      <c r="M132">
        <v>-1.2902530233280891</v>
      </c>
    </row>
    <row r="133" spans="10:13" x14ac:dyDescent="0.3">
      <c r="J133">
        <v>78</v>
      </c>
      <c r="K133">
        <v>2006.4721394251355</v>
      </c>
      <c r="L133">
        <v>-2.4721394251355377</v>
      </c>
      <c r="M133">
        <v>-1.2902530233280891</v>
      </c>
    </row>
    <row r="134" spans="10:13" x14ac:dyDescent="0.3">
      <c r="J134">
        <v>79</v>
      </c>
      <c r="K134">
        <v>2006.4721394251355</v>
      </c>
      <c r="L134">
        <v>-2.4721394251355377</v>
      </c>
      <c r="M134">
        <v>-1.2902530233280891</v>
      </c>
    </row>
    <row r="135" spans="10:13" x14ac:dyDescent="0.3">
      <c r="J135">
        <v>80</v>
      </c>
      <c r="K135">
        <v>2006.4721394251355</v>
      </c>
      <c r="L135">
        <v>-2.4721394251355377</v>
      </c>
      <c r="M135">
        <v>-1.2902530233280891</v>
      </c>
    </row>
    <row r="136" spans="10:13" x14ac:dyDescent="0.3">
      <c r="J136">
        <v>81</v>
      </c>
      <c r="K136">
        <v>2006.4721394251355</v>
      </c>
      <c r="L136">
        <v>-2.4721394251355377</v>
      </c>
      <c r="M136">
        <v>-1.2902530233280891</v>
      </c>
    </row>
    <row r="137" spans="10:13" x14ac:dyDescent="0.3">
      <c r="J137">
        <v>82</v>
      </c>
      <c r="K137">
        <v>2006.4721394251355</v>
      </c>
      <c r="L137">
        <v>-2.4721394251355377</v>
      </c>
      <c r="M137">
        <v>-1.2902530233280891</v>
      </c>
    </row>
    <row r="138" spans="10:13" x14ac:dyDescent="0.3">
      <c r="J138">
        <v>83</v>
      </c>
      <c r="K138">
        <v>2006.4721394251355</v>
      </c>
      <c r="L138">
        <v>-2.4721394251355377</v>
      </c>
      <c r="M138">
        <v>-1.2902530233280891</v>
      </c>
    </row>
    <row r="139" spans="10:13" x14ac:dyDescent="0.3">
      <c r="J139">
        <v>84</v>
      </c>
      <c r="K139">
        <v>2006.4721394251355</v>
      </c>
      <c r="L139">
        <v>-2.4721394251355377</v>
      </c>
      <c r="M139">
        <v>-1.2902530233280891</v>
      </c>
    </row>
    <row r="140" spans="10:13" x14ac:dyDescent="0.3">
      <c r="J140">
        <v>85</v>
      </c>
      <c r="K140">
        <v>2006.3285901801883</v>
      </c>
      <c r="L140">
        <v>-1.3285901801882574</v>
      </c>
      <c r="M140">
        <v>-0.69341457011791552</v>
      </c>
    </row>
    <row r="141" spans="10:13" x14ac:dyDescent="0.3">
      <c r="J141">
        <v>86</v>
      </c>
      <c r="K141">
        <v>2006.3285901801883</v>
      </c>
      <c r="L141">
        <v>-1.3285901801882574</v>
      </c>
      <c r="M141">
        <v>-0.69341457011791552</v>
      </c>
    </row>
    <row r="142" spans="10:13" x14ac:dyDescent="0.3">
      <c r="J142">
        <v>87</v>
      </c>
      <c r="K142">
        <v>2006.3285901801883</v>
      </c>
      <c r="L142">
        <v>-1.3285901801882574</v>
      </c>
      <c r="M142">
        <v>-0.69341457011791552</v>
      </c>
    </row>
    <row r="143" spans="10:13" x14ac:dyDescent="0.3">
      <c r="J143">
        <v>88</v>
      </c>
      <c r="K143">
        <v>2006.3285901801883</v>
      </c>
      <c r="L143">
        <v>-1.3285901801882574</v>
      </c>
      <c r="M143">
        <v>-0.69341457011791552</v>
      </c>
    </row>
    <row r="144" spans="10:13" x14ac:dyDescent="0.3">
      <c r="J144">
        <v>89</v>
      </c>
      <c r="K144">
        <v>2006.3285901801883</v>
      </c>
      <c r="L144">
        <v>-1.3285901801882574</v>
      </c>
      <c r="M144">
        <v>-0.69341457011791552</v>
      </c>
    </row>
    <row r="145" spans="10:13" x14ac:dyDescent="0.3">
      <c r="J145">
        <v>90</v>
      </c>
      <c r="K145">
        <v>2006.3285901801883</v>
      </c>
      <c r="L145">
        <v>-1.3285901801882574</v>
      </c>
      <c r="M145">
        <v>-0.69341457011791552</v>
      </c>
    </row>
    <row r="146" spans="10:13" x14ac:dyDescent="0.3">
      <c r="J146">
        <v>91</v>
      </c>
      <c r="K146">
        <v>2006.3285901801883</v>
      </c>
      <c r="L146">
        <v>-1.3285901801882574</v>
      </c>
      <c r="M146">
        <v>-0.69341457011791552</v>
      </c>
    </row>
    <row r="147" spans="10:13" x14ac:dyDescent="0.3">
      <c r="J147">
        <v>92</v>
      </c>
      <c r="K147">
        <v>2006.3285901801883</v>
      </c>
      <c r="L147">
        <v>-1.3285901801882574</v>
      </c>
      <c r="M147">
        <v>-0.69341457011791552</v>
      </c>
    </row>
    <row r="148" spans="10:13" x14ac:dyDescent="0.3">
      <c r="J148">
        <v>93</v>
      </c>
      <c r="K148">
        <v>2006.3285901801883</v>
      </c>
      <c r="L148">
        <v>-1.3285901801882574</v>
      </c>
      <c r="M148">
        <v>-0.69341457011791552</v>
      </c>
    </row>
    <row r="149" spans="10:13" x14ac:dyDescent="0.3">
      <c r="J149">
        <v>94</v>
      </c>
      <c r="K149">
        <v>2006.3285901801883</v>
      </c>
      <c r="L149">
        <v>-1.3285901801882574</v>
      </c>
      <c r="M149">
        <v>-0.69341457011791552</v>
      </c>
    </row>
    <row r="150" spans="10:13" x14ac:dyDescent="0.3">
      <c r="J150">
        <v>95</v>
      </c>
      <c r="K150">
        <v>2006.3285901801883</v>
      </c>
      <c r="L150">
        <v>-1.3285901801882574</v>
      </c>
      <c r="M150">
        <v>-0.69341457011791552</v>
      </c>
    </row>
    <row r="151" spans="10:13" x14ac:dyDescent="0.3">
      <c r="J151">
        <v>96</v>
      </c>
      <c r="K151">
        <v>2006.3285901801883</v>
      </c>
      <c r="L151">
        <v>-1.3285901801882574</v>
      </c>
      <c r="M151">
        <v>-0.69341457011791552</v>
      </c>
    </row>
    <row r="152" spans="10:13" x14ac:dyDescent="0.3">
      <c r="J152">
        <v>97</v>
      </c>
      <c r="K152">
        <v>2006.3285901801883</v>
      </c>
      <c r="L152">
        <v>-1.3285901801882574</v>
      </c>
      <c r="M152">
        <v>-0.69341457011791552</v>
      </c>
    </row>
    <row r="153" spans="10:13" x14ac:dyDescent="0.3">
      <c r="J153">
        <v>98</v>
      </c>
      <c r="K153">
        <v>2006.3285901801883</v>
      </c>
      <c r="L153">
        <v>-1.3285901801882574</v>
      </c>
      <c r="M153">
        <v>-0.69341457011791552</v>
      </c>
    </row>
    <row r="154" spans="10:13" x14ac:dyDescent="0.3">
      <c r="J154">
        <v>99</v>
      </c>
      <c r="K154">
        <v>2006.3285901801883</v>
      </c>
      <c r="L154">
        <v>-1.3285901801882574</v>
      </c>
      <c r="M154">
        <v>-0.69341457011791552</v>
      </c>
    </row>
    <row r="155" spans="10:13" x14ac:dyDescent="0.3">
      <c r="J155">
        <v>100</v>
      </c>
      <c r="K155">
        <v>2006.3285901801883</v>
      </c>
      <c r="L155">
        <v>-1.3285901801882574</v>
      </c>
      <c r="M155">
        <v>-0.69341457011791552</v>
      </c>
    </row>
    <row r="156" spans="10:13" x14ac:dyDescent="0.3">
      <c r="J156">
        <v>101</v>
      </c>
      <c r="K156">
        <v>2006.3285901801883</v>
      </c>
      <c r="L156">
        <v>-1.3285901801882574</v>
      </c>
      <c r="M156">
        <v>-0.69341457011791552</v>
      </c>
    </row>
    <row r="157" spans="10:13" x14ac:dyDescent="0.3">
      <c r="J157">
        <v>102</v>
      </c>
      <c r="K157">
        <v>2006.5698920407003</v>
      </c>
      <c r="L157">
        <v>-0.56989204070032429</v>
      </c>
      <c r="M157">
        <v>-0.29743667408398455</v>
      </c>
    </row>
    <row r="158" spans="10:13" x14ac:dyDescent="0.3">
      <c r="J158">
        <v>103</v>
      </c>
      <c r="K158">
        <v>2006.5698920407003</v>
      </c>
      <c r="L158">
        <v>-0.56989204070032429</v>
      </c>
      <c r="M158">
        <v>-0.29743667408398455</v>
      </c>
    </row>
    <row r="159" spans="10:13" x14ac:dyDescent="0.3">
      <c r="J159">
        <v>104</v>
      </c>
      <c r="K159">
        <v>2006.5698920407003</v>
      </c>
      <c r="L159">
        <v>-0.56989204070032429</v>
      </c>
      <c r="M159">
        <v>-0.29743667408398455</v>
      </c>
    </row>
    <row r="160" spans="10:13" x14ac:dyDescent="0.3">
      <c r="J160">
        <v>105</v>
      </c>
      <c r="K160">
        <v>2006.5698920407003</v>
      </c>
      <c r="L160">
        <v>-0.56989204070032429</v>
      </c>
      <c r="M160">
        <v>-0.29743667408398455</v>
      </c>
    </row>
    <row r="161" spans="10:13" x14ac:dyDescent="0.3">
      <c r="J161">
        <v>106</v>
      </c>
      <c r="K161">
        <v>2006.5698920407003</v>
      </c>
      <c r="L161">
        <v>-0.56989204070032429</v>
      </c>
      <c r="M161">
        <v>-0.29743667408398455</v>
      </c>
    </row>
    <row r="162" spans="10:13" x14ac:dyDescent="0.3">
      <c r="J162">
        <v>107</v>
      </c>
      <c r="K162">
        <v>2006.5698920407003</v>
      </c>
      <c r="L162">
        <v>-0.56989204070032429</v>
      </c>
      <c r="M162">
        <v>-0.29743667408398455</v>
      </c>
    </row>
    <row r="163" spans="10:13" x14ac:dyDescent="0.3">
      <c r="J163">
        <v>108</v>
      </c>
      <c r="K163">
        <v>2006.5698920407003</v>
      </c>
      <c r="L163">
        <v>-0.56989204070032429</v>
      </c>
      <c r="M163">
        <v>-0.29743667408398455</v>
      </c>
    </row>
    <row r="164" spans="10:13" x14ac:dyDescent="0.3">
      <c r="J164">
        <v>109</v>
      </c>
      <c r="K164">
        <v>2006.5698920407003</v>
      </c>
      <c r="L164">
        <v>-0.56989204070032429</v>
      </c>
      <c r="M164">
        <v>-0.29743667408398455</v>
      </c>
    </row>
    <row r="165" spans="10:13" x14ac:dyDescent="0.3">
      <c r="J165">
        <v>110</v>
      </c>
      <c r="K165">
        <v>2006.5698920407003</v>
      </c>
      <c r="L165">
        <v>-0.56989204070032429</v>
      </c>
      <c r="M165">
        <v>-0.29743667408398455</v>
      </c>
    </row>
    <row r="166" spans="10:13" x14ac:dyDescent="0.3">
      <c r="J166">
        <v>111</v>
      </c>
      <c r="K166">
        <v>2006.5698920407003</v>
      </c>
      <c r="L166">
        <v>-0.56989204070032429</v>
      </c>
      <c r="M166">
        <v>-0.29743667408398455</v>
      </c>
    </row>
    <row r="167" spans="10:13" x14ac:dyDescent="0.3">
      <c r="J167">
        <v>112</v>
      </c>
      <c r="K167">
        <v>2006.5698920407003</v>
      </c>
      <c r="L167">
        <v>-0.56989204070032429</v>
      </c>
      <c r="M167">
        <v>-0.29743667408398455</v>
      </c>
    </row>
    <row r="168" spans="10:13" x14ac:dyDescent="0.3">
      <c r="J168">
        <v>113</v>
      </c>
      <c r="K168">
        <v>2006.5698920407003</v>
      </c>
      <c r="L168">
        <v>-0.56989204070032429</v>
      </c>
      <c r="M168">
        <v>-0.29743667408398455</v>
      </c>
    </row>
    <row r="169" spans="10:13" x14ac:dyDescent="0.3">
      <c r="J169">
        <v>114</v>
      </c>
      <c r="K169">
        <v>2006.5698920407003</v>
      </c>
      <c r="L169">
        <v>-0.56989204070032429</v>
      </c>
      <c r="M169">
        <v>-0.29743667408398455</v>
      </c>
    </row>
    <row r="170" spans="10:13" x14ac:dyDescent="0.3">
      <c r="J170">
        <v>115</v>
      </c>
      <c r="K170">
        <v>2006.5698920407003</v>
      </c>
      <c r="L170">
        <v>-0.56989204070032429</v>
      </c>
      <c r="M170">
        <v>-0.29743667408398455</v>
      </c>
    </row>
    <row r="171" spans="10:13" x14ac:dyDescent="0.3">
      <c r="J171">
        <v>116</v>
      </c>
      <c r="K171">
        <v>2006.5698920407003</v>
      </c>
      <c r="L171">
        <v>-0.56989204070032429</v>
      </c>
      <c r="M171">
        <v>-0.29743667408398455</v>
      </c>
    </row>
    <row r="172" spans="10:13" x14ac:dyDescent="0.3">
      <c r="J172">
        <v>117</v>
      </c>
      <c r="K172">
        <v>2006.5698920407003</v>
      </c>
      <c r="L172">
        <v>-0.56989204070032429</v>
      </c>
      <c r="M172">
        <v>-0.29743667408398455</v>
      </c>
    </row>
    <row r="173" spans="10:13" x14ac:dyDescent="0.3">
      <c r="J173">
        <v>118</v>
      </c>
      <c r="K173">
        <v>2006.5698920407003</v>
      </c>
      <c r="L173">
        <v>-0.56989204070032429</v>
      </c>
      <c r="M173">
        <v>-0.29743667408398455</v>
      </c>
    </row>
    <row r="174" spans="10:13" x14ac:dyDescent="0.3">
      <c r="J174">
        <v>119</v>
      </c>
      <c r="K174">
        <v>2006.6201813773955</v>
      </c>
      <c r="L174">
        <v>0.37981862260448906</v>
      </c>
      <c r="M174">
        <v>0.19823401590906806</v>
      </c>
    </row>
    <row r="175" spans="10:13" x14ac:dyDescent="0.3">
      <c r="J175">
        <v>120</v>
      </c>
      <c r="K175">
        <v>2006.6201813773955</v>
      </c>
      <c r="L175">
        <v>0.37981862260448906</v>
      </c>
      <c r="M175">
        <v>0.19823401590906806</v>
      </c>
    </row>
    <row r="176" spans="10:13" x14ac:dyDescent="0.3">
      <c r="J176">
        <v>121</v>
      </c>
      <c r="K176">
        <v>2006.6201813773955</v>
      </c>
      <c r="L176">
        <v>0.37981862260448906</v>
      </c>
      <c r="M176">
        <v>0.19823401590906806</v>
      </c>
    </row>
    <row r="177" spans="10:13" x14ac:dyDescent="0.3">
      <c r="J177">
        <v>122</v>
      </c>
      <c r="K177">
        <v>2006.6201813773955</v>
      </c>
      <c r="L177">
        <v>0.37981862260448906</v>
      </c>
      <c r="M177">
        <v>0.19823401590906806</v>
      </c>
    </row>
    <row r="178" spans="10:13" x14ac:dyDescent="0.3">
      <c r="J178">
        <v>123</v>
      </c>
      <c r="K178">
        <v>2006.6201813773955</v>
      </c>
      <c r="L178">
        <v>0.37981862260448906</v>
      </c>
      <c r="M178">
        <v>0.19823401590906806</v>
      </c>
    </row>
    <row r="179" spans="10:13" x14ac:dyDescent="0.3">
      <c r="J179">
        <v>124</v>
      </c>
      <c r="K179">
        <v>2006.6201813773955</v>
      </c>
      <c r="L179">
        <v>0.37981862260448906</v>
      </c>
      <c r="M179">
        <v>0.19823401590906806</v>
      </c>
    </row>
    <row r="180" spans="10:13" x14ac:dyDescent="0.3">
      <c r="J180">
        <v>125</v>
      </c>
      <c r="K180">
        <v>2006.6201813773955</v>
      </c>
      <c r="L180">
        <v>0.37981862260448906</v>
      </c>
      <c r="M180">
        <v>0.19823401590906806</v>
      </c>
    </row>
    <row r="181" spans="10:13" x14ac:dyDescent="0.3">
      <c r="J181">
        <v>126</v>
      </c>
      <c r="K181">
        <v>2006.6201813773955</v>
      </c>
      <c r="L181">
        <v>0.37981862260448906</v>
      </c>
      <c r="M181">
        <v>0.19823401590906806</v>
      </c>
    </row>
    <row r="182" spans="10:13" x14ac:dyDescent="0.3">
      <c r="J182">
        <v>127</v>
      </c>
      <c r="K182">
        <v>2006.6201813773955</v>
      </c>
      <c r="L182">
        <v>0.37981862260448906</v>
      </c>
      <c r="M182">
        <v>0.19823401590906806</v>
      </c>
    </row>
    <row r="183" spans="10:13" x14ac:dyDescent="0.3">
      <c r="J183">
        <v>128</v>
      </c>
      <c r="K183">
        <v>2006.6201813773955</v>
      </c>
      <c r="L183">
        <v>0.37981862260448906</v>
      </c>
      <c r="M183">
        <v>0.19823401590906806</v>
      </c>
    </row>
    <row r="184" spans="10:13" x14ac:dyDescent="0.3">
      <c r="J184">
        <v>129</v>
      </c>
      <c r="K184">
        <v>2006.6201813773955</v>
      </c>
      <c r="L184">
        <v>0.37981862260448906</v>
      </c>
      <c r="M184">
        <v>0.19823401590906806</v>
      </c>
    </row>
    <row r="185" spans="10:13" x14ac:dyDescent="0.3">
      <c r="J185">
        <v>130</v>
      </c>
      <c r="K185">
        <v>2006.6201813773955</v>
      </c>
      <c r="L185">
        <v>0.37981862260448906</v>
      </c>
      <c r="M185">
        <v>0.19823401590906806</v>
      </c>
    </row>
    <row r="186" spans="10:13" x14ac:dyDescent="0.3">
      <c r="J186">
        <v>131</v>
      </c>
      <c r="K186">
        <v>2006.6201813773955</v>
      </c>
      <c r="L186">
        <v>0.37981862260448906</v>
      </c>
      <c r="M186">
        <v>0.19823401590906806</v>
      </c>
    </row>
    <row r="187" spans="10:13" x14ac:dyDescent="0.3">
      <c r="J187">
        <v>132</v>
      </c>
      <c r="K187">
        <v>2006.6201813773955</v>
      </c>
      <c r="L187">
        <v>0.37981862260448906</v>
      </c>
      <c r="M187">
        <v>0.19823401590906806</v>
      </c>
    </row>
    <row r="188" spans="10:13" x14ac:dyDescent="0.3">
      <c r="J188">
        <v>133</v>
      </c>
      <c r="K188">
        <v>2006.6201813773955</v>
      </c>
      <c r="L188">
        <v>0.37981862260448906</v>
      </c>
      <c r="M188">
        <v>0.19823401590906806</v>
      </c>
    </row>
    <row r="189" spans="10:13" x14ac:dyDescent="0.3">
      <c r="J189">
        <v>134</v>
      </c>
      <c r="K189">
        <v>2006.6201813773955</v>
      </c>
      <c r="L189">
        <v>0.37981862260448906</v>
      </c>
      <c r="M189">
        <v>0.19823401590906806</v>
      </c>
    </row>
    <row r="190" spans="10:13" x14ac:dyDescent="0.3">
      <c r="J190">
        <v>135</v>
      </c>
      <c r="K190">
        <v>2006.6201813773955</v>
      </c>
      <c r="L190">
        <v>0.37981862260448906</v>
      </c>
      <c r="M190">
        <v>0.19823401590906806</v>
      </c>
    </row>
    <row r="191" spans="10:13" x14ac:dyDescent="0.3">
      <c r="J191">
        <v>136</v>
      </c>
      <c r="K191">
        <v>2006.5489502275807</v>
      </c>
      <c r="L191">
        <v>1.4510497724193101</v>
      </c>
      <c r="M191">
        <v>0.75732838400119928</v>
      </c>
    </row>
    <row r="192" spans="10:13" x14ac:dyDescent="0.3">
      <c r="J192">
        <v>137</v>
      </c>
      <c r="K192">
        <v>2006.5489502275807</v>
      </c>
      <c r="L192">
        <v>1.4510497724193101</v>
      </c>
      <c r="M192">
        <v>0.75732838400119928</v>
      </c>
    </row>
    <row r="193" spans="10:13" x14ac:dyDescent="0.3">
      <c r="J193">
        <v>138</v>
      </c>
      <c r="K193">
        <v>2006.5489502275807</v>
      </c>
      <c r="L193">
        <v>1.4510497724193101</v>
      </c>
      <c r="M193">
        <v>0.75732838400119928</v>
      </c>
    </row>
    <row r="194" spans="10:13" x14ac:dyDescent="0.3">
      <c r="J194">
        <v>139</v>
      </c>
      <c r="K194">
        <v>2006.5489502275807</v>
      </c>
      <c r="L194">
        <v>1.4510497724193101</v>
      </c>
      <c r="M194">
        <v>0.75732838400119928</v>
      </c>
    </row>
    <row r="195" spans="10:13" x14ac:dyDescent="0.3">
      <c r="J195">
        <v>140</v>
      </c>
      <c r="K195">
        <v>2006.5489502275807</v>
      </c>
      <c r="L195">
        <v>1.4510497724193101</v>
      </c>
      <c r="M195">
        <v>0.75732838400119928</v>
      </c>
    </row>
    <row r="196" spans="10:13" x14ac:dyDescent="0.3">
      <c r="J196">
        <v>141</v>
      </c>
      <c r="K196">
        <v>2006.5489502275807</v>
      </c>
      <c r="L196">
        <v>1.4510497724193101</v>
      </c>
      <c r="M196">
        <v>0.75732838400119928</v>
      </c>
    </row>
    <row r="197" spans="10:13" x14ac:dyDescent="0.3">
      <c r="J197">
        <v>142</v>
      </c>
      <c r="K197">
        <v>2006.5489502275807</v>
      </c>
      <c r="L197">
        <v>1.4510497724193101</v>
      </c>
      <c r="M197">
        <v>0.75732838400119928</v>
      </c>
    </row>
    <row r="198" spans="10:13" x14ac:dyDescent="0.3">
      <c r="J198">
        <v>143</v>
      </c>
      <c r="K198">
        <v>2006.5489502275807</v>
      </c>
      <c r="L198">
        <v>1.4510497724193101</v>
      </c>
      <c r="M198">
        <v>0.75732838400119928</v>
      </c>
    </row>
    <row r="199" spans="10:13" x14ac:dyDescent="0.3">
      <c r="J199">
        <v>144</v>
      </c>
      <c r="K199">
        <v>2006.5489502275807</v>
      </c>
      <c r="L199">
        <v>1.4510497724193101</v>
      </c>
      <c r="M199">
        <v>0.75732838400119928</v>
      </c>
    </row>
    <row r="200" spans="10:13" x14ac:dyDescent="0.3">
      <c r="J200">
        <v>145</v>
      </c>
      <c r="K200">
        <v>2006.5489502275807</v>
      </c>
      <c r="L200">
        <v>1.4510497724193101</v>
      </c>
      <c r="M200">
        <v>0.75732838400119928</v>
      </c>
    </row>
    <row r="201" spans="10:13" x14ac:dyDescent="0.3">
      <c r="J201">
        <v>146</v>
      </c>
      <c r="K201">
        <v>2006.5489502275807</v>
      </c>
      <c r="L201">
        <v>1.4510497724193101</v>
      </c>
      <c r="M201">
        <v>0.75732838400119928</v>
      </c>
    </row>
    <row r="202" spans="10:13" x14ac:dyDescent="0.3">
      <c r="J202">
        <v>147</v>
      </c>
      <c r="K202">
        <v>2006.5489502275807</v>
      </c>
      <c r="L202">
        <v>1.4510497724193101</v>
      </c>
      <c r="M202">
        <v>0.75732838400119928</v>
      </c>
    </row>
    <row r="203" spans="10:13" x14ac:dyDescent="0.3">
      <c r="J203">
        <v>148</v>
      </c>
      <c r="K203">
        <v>2006.5489502275807</v>
      </c>
      <c r="L203">
        <v>1.4510497724193101</v>
      </c>
      <c r="M203">
        <v>0.75732838400119928</v>
      </c>
    </row>
    <row r="204" spans="10:13" x14ac:dyDescent="0.3">
      <c r="J204">
        <v>149</v>
      </c>
      <c r="K204">
        <v>2006.5489502275807</v>
      </c>
      <c r="L204">
        <v>1.4510497724193101</v>
      </c>
      <c r="M204">
        <v>0.75732838400119928</v>
      </c>
    </row>
    <row r="205" spans="10:13" x14ac:dyDescent="0.3">
      <c r="J205">
        <v>150</v>
      </c>
      <c r="K205">
        <v>2006.5489502275807</v>
      </c>
      <c r="L205">
        <v>1.4510497724193101</v>
      </c>
      <c r="M205">
        <v>0.75732838400119928</v>
      </c>
    </row>
    <row r="206" spans="10:13" x14ac:dyDescent="0.3">
      <c r="J206">
        <v>151</v>
      </c>
      <c r="K206">
        <v>2006.5489502275807</v>
      </c>
      <c r="L206">
        <v>1.4510497724193101</v>
      </c>
      <c r="M206">
        <v>0.75732838400119928</v>
      </c>
    </row>
    <row r="207" spans="10:13" x14ac:dyDescent="0.3">
      <c r="J207">
        <v>152</v>
      </c>
      <c r="K207">
        <v>2006.5489502275807</v>
      </c>
      <c r="L207">
        <v>1.4510497724193101</v>
      </c>
      <c r="M207">
        <v>0.75732838400119928</v>
      </c>
    </row>
    <row r="208" spans="10:13" x14ac:dyDescent="0.3">
      <c r="J208">
        <v>153</v>
      </c>
      <c r="K208">
        <v>2006.5638776099427</v>
      </c>
      <c r="L208">
        <v>2.436122390057335</v>
      </c>
      <c r="M208">
        <v>1.2714550995829843</v>
      </c>
    </row>
    <row r="209" spans="10:13" x14ac:dyDescent="0.3">
      <c r="J209">
        <v>154</v>
      </c>
      <c r="K209">
        <v>2006.5638776099427</v>
      </c>
      <c r="L209">
        <v>2.436122390057335</v>
      </c>
      <c r="M209">
        <v>1.2714550995829843</v>
      </c>
    </row>
    <row r="210" spans="10:13" x14ac:dyDescent="0.3">
      <c r="J210">
        <v>155</v>
      </c>
      <c r="K210">
        <v>2006.5638776099427</v>
      </c>
      <c r="L210">
        <v>2.436122390057335</v>
      </c>
      <c r="M210">
        <v>1.2714550995829843</v>
      </c>
    </row>
    <row r="211" spans="10:13" x14ac:dyDescent="0.3">
      <c r="J211">
        <v>156</v>
      </c>
      <c r="K211">
        <v>2006.5638776099427</v>
      </c>
      <c r="L211">
        <v>2.436122390057335</v>
      </c>
      <c r="M211">
        <v>1.2714550995829843</v>
      </c>
    </row>
    <row r="212" spans="10:13" x14ac:dyDescent="0.3">
      <c r="J212">
        <v>157</v>
      </c>
      <c r="K212">
        <v>2006.5638776099427</v>
      </c>
      <c r="L212">
        <v>2.436122390057335</v>
      </c>
      <c r="M212">
        <v>1.2714550995829843</v>
      </c>
    </row>
    <row r="213" spans="10:13" x14ac:dyDescent="0.3">
      <c r="J213">
        <v>158</v>
      </c>
      <c r="K213">
        <v>2006.5638776099427</v>
      </c>
      <c r="L213">
        <v>2.436122390057335</v>
      </c>
      <c r="M213">
        <v>1.2714550995829843</v>
      </c>
    </row>
    <row r="214" spans="10:13" x14ac:dyDescent="0.3">
      <c r="J214">
        <v>159</v>
      </c>
      <c r="K214">
        <v>2006.5638776099427</v>
      </c>
      <c r="L214">
        <v>2.436122390057335</v>
      </c>
      <c r="M214">
        <v>1.2714550995829843</v>
      </c>
    </row>
    <row r="215" spans="10:13" x14ac:dyDescent="0.3">
      <c r="J215">
        <v>160</v>
      </c>
      <c r="K215">
        <v>2006.5638776099427</v>
      </c>
      <c r="L215">
        <v>2.436122390057335</v>
      </c>
      <c r="M215">
        <v>1.2714550995829843</v>
      </c>
    </row>
    <row r="216" spans="10:13" x14ac:dyDescent="0.3">
      <c r="J216">
        <v>161</v>
      </c>
      <c r="K216">
        <v>2006.5638776099427</v>
      </c>
      <c r="L216">
        <v>2.436122390057335</v>
      </c>
      <c r="M216">
        <v>1.2714550995829843</v>
      </c>
    </row>
    <row r="217" spans="10:13" x14ac:dyDescent="0.3">
      <c r="J217">
        <v>162</v>
      </c>
      <c r="K217">
        <v>2006.5638776099427</v>
      </c>
      <c r="L217">
        <v>2.436122390057335</v>
      </c>
      <c r="M217">
        <v>1.2714550995829843</v>
      </c>
    </row>
    <row r="218" spans="10:13" x14ac:dyDescent="0.3">
      <c r="J218">
        <v>163</v>
      </c>
      <c r="K218">
        <v>2006.5638776099427</v>
      </c>
      <c r="L218">
        <v>2.436122390057335</v>
      </c>
      <c r="M218">
        <v>1.2714550995829843</v>
      </c>
    </row>
    <row r="219" spans="10:13" x14ac:dyDescent="0.3">
      <c r="J219">
        <v>164</v>
      </c>
      <c r="K219">
        <v>2006.5638776099427</v>
      </c>
      <c r="L219">
        <v>2.436122390057335</v>
      </c>
      <c r="M219">
        <v>1.2714550995829843</v>
      </c>
    </row>
    <row r="220" spans="10:13" x14ac:dyDescent="0.3">
      <c r="J220">
        <v>165</v>
      </c>
      <c r="K220">
        <v>2006.5638776099427</v>
      </c>
      <c r="L220">
        <v>2.436122390057335</v>
      </c>
      <c r="M220">
        <v>1.2714550995829843</v>
      </c>
    </row>
    <row r="221" spans="10:13" x14ac:dyDescent="0.3">
      <c r="J221">
        <v>166</v>
      </c>
      <c r="K221">
        <v>2006.5638776099427</v>
      </c>
      <c r="L221">
        <v>2.436122390057335</v>
      </c>
      <c r="M221">
        <v>1.2714550995829843</v>
      </c>
    </row>
    <row r="222" spans="10:13" x14ac:dyDescent="0.3">
      <c r="J222">
        <v>167</v>
      </c>
      <c r="K222">
        <v>2006.5638776099427</v>
      </c>
      <c r="L222">
        <v>2.436122390057335</v>
      </c>
      <c r="M222">
        <v>1.2714550995829843</v>
      </c>
    </row>
    <row r="223" spans="10:13" x14ac:dyDescent="0.3">
      <c r="J223">
        <v>168</v>
      </c>
      <c r="K223">
        <v>2006.5638776099427</v>
      </c>
      <c r="L223">
        <v>2.436122390057335</v>
      </c>
      <c r="M223">
        <v>1.2714550995829843</v>
      </c>
    </row>
    <row r="224" spans="10:13" x14ac:dyDescent="0.3">
      <c r="J224">
        <v>169</v>
      </c>
      <c r="K224">
        <v>2006.5638776099427</v>
      </c>
      <c r="L224">
        <v>2.436122390057335</v>
      </c>
      <c r="M224">
        <v>1.2714550995829843</v>
      </c>
    </row>
    <row r="225" spans="10:13" x14ac:dyDescent="0.3">
      <c r="J225">
        <v>170</v>
      </c>
      <c r="K225">
        <v>2006.6143118726804</v>
      </c>
      <c r="L225">
        <v>3.385688127319554</v>
      </c>
      <c r="M225">
        <v>1.767050150126775</v>
      </c>
    </row>
    <row r="226" spans="10:13" x14ac:dyDescent="0.3">
      <c r="J226">
        <v>171</v>
      </c>
      <c r="K226">
        <v>2006.6143118726804</v>
      </c>
      <c r="L226">
        <v>3.385688127319554</v>
      </c>
      <c r="M226">
        <v>1.767050150126775</v>
      </c>
    </row>
    <row r="227" spans="10:13" x14ac:dyDescent="0.3">
      <c r="J227">
        <v>172</v>
      </c>
      <c r="K227">
        <v>2006.6143118726804</v>
      </c>
      <c r="L227">
        <v>3.385688127319554</v>
      </c>
      <c r="M227">
        <v>1.767050150126775</v>
      </c>
    </row>
    <row r="228" spans="10:13" x14ac:dyDescent="0.3">
      <c r="J228">
        <v>173</v>
      </c>
      <c r="K228">
        <v>2006.6143118726804</v>
      </c>
      <c r="L228">
        <v>3.385688127319554</v>
      </c>
      <c r="M228">
        <v>1.767050150126775</v>
      </c>
    </row>
    <row r="229" spans="10:13" x14ac:dyDescent="0.3">
      <c r="J229">
        <v>174</v>
      </c>
      <c r="K229">
        <v>2006.6143118726804</v>
      </c>
      <c r="L229">
        <v>3.385688127319554</v>
      </c>
      <c r="M229">
        <v>1.767050150126775</v>
      </c>
    </row>
    <row r="230" spans="10:13" x14ac:dyDescent="0.3">
      <c r="J230">
        <v>175</v>
      </c>
      <c r="K230">
        <v>2006.6143118726804</v>
      </c>
      <c r="L230">
        <v>3.385688127319554</v>
      </c>
      <c r="M230">
        <v>1.767050150126775</v>
      </c>
    </row>
    <row r="231" spans="10:13" x14ac:dyDescent="0.3">
      <c r="J231">
        <v>176</v>
      </c>
      <c r="K231">
        <v>2006.6143118726804</v>
      </c>
      <c r="L231">
        <v>3.385688127319554</v>
      </c>
      <c r="M231">
        <v>1.767050150126775</v>
      </c>
    </row>
    <row r="232" spans="10:13" x14ac:dyDescent="0.3">
      <c r="J232">
        <v>177</v>
      </c>
      <c r="K232">
        <v>2006.6143118726804</v>
      </c>
      <c r="L232">
        <v>3.385688127319554</v>
      </c>
      <c r="M232">
        <v>1.767050150126775</v>
      </c>
    </row>
    <row r="233" spans="10:13" x14ac:dyDescent="0.3">
      <c r="J233">
        <v>178</v>
      </c>
      <c r="K233">
        <v>2006.6143118726804</v>
      </c>
      <c r="L233">
        <v>3.385688127319554</v>
      </c>
      <c r="M233">
        <v>1.767050150126775</v>
      </c>
    </row>
    <row r="234" spans="10:13" x14ac:dyDescent="0.3">
      <c r="J234">
        <v>179</v>
      </c>
      <c r="K234">
        <v>2006.6143118726804</v>
      </c>
      <c r="L234">
        <v>3.385688127319554</v>
      </c>
      <c r="M234">
        <v>1.767050150126775</v>
      </c>
    </row>
    <row r="235" spans="10:13" x14ac:dyDescent="0.3">
      <c r="J235">
        <v>180</v>
      </c>
      <c r="K235">
        <v>2006.6143118726804</v>
      </c>
      <c r="L235">
        <v>3.385688127319554</v>
      </c>
      <c r="M235">
        <v>1.767050150126775</v>
      </c>
    </row>
    <row r="236" spans="10:13" x14ac:dyDescent="0.3">
      <c r="J236">
        <v>181</v>
      </c>
      <c r="K236">
        <v>2006.6143118726804</v>
      </c>
      <c r="L236">
        <v>3.385688127319554</v>
      </c>
      <c r="M236">
        <v>1.767050150126775</v>
      </c>
    </row>
    <row r="237" spans="10:13" x14ac:dyDescent="0.3">
      <c r="J237">
        <v>182</v>
      </c>
      <c r="K237">
        <v>2006.6143118726804</v>
      </c>
      <c r="L237">
        <v>3.385688127319554</v>
      </c>
      <c r="M237">
        <v>1.767050150126775</v>
      </c>
    </row>
    <row r="238" spans="10:13" x14ac:dyDescent="0.3">
      <c r="J238">
        <v>183</v>
      </c>
      <c r="K238">
        <v>2006.6143118726804</v>
      </c>
      <c r="L238">
        <v>3.385688127319554</v>
      </c>
      <c r="M238">
        <v>1.767050150126775</v>
      </c>
    </row>
    <row r="239" spans="10:13" x14ac:dyDescent="0.3">
      <c r="J239">
        <v>184</v>
      </c>
      <c r="K239">
        <v>2006.6143118726804</v>
      </c>
      <c r="L239">
        <v>3.385688127319554</v>
      </c>
      <c r="M239">
        <v>1.767050150126775</v>
      </c>
    </row>
    <row r="240" spans="10:13" x14ac:dyDescent="0.3">
      <c r="J240">
        <v>185</v>
      </c>
      <c r="K240">
        <v>2006.6143118726804</v>
      </c>
      <c r="L240">
        <v>3.385688127319554</v>
      </c>
      <c r="M240">
        <v>1.767050150126775</v>
      </c>
    </row>
    <row r="241" spans="10:13" ht="15" thickBot="1" x14ac:dyDescent="0.35">
      <c r="J241" s="6">
        <v>186</v>
      </c>
      <c r="K241" s="6">
        <v>2006.6143118726804</v>
      </c>
      <c r="L241" s="6">
        <v>3.385688127319554</v>
      </c>
      <c r="M241" s="6">
        <v>1.767050150126775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 or L</vt:lpstr>
      <vt:lpstr>compared</vt:lpstr>
      <vt:lpstr>Cardinals</vt:lpstr>
      <vt:lpstr>Lions</vt:lpstr>
      <vt:lpstr>Patriots</vt:lpstr>
      <vt:lpstr>Packers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Harless</dc:creator>
  <cp:lastModifiedBy>Donovan Harless</cp:lastModifiedBy>
  <dcterms:created xsi:type="dcterms:W3CDTF">2024-11-25T18:47:00Z</dcterms:created>
  <dcterms:modified xsi:type="dcterms:W3CDTF">2024-11-25T18:54:36Z</dcterms:modified>
</cp:coreProperties>
</file>