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otif\Downloads\PHN Internship Assignments\"/>
    </mc:Choice>
  </mc:AlternateContent>
  <xr:revisionPtr revIDLastSave="0" documentId="8_{FA0EAB5D-CFD7-4402-A8AE-B8041B5B7A3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pense Table" sheetId="1" r:id="rId1"/>
    <sheet name="Percentage of Housing expense" sheetId="7" r:id="rId2"/>
    <sheet name="Saving 10% of monthly income" sheetId="8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42" i="1"/>
  <c r="C42" i="1"/>
  <c r="B43" i="1"/>
  <c r="C43" i="1"/>
  <c r="B24" i="1"/>
  <c r="B25" i="1"/>
  <c r="B18" i="8"/>
  <c r="B14" i="7"/>
</calcChain>
</file>

<file path=xl/sharedStrings.xml><?xml version="1.0" encoding="utf-8"?>
<sst xmlns="http://schemas.openxmlformats.org/spreadsheetml/2006/main" count="83" uniqueCount="44">
  <si>
    <t>Sr No</t>
  </si>
  <si>
    <t>Category</t>
  </si>
  <si>
    <t>Subcategory</t>
  </si>
  <si>
    <t>Expense Amount</t>
  </si>
  <si>
    <t>Remark</t>
  </si>
  <si>
    <t>Housing</t>
  </si>
  <si>
    <t>Rent</t>
  </si>
  <si>
    <t>Monthly rent</t>
  </si>
  <si>
    <t>Maid Salary</t>
  </si>
  <si>
    <t>Total Rs 2000 distributed among 4 members</t>
  </si>
  <si>
    <t>Travel</t>
  </si>
  <si>
    <t>Bus Ticket/Pass</t>
  </si>
  <si>
    <t>Monthly visit back to home</t>
  </si>
  <si>
    <t>Bike maintenance</t>
  </si>
  <si>
    <t>Once in 6 month Rs 1200</t>
  </si>
  <si>
    <t>Fuel</t>
  </si>
  <si>
    <t>Entertainment</t>
  </si>
  <si>
    <t>Movie</t>
  </si>
  <si>
    <t>Monthly one movie</t>
  </si>
  <si>
    <t>OTT platform subscriptions</t>
  </si>
  <si>
    <t>Yearly  Subscription Rs 1000</t>
  </si>
  <si>
    <t>Food</t>
  </si>
  <si>
    <t>Fast food</t>
  </si>
  <si>
    <t>Miscellaneous</t>
  </si>
  <si>
    <t>Stationery</t>
  </si>
  <si>
    <t>Learning</t>
  </si>
  <si>
    <t>Books</t>
  </si>
  <si>
    <t>Grand Total</t>
  </si>
  <si>
    <t>Total Expense :</t>
  </si>
  <si>
    <t>Percentage of Expense :</t>
  </si>
  <si>
    <t>Sum of Expense Amount</t>
  </si>
  <si>
    <t>Total</t>
  </si>
  <si>
    <t>Minimum Expense:</t>
  </si>
  <si>
    <t>Maximum Expense:</t>
  </si>
  <si>
    <t>Percentage of expense for housing:</t>
  </si>
  <si>
    <t>Total Income</t>
  </si>
  <si>
    <t>Category:</t>
  </si>
  <si>
    <t>Value:</t>
  </si>
  <si>
    <t>10% of monthly income is:</t>
  </si>
  <si>
    <t>Total monthly income:</t>
  </si>
  <si>
    <t>Expense Percentage</t>
  </si>
  <si>
    <t>=</t>
  </si>
  <si>
    <t>Maxinum and minimum expense</t>
  </si>
  <si>
    <t>The total monthly income is 8000. If we need to reduce 10% of expense, we need to eject some of the expenses. Such as, fastfood, bike maintenance and movie.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</si>
</sst>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/>
    <xf numFmtId="0" fontId="4" fillId="0" borderId="2" xfId="0" pivotButton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6" fillId="0" borderId="0" xfId="0" applyNumberFormat="1" applyFont="1"/>
    <xf numFmtId="0" fontId="4" fillId="0" borderId="1" xfId="0" pivotButton="1" applyFont="1" applyBorder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4" fillId="0" borderId="4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7" fillId="2" borderId="0" xfId="1" applyFont="1" applyFill="1"/>
    <xf numFmtId="0" fontId="8" fillId="0" borderId="0" xfId="0" applyFont="1"/>
    <xf numFmtId="0" fontId="5" fillId="0" borderId="0" xfId="0" applyFont="1" applyAlignment="1">
      <alignment horizontal="right"/>
    </xf>
    <xf numFmtId="0" fontId="0" fillId="0" borderId="6" xfId="0" applyBorder="1"/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otif/AppData/Local/Microsoft/Windows/INetCache/IE/R1O6DART/Assignment1phn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outham K G" refreshedDate="45045.763055208336" refreshedVersion="8" recordCount="10" xr:uid="{00000000-000A-0000-FFFF-FFFF00000000}">
  <cacheSource type="worksheet">
    <worksheetSource ref="A1:E11" sheet=".xlsx]Expense Table" r:id="rId2"/>
  </cacheSource>
  <cacheFields count="5">
    <cacheField name="Sr No" numFmtId="0">
      <sharedItems containsSemiMixedTypes="0" containsString="0" containsNumber="1" containsInteger="1" minValue="1" maxValue="10"/>
    </cacheField>
    <cacheField name="Category" numFmtId="0">
      <sharedItems count="6">
        <s v="Housing"/>
        <s v="Travel"/>
        <s v="Entertainment"/>
        <s v="Food"/>
        <s v="Miscellaneous"/>
        <s v="Learning"/>
      </sharedItems>
    </cacheField>
    <cacheField name="Subcategory" numFmtId="0">
      <sharedItems count="10">
        <s v="Rent"/>
        <s v="Maid Salary"/>
        <s v="Bus Ticket/Pass"/>
        <s v="Bike maintenance"/>
        <s v="Fuel"/>
        <s v="Movie"/>
        <s v="OTT platform subscriptions"/>
        <s v="Food"/>
        <s v="Stationery"/>
        <s v="Books"/>
      </sharedItems>
    </cacheField>
    <cacheField name="Expense Amount" numFmtId="0">
      <sharedItems containsSemiMixedTypes="0" containsString="0" containsNumber="1" containsInteger="1" minValue="83" maxValue="2500" count="8">
        <n v="2500"/>
        <n v="500"/>
        <n v="400"/>
        <n v="200"/>
        <n v="1000"/>
        <n v="250"/>
        <n v="83"/>
        <n v="100"/>
      </sharedItems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x v="0"/>
    <s v="Monthly rent"/>
  </r>
  <r>
    <n v="2"/>
    <x v="0"/>
    <x v="1"/>
    <x v="1"/>
    <s v="Total Rs 2000 distributed among 4 members"/>
  </r>
  <r>
    <n v="3"/>
    <x v="1"/>
    <x v="2"/>
    <x v="2"/>
    <s v="Monthly visit back to home"/>
  </r>
  <r>
    <n v="4"/>
    <x v="1"/>
    <x v="3"/>
    <x v="3"/>
    <s v="Once in 6 month Rs 1200"/>
  </r>
  <r>
    <n v="5"/>
    <x v="1"/>
    <x v="4"/>
    <x v="4"/>
    <m/>
  </r>
  <r>
    <n v="6"/>
    <x v="2"/>
    <x v="5"/>
    <x v="5"/>
    <s v="Monthly one movie"/>
  </r>
  <r>
    <n v="7"/>
    <x v="2"/>
    <x v="6"/>
    <x v="6"/>
    <s v="Yearly  Subscription Rs 1000"/>
  </r>
  <r>
    <n v="8"/>
    <x v="3"/>
    <x v="7"/>
    <x v="2"/>
    <s v="Fast food"/>
  </r>
  <r>
    <n v="9"/>
    <x v="4"/>
    <x v="8"/>
    <x v="7"/>
    <m/>
  </r>
  <r>
    <n v="10"/>
    <x v="5"/>
    <x v="9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0" applyNumberFormats="0" applyBorderFormats="0" applyFontFormats="0" applyPatternFormats="0" applyAlignmentFormats="0" applyWidthHeightFormats="0" dataCaption="" updatedVersion="8" compact="0" compactData="0">
  <location ref="A15:A24" firstHeaderRow="1" firstDataRow="1" firstDataCol="1"/>
  <pivotFields count="5">
    <pivotField name="Sr No" compact="0" outline="0" multipleItemSelectionAllowed="1" showAll="0"/>
    <pivotField name="Category" compact="0" outline="0" multipleItemSelectionAllowed="1" showAll="0"/>
    <pivotField name="Subcategory" compact="0" outline="0" multipleItemSelectionAllowed="1" showAll="0"/>
    <pivotField name="Expense Amount" axis="axisRow" compact="0" outline="0" multipleItemSelectionAllowed="1" showAll="0" sortType="ascending">
      <items count="9">
        <item x="6"/>
        <item x="7"/>
        <item x="3"/>
        <item x="5"/>
        <item x="2"/>
        <item x="1"/>
        <item x="4"/>
        <item x="0"/>
        <item t="default"/>
      </items>
    </pivotField>
    <pivotField name="Remark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formats count="2">
    <format dxfId="6">
      <pivotArea dataOnly="0" labelOnly="1" grandRow="1" outline="0" fieldPosition="0"/>
    </format>
    <format dxfId="5">
      <pivotArea field="3" type="button" dataOnly="0" labelOnly="1" outline="0" axis="axisRow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CA05F-B7EB-4B2A-8F38-4F4649386D47}" name="PivotTable1" cacheId="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9">
  <location ref="A31:B39" firstHeaderRow="2" firstDataRow="2" firstDataCol="1"/>
  <pivotFields count="5">
    <pivotField compact="0" outline="0" showAll="0" includeNewItemsInFilter="1"/>
    <pivotField axis="axisRow" compact="0" outline="0" showAll="0" includeNewItemsInFilter="1">
      <items count="7">
        <item x="2"/>
        <item x="3"/>
        <item x="0"/>
        <item x="5"/>
        <item x="4"/>
        <item x="1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Amount" fld="3" baseField="0" baseItem="0"/>
  </dataFields>
  <formats count="1">
    <format dxfId="7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37B89-BD8A-4276-8283-FC060EBD2515}" name="PivotTable2" cacheId="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B11" firstHeaderRow="2" firstDataRow="2" firstDataCol="1"/>
  <pivotFields count="5">
    <pivotField compact="0" outline="0" showAll="0" includeNewItemsInFilter="1"/>
    <pivotField axis="axisRow" compact="0" outline="0" showAll="0" includeNewItemsInFilter="1">
      <items count="7">
        <item x="2"/>
        <item x="3"/>
        <item x="0"/>
        <item x="5"/>
        <item x="4"/>
        <item x="1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Amount" fld="3" baseField="0" baseItem="0"/>
  </dataFields>
  <formats count="3">
    <format dxfId="4">
      <pivotArea type="origin" dataOnly="0" labelOnly="1" outline="0" fieldPosition="0"/>
    </format>
    <format dxfId="3">
      <pivotArea grandRow="1" outline="0" fieldPosition="0"/>
    </format>
    <format dxfId="2">
      <pivotArea field="1" type="button" dataOnly="0" labelOnly="1" outline="0" axis="axisRow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7A57F-3C33-40FE-801B-B1BDD12EA556}" name="PivotTable3" cacheId="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3">
  <location ref="A3:B15" firstHeaderRow="2" firstDataRow="2" firstDataCol="1"/>
  <pivotFields count="5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3"/>
        <item x="9"/>
        <item x="2"/>
        <item x="7"/>
        <item x="4"/>
        <item x="1"/>
        <item x="5"/>
        <item x="6"/>
        <item x="0"/>
        <item x="8"/>
        <item t="default"/>
      </items>
    </pivotField>
    <pivotField dataField="1" compact="0" outline="0" showAll="0" includeNewItemsInFilter="1"/>
    <pivotField compact="0" outline="0" showAll="0" includeNewItemsInFilter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Expense Amount" fld="3" baseField="0" baseItem="0"/>
  </dataFields>
  <formats count="2">
    <format dxfId="0">
      <pivotArea field="2" type="button" dataOnly="0" labelOnly="1" outline="0" axis="axisRow" fieldPosition="0"/>
    </format>
    <format dxfId="1">
      <pivotArea grandRow="1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3"/>
  <sheetViews>
    <sheetView topLeftCell="A24" workbookViewId="0">
      <selection activeCell="B27" sqref="B27"/>
    </sheetView>
  </sheetViews>
  <sheetFormatPr defaultColWidth="12.6640625" defaultRowHeight="15.75" customHeight="1" x14ac:dyDescent="0.25"/>
  <cols>
    <col min="1" max="1" width="22.21875" bestFit="1" customWidth="1"/>
    <col min="2" max="2" width="8.109375" bestFit="1" customWidth="1"/>
    <col min="3" max="3" width="21.88671875" customWidth="1"/>
    <col min="4" max="4" width="15.109375" customWidth="1"/>
    <col min="5" max="5" width="38.109375" customWidth="1"/>
  </cols>
  <sheetData>
    <row r="1" spans="1:25" ht="13.2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5">
      <c r="A2" s="15">
        <v>1</v>
      </c>
      <c r="B2" s="16" t="s">
        <v>5</v>
      </c>
      <c r="C2" s="16" t="s">
        <v>6</v>
      </c>
      <c r="D2" s="16">
        <v>2500</v>
      </c>
      <c r="E2" s="17" t="s">
        <v>7</v>
      </c>
    </row>
    <row r="3" spans="1:25" ht="15.75" customHeight="1" x14ac:dyDescent="0.25">
      <c r="A3" s="15">
        <v>2</v>
      </c>
      <c r="B3" s="16" t="s">
        <v>5</v>
      </c>
      <c r="C3" s="16" t="s">
        <v>8</v>
      </c>
      <c r="D3" s="16">
        <v>500</v>
      </c>
      <c r="E3" s="17" t="s">
        <v>9</v>
      </c>
    </row>
    <row r="4" spans="1:25" ht="15.75" customHeight="1" x14ac:dyDescent="0.25">
      <c r="A4" s="15">
        <v>3</v>
      </c>
      <c r="B4" s="16" t="s">
        <v>10</v>
      </c>
      <c r="C4" s="16" t="s">
        <v>11</v>
      </c>
      <c r="D4" s="16">
        <v>400</v>
      </c>
      <c r="E4" s="17" t="s">
        <v>12</v>
      </c>
    </row>
    <row r="5" spans="1:25" ht="15.75" customHeight="1" x14ac:dyDescent="0.25">
      <c r="A5" s="15">
        <v>4</v>
      </c>
      <c r="B5" s="16" t="s">
        <v>10</v>
      </c>
      <c r="C5" s="16" t="s">
        <v>13</v>
      </c>
      <c r="D5" s="16">
        <v>200</v>
      </c>
      <c r="E5" s="17" t="s">
        <v>14</v>
      </c>
    </row>
    <row r="6" spans="1:25" ht="15.75" customHeight="1" x14ac:dyDescent="0.25">
      <c r="A6" s="15">
        <v>5</v>
      </c>
      <c r="B6" s="16" t="s">
        <v>10</v>
      </c>
      <c r="C6" s="16" t="s">
        <v>15</v>
      </c>
      <c r="D6" s="16">
        <v>1000</v>
      </c>
      <c r="E6" s="18"/>
    </row>
    <row r="7" spans="1:25" ht="15.75" customHeight="1" x14ac:dyDescent="0.25">
      <c r="A7" s="15">
        <v>6</v>
      </c>
      <c r="B7" s="16" t="s">
        <v>16</v>
      </c>
      <c r="C7" s="16" t="s">
        <v>17</v>
      </c>
      <c r="D7" s="16">
        <v>250</v>
      </c>
      <c r="E7" s="17" t="s">
        <v>18</v>
      </c>
    </row>
    <row r="8" spans="1:25" ht="15.75" customHeight="1" x14ac:dyDescent="0.25">
      <c r="A8" s="15">
        <v>7</v>
      </c>
      <c r="B8" s="16" t="s">
        <v>16</v>
      </c>
      <c r="C8" s="16" t="s">
        <v>19</v>
      </c>
      <c r="D8" s="16">
        <v>83</v>
      </c>
      <c r="E8" s="17" t="s">
        <v>20</v>
      </c>
    </row>
    <row r="9" spans="1:25" ht="15.75" customHeight="1" x14ac:dyDescent="0.25">
      <c r="A9" s="15">
        <v>8</v>
      </c>
      <c r="B9" s="16" t="s">
        <v>21</v>
      </c>
      <c r="C9" s="16" t="s">
        <v>21</v>
      </c>
      <c r="D9" s="16">
        <v>400</v>
      </c>
      <c r="E9" s="17" t="s">
        <v>22</v>
      </c>
    </row>
    <row r="10" spans="1:25" ht="15.75" customHeight="1" x14ac:dyDescent="0.25">
      <c r="A10" s="15">
        <v>9</v>
      </c>
      <c r="B10" s="16" t="s">
        <v>23</v>
      </c>
      <c r="C10" s="16" t="s">
        <v>24</v>
      </c>
      <c r="D10" s="16">
        <v>100</v>
      </c>
      <c r="E10" s="18"/>
    </row>
    <row r="11" spans="1:25" ht="15.75" customHeight="1" x14ac:dyDescent="0.25">
      <c r="A11" s="15">
        <v>10</v>
      </c>
      <c r="B11" s="16" t="s">
        <v>25</v>
      </c>
      <c r="C11" s="16" t="s">
        <v>26</v>
      </c>
      <c r="D11" s="16">
        <v>200</v>
      </c>
      <c r="E11" s="18"/>
    </row>
    <row r="15" spans="1:25" ht="15.75" customHeight="1" x14ac:dyDescent="0.25">
      <c r="A15" s="9" t="s">
        <v>3</v>
      </c>
    </row>
    <row r="16" spans="1:25" ht="15.75" customHeight="1" x14ac:dyDescent="0.25">
      <c r="A16" s="3">
        <v>83</v>
      </c>
    </row>
    <row r="17" spans="1:4" ht="15.75" customHeight="1" x14ac:dyDescent="0.25">
      <c r="A17" s="6">
        <v>100</v>
      </c>
    </row>
    <row r="18" spans="1:4" ht="15.75" customHeight="1" x14ac:dyDescent="0.25">
      <c r="A18" s="6">
        <v>200</v>
      </c>
    </row>
    <row r="19" spans="1:4" ht="15.75" customHeight="1" x14ac:dyDescent="0.25">
      <c r="A19" s="6">
        <v>250</v>
      </c>
    </row>
    <row r="20" spans="1:4" ht="15.75" customHeight="1" x14ac:dyDescent="0.25">
      <c r="A20" s="6">
        <v>400</v>
      </c>
    </row>
    <row r="21" spans="1:4" ht="15.75" customHeight="1" x14ac:dyDescent="0.25">
      <c r="A21" s="6">
        <v>500</v>
      </c>
    </row>
    <row r="22" spans="1:4" ht="15.75" customHeight="1" x14ac:dyDescent="0.25">
      <c r="A22" s="6">
        <v>1000</v>
      </c>
    </row>
    <row r="23" spans="1:4" ht="15.75" customHeight="1" x14ac:dyDescent="0.25">
      <c r="A23" s="6">
        <v>2500</v>
      </c>
    </row>
    <row r="24" spans="1:4" ht="15.75" customHeight="1" x14ac:dyDescent="0.25">
      <c r="A24" s="8" t="s">
        <v>27</v>
      </c>
      <c r="B24" s="11">
        <f>SUM(A16:A23)</f>
        <v>5033</v>
      </c>
    </row>
    <row r="25" spans="1:4" ht="15.75" customHeight="1" x14ac:dyDescent="0.25">
      <c r="A25" s="1" t="s">
        <v>28</v>
      </c>
      <c r="B25" s="12">
        <f>SUM(A16:A23)</f>
        <v>5033</v>
      </c>
    </row>
    <row r="26" spans="1:4" ht="15.75" customHeight="1" x14ac:dyDescent="0.4">
      <c r="A26" s="1" t="s">
        <v>29</v>
      </c>
      <c r="B26" s="13">
        <f>(B25/8000)</f>
        <v>0.62912500000000005</v>
      </c>
      <c r="C26" s="26" t="s">
        <v>41</v>
      </c>
      <c r="D26" s="25" t="s">
        <v>40</v>
      </c>
    </row>
    <row r="27" spans="1:4" ht="15.75" customHeight="1" x14ac:dyDescent="0.25">
      <c r="A27" s="1"/>
      <c r="B27" s="12"/>
    </row>
    <row r="31" spans="1:4" ht="15.75" customHeight="1" x14ac:dyDescent="0.25">
      <c r="A31" s="14" t="s">
        <v>30</v>
      </c>
      <c r="B31" s="3"/>
    </row>
    <row r="32" spans="1:4" ht="15.75" customHeight="1" x14ac:dyDescent="0.25">
      <c r="A32" s="2" t="s">
        <v>1</v>
      </c>
      <c r="B32" s="3" t="s">
        <v>31</v>
      </c>
    </row>
    <row r="33" spans="1:5" ht="15.75" customHeight="1" x14ac:dyDescent="0.25">
      <c r="A33" s="4" t="s">
        <v>16</v>
      </c>
      <c r="B33" s="3">
        <v>333</v>
      </c>
    </row>
    <row r="34" spans="1:5" ht="15.75" customHeight="1" x14ac:dyDescent="0.25">
      <c r="A34" s="5" t="s">
        <v>21</v>
      </c>
      <c r="B34" s="6">
        <v>400</v>
      </c>
    </row>
    <row r="35" spans="1:5" ht="15.75" customHeight="1" x14ac:dyDescent="0.25">
      <c r="A35" s="5" t="s">
        <v>5</v>
      </c>
      <c r="B35" s="6">
        <v>3000</v>
      </c>
    </row>
    <row r="36" spans="1:5" ht="15.75" customHeight="1" x14ac:dyDescent="0.25">
      <c r="A36" s="5" t="s">
        <v>25</v>
      </c>
      <c r="B36" s="6">
        <v>200</v>
      </c>
    </row>
    <row r="37" spans="1:5" ht="15.75" customHeight="1" x14ac:dyDescent="0.25">
      <c r="A37" s="5" t="s">
        <v>23</v>
      </c>
      <c r="B37" s="6">
        <v>100</v>
      </c>
    </row>
    <row r="38" spans="1:5" ht="15.75" customHeight="1" x14ac:dyDescent="0.25">
      <c r="A38" s="5" t="s">
        <v>10</v>
      </c>
      <c r="B38" s="6">
        <v>1600</v>
      </c>
    </row>
    <row r="39" spans="1:5" ht="15.75" customHeight="1" x14ac:dyDescent="0.25">
      <c r="A39" s="7" t="s">
        <v>27</v>
      </c>
      <c r="B39" s="27">
        <v>5633</v>
      </c>
    </row>
    <row r="41" spans="1:5" ht="15.75" customHeight="1" x14ac:dyDescent="0.4">
      <c r="B41" s="21" t="s">
        <v>37</v>
      </c>
      <c r="C41" s="23" t="s">
        <v>36</v>
      </c>
      <c r="D41" s="26" t="s">
        <v>41</v>
      </c>
      <c r="E41" s="25" t="s">
        <v>42</v>
      </c>
    </row>
    <row r="42" spans="1:5" ht="15.75" customHeight="1" x14ac:dyDescent="0.25">
      <c r="A42" s="10" t="s">
        <v>32</v>
      </c>
      <c r="B42" s="15">
        <f>MIN(B33:B38)</f>
        <v>100</v>
      </c>
      <c r="C42" s="22" t="str">
        <f>INDEX(A33:A38, MATCH(MIN(B33:B38),B33:B38,0))</f>
        <v>Miscellaneous</v>
      </c>
    </row>
    <row r="43" spans="1:5" ht="15.75" customHeight="1" x14ac:dyDescent="0.25">
      <c r="A43" s="10" t="s">
        <v>33</v>
      </c>
      <c r="B43" s="15">
        <f>MAX(B33:B38)</f>
        <v>3000</v>
      </c>
      <c r="C43" s="22" t="str">
        <f>INDEX(A33:A38, MATCH(MAX(B33:B38),B33:B38,0))</f>
        <v>Housing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C012-475B-44F6-B676-6C728B511653}">
  <dimension ref="A3:B14"/>
  <sheetViews>
    <sheetView workbookViewId="0">
      <selection activeCell="B14" sqref="B14"/>
    </sheetView>
  </sheetViews>
  <sheetFormatPr defaultRowHeight="13.2" x14ac:dyDescent="0.25"/>
  <cols>
    <col min="1" max="1" width="22.21875" bestFit="1" customWidth="1"/>
    <col min="2" max="2" width="4.77734375" bestFit="1" customWidth="1"/>
  </cols>
  <sheetData>
    <row r="3" spans="1:2" x14ac:dyDescent="0.25">
      <c r="A3" s="14" t="s">
        <v>30</v>
      </c>
      <c r="B3" s="3"/>
    </row>
    <row r="4" spans="1:2" x14ac:dyDescent="0.25">
      <c r="A4" s="14" t="s">
        <v>1</v>
      </c>
      <c r="B4" s="3" t="s">
        <v>31</v>
      </c>
    </row>
    <row r="5" spans="1:2" x14ac:dyDescent="0.25">
      <c r="A5" s="4" t="s">
        <v>16</v>
      </c>
      <c r="B5" s="3">
        <v>333</v>
      </c>
    </row>
    <row r="6" spans="1:2" x14ac:dyDescent="0.25">
      <c r="A6" s="5" t="s">
        <v>21</v>
      </c>
      <c r="B6" s="6">
        <v>400</v>
      </c>
    </row>
    <row r="7" spans="1:2" x14ac:dyDescent="0.25">
      <c r="A7" s="5" t="s">
        <v>5</v>
      </c>
      <c r="B7" s="6">
        <v>3000</v>
      </c>
    </row>
    <row r="8" spans="1:2" x14ac:dyDescent="0.25">
      <c r="A8" s="5" t="s">
        <v>25</v>
      </c>
      <c r="B8" s="6">
        <v>200</v>
      </c>
    </row>
    <row r="9" spans="1:2" x14ac:dyDescent="0.25">
      <c r="A9" s="5" t="s">
        <v>23</v>
      </c>
      <c r="B9" s="6">
        <v>100</v>
      </c>
    </row>
    <row r="10" spans="1:2" x14ac:dyDescent="0.25">
      <c r="A10" s="5" t="s">
        <v>10</v>
      </c>
      <c r="B10" s="6">
        <v>1600</v>
      </c>
    </row>
    <row r="11" spans="1:2" x14ac:dyDescent="0.25">
      <c r="A11" s="7" t="s">
        <v>27</v>
      </c>
      <c r="B11" s="8">
        <v>5633</v>
      </c>
    </row>
    <row r="12" spans="1:2" x14ac:dyDescent="0.25">
      <c r="A12" s="5" t="s">
        <v>35</v>
      </c>
      <c r="B12" s="20">
        <v>8000</v>
      </c>
    </row>
    <row r="14" spans="1:2" x14ac:dyDescent="0.25">
      <c r="A14" s="11" t="s">
        <v>34</v>
      </c>
      <c r="B14" s="24">
        <f>(B7/B12)</f>
        <v>0.375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6977-E075-4C7A-8D2A-A6285176160D}">
  <dimension ref="A3:C20"/>
  <sheetViews>
    <sheetView tabSelected="1" zoomScale="130" workbookViewId="0">
      <selection activeCell="C24" sqref="C24"/>
    </sheetView>
  </sheetViews>
  <sheetFormatPr defaultRowHeight="13.2" x14ac:dyDescent="0.25"/>
  <cols>
    <col min="1" max="1" width="23.77734375" bestFit="1" customWidth="1"/>
    <col min="2" max="2" width="5" bestFit="1" customWidth="1"/>
    <col min="3" max="3" width="42.33203125" customWidth="1"/>
  </cols>
  <sheetData>
    <row r="3" spans="1:3" x14ac:dyDescent="0.25">
      <c r="A3" s="2" t="s">
        <v>30</v>
      </c>
      <c r="B3" s="3"/>
    </row>
    <row r="4" spans="1:3" x14ac:dyDescent="0.25">
      <c r="A4" s="14" t="s">
        <v>2</v>
      </c>
      <c r="B4" s="3" t="s">
        <v>31</v>
      </c>
    </row>
    <row r="5" spans="1:3" x14ac:dyDescent="0.25">
      <c r="A5" s="4" t="s">
        <v>13</v>
      </c>
      <c r="B5" s="3">
        <v>200</v>
      </c>
    </row>
    <row r="6" spans="1:3" x14ac:dyDescent="0.25">
      <c r="A6" s="5" t="s">
        <v>26</v>
      </c>
      <c r="B6" s="6">
        <v>200</v>
      </c>
      <c r="C6" s="28"/>
    </row>
    <row r="7" spans="1:3" x14ac:dyDescent="0.25">
      <c r="A7" s="5" t="s">
        <v>11</v>
      </c>
      <c r="B7" s="6">
        <v>400</v>
      </c>
      <c r="C7" s="28"/>
    </row>
    <row r="8" spans="1:3" x14ac:dyDescent="0.25">
      <c r="A8" s="5" t="s">
        <v>21</v>
      </c>
      <c r="B8" s="6">
        <v>400</v>
      </c>
      <c r="C8" s="28"/>
    </row>
    <row r="9" spans="1:3" x14ac:dyDescent="0.25">
      <c r="A9" s="5" t="s">
        <v>15</v>
      </c>
      <c r="B9" s="6">
        <v>1000</v>
      </c>
      <c r="C9" s="28"/>
    </row>
    <row r="10" spans="1:3" x14ac:dyDescent="0.25">
      <c r="A10" s="5" t="s">
        <v>8</v>
      </c>
      <c r="B10" s="6">
        <v>500</v>
      </c>
      <c r="C10" s="28"/>
    </row>
    <row r="11" spans="1:3" x14ac:dyDescent="0.25">
      <c r="A11" s="5" t="s">
        <v>17</v>
      </c>
      <c r="B11" s="6">
        <v>250</v>
      </c>
      <c r="C11" s="28"/>
    </row>
    <row r="12" spans="1:3" x14ac:dyDescent="0.25">
      <c r="A12" s="5" t="s">
        <v>19</v>
      </c>
      <c r="B12" s="6">
        <v>83</v>
      </c>
      <c r="C12" s="28"/>
    </row>
    <row r="13" spans="1:3" x14ac:dyDescent="0.25">
      <c r="A13" s="5" t="s">
        <v>6</v>
      </c>
      <c r="B13" s="6">
        <v>2500</v>
      </c>
    </row>
    <row r="14" spans="1:3" x14ac:dyDescent="0.25">
      <c r="A14" s="5" t="s">
        <v>24</v>
      </c>
      <c r="B14" s="6">
        <v>100</v>
      </c>
    </row>
    <row r="15" spans="1:3" x14ac:dyDescent="0.25">
      <c r="A15" s="7" t="s">
        <v>27</v>
      </c>
      <c r="B15" s="8">
        <v>5633</v>
      </c>
    </row>
    <row r="17" spans="1:2" x14ac:dyDescent="0.25">
      <c r="A17" s="10" t="s">
        <v>39</v>
      </c>
      <c r="B17" s="10">
        <v>8000</v>
      </c>
    </row>
    <row r="18" spans="1:2" x14ac:dyDescent="0.25">
      <c r="A18" s="10" t="s">
        <v>38</v>
      </c>
      <c r="B18" s="12">
        <f>0.1*B17</f>
        <v>800</v>
      </c>
    </row>
    <row r="20" spans="1:2" ht="16.95" customHeight="1" x14ac:dyDescent="0.25">
      <c r="A20" s="10" t="s">
        <v>43</v>
      </c>
      <c r="B20" s="10"/>
    </row>
  </sheetData>
  <mergeCells count="1">
    <mergeCell ref="C6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Table</vt:lpstr>
      <vt:lpstr>Percentage of Housing expense</vt:lpstr>
      <vt:lpstr>Saving 10% of monthly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Notify Python</dc:creator>
  <cp:lastModifiedBy>Notify Python</cp:lastModifiedBy>
  <dcterms:created xsi:type="dcterms:W3CDTF">2023-05-01T10:17:18Z</dcterms:created>
  <dcterms:modified xsi:type="dcterms:W3CDTF">2023-05-01T10:17:18Z</dcterms:modified>
</cp:coreProperties>
</file>