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elivery Summary" sheetId="1" r:id="rId1"/>
    <sheet name="Performance Details" sheetId="2" r:id="rId2"/>
    <sheet name="Definition" sheetId="3" r:id="rId3"/>
  </sheets>
  <calcPr calcId="124519" fullCalcOnLoad="1"/>
</workbook>
</file>

<file path=xl/sharedStrings.xml><?xml version="1.0" encoding="utf-8"?>
<sst xmlns="http://schemas.openxmlformats.org/spreadsheetml/2006/main" count="784" uniqueCount="173">
  <si>
    <t>Client Name</t>
  </si>
  <si>
    <t>Kingston Technology UK</t>
  </si>
  <si>
    <t>Campaign Name</t>
  </si>
  <si>
    <t>Kingston Bolt Duo/Nucleum May 2018</t>
  </si>
  <si>
    <t>Expo Account Manager</t>
  </si>
  <si>
    <t>Expo Sales Contact</t>
  </si>
  <si>
    <t>Emran Holland-Haque</t>
  </si>
  <si>
    <t>Campaign Report date</t>
  </si>
  <si>
    <t>2018-05-28 to 2018-06-24</t>
  </si>
  <si>
    <t>Agency Name</t>
  </si>
  <si>
    <t>Direct</t>
  </si>
  <si>
    <t>Currency</t>
  </si>
  <si>
    <t>USD</t>
  </si>
  <si>
    <t>Placement#</t>
  </si>
  <si>
    <t>Start Date</t>
  </si>
  <si>
    <t>End Date</t>
  </si>
  <si>
    <t>Placement Name</t>
  </si>
  <si>
    <t>Cost Type</t>
  </si>
  <si>
    <t>Unit Cost</t>
  </si>
  <si>
    <t>Planned Cost</t>
  </si>
  <si>
    <t>Booked</t>
  </si>
  <si>
    <t>Delivered_Impressions</t>
  </si>
  <si>
    <t>Delivery%</t>
  </si>
  <si>
    <t>Spend</t>
  </si>
  <si>
    <t>2018-05-21</t>
  </si>
  <si>
    <t>2018-05-28</t>
  </si>
  <si>
    <t>2018-07-02</t>
  </si>
  <si>
    <t>iab units (desktop + mobile) + non-expanding adhesion</t>
  </si>
  <si>
    <t>CPM</t>
  </si>
  <si>
    <t>Completed</t>
  </si>
  <si>
    <t>Campaign Status</t>
  </si>
  <si>
    <t>Standard Banners (Performance/Brand)</t>
  </si>
  <si>
    <t>Subtotal</t>
  </si>
  <si>
    <t>Placement# Name</t>
  </si>
  <si>
    <t>Booked Impressions</t>
  </si>
  <si>
    <t>Delivered Impressions</t>
  </si>
  <si>
    <t>Clicks</t>
  </si>
  <si>
    <t>CTR</t>
  </si>
  <si>
    <t>Conversion</t>
  </si>
  <si>
    <t>eCPA</t>
  </si>
  <si>
    <t>1.iab units (desktop + mobile) + non-expanding adhesion</t>
  </si>
  <si>
    <t>2.iab units (desktop + mobile) + non-expanding adhesion</t>
  </si>
  <si>
    <t>3.iab units (desktop + mobile) + non-expanding adhesion</t>
  </si>
  <si>
    <t>4.iab units (desktop + mobile) + non-expanding adhesion</t>
  </si>
  <si>
    <t>5.iab units (desktop + mobile) + non-expanding adhesion</t>
  </si>
  <si>
    <t>6.iab units (desktop + mobile) + non-expanding adhesion</t>
  </si>
  <si>
    <t>7.iab units (desktop + mobile) + non-expanding adhesion</t>
  </si>
  <si>
    <t>8.iab units (desktop + mobile) + non-expanding adhesion</t>
  </si>
  <si>
    <t>9.iab units (desktop + mobile) + non-expanding adhesion</t>
  </si>
  <si>
    <t>10.iab units (desktop + mobile) + non-expanding adhesion</t>
  </si>
  <si>
    <t>11.iab units (desktop + mobile) + non-expanding adhesion</t>
  </si>
  <si>
    <t>12.iab units (desktop + mobile) + non-expanding adhesion</t>
  </si>
  <si>
    <t>300x250</t>
  </si>
  <si>
    <t>768x90</t>
  </si>
  <si>
    <t>728x90</t>
  </si>
  <si>
    <t>320x50</t>
  </si>
  <si>
    <t>300x600</t>
  </si>
  <si>
    <t>160x600</t>
  </si>
  <si>
    <t>Performance by Placement</t>
  </si>
  <si>
    <t>Grand Total</t>
  </si>
  <si>
    <t>Performance by Ad Size</t>
  </si>
  <si>
    <t/>
  </si>
  <si>
    <t>Placement # Name</t>
  </si>
  <si>
    <t>Ad Size</t>
  </si>
  <si>
    <t>CTR %</t>
  </si>
  <si>
    <t>Conversions</t>
  </si>
  <si>
    <t>Performance - by Placement and Date</t>
  </si>
  <si>
    <t>Date</t>
  </si>
  <si>
    <t>Metric Definitions</t>
  </si>
  <si>
    <t>Viewer Metrics</t>
  </si>
  <si>
    <t>Statistics that apply to all users with an impression.</t>
  </si>
  <si>
    <t>Metric</t>
  </si>
  <si>
    <t>Impression</t>
  </si>
  <si>
    <t>Billable Completion</t>
  </si>
  <si>
    <t>Budget</t>
  </si>
  <si>
    <t>Spend (Delivered Budget)?</t>
  </si>
  <si>
    <t>Flight Progress (Pacing)?</t>
  </si>
  <si>
    <t>eCPM</t>
  </si>
  <si>
    <t>eCPCV</t>
  </si>
  <si>
    <t>Clickthrough</t>
  </si>
  <si>
    <t>Clickthrough Rate (CTR)</t>
  </si>
  <si>
    <t>Views</t>
  </si>
  <si>
    <t>25% View</t>
  </si>
  <si>
    <t>50% View</t>
  </si>
  <si>
    <t>75% View</t>
  </si>
  <si>
    <t>Video Completions</t>
  </si>
  <si>
    <t>Video Completion Rate (VCR)</t>
  </si>
  <si>
    <t>Player Interactions</t>
  </si>
  <si>
    <t>Mute</t>
  </si>
  <si>
    <t>Unmute</t>
  </si>
  <si>
    <t>Pause</t>
  </si>
  <si>
    <t>Resume</t>
  </si>
  <si>
    <t>Rewind</t>
  </si>
  <si>
    <t>Replay</t>
  </si>
  <si>
    <t>Fullscreen</t>
  </si>
  <si>
    <t>Engager Metrics</t>
  </si>
  <si>
    <t>Statistics that apply only to users with an Engagement during their viewing session.</t>
  </si>
  <si>
    <t>Engagement</t>
  </si>
  <si>
    <t>Engagement Rate</t>
  </si>
  <si>
    <t>Ad Interactions</t>
  </si>
  <si>
    <t>Interaction Rate</t>
  </si>
  <si>
    <t>Average Time Spent</t>
  </si>
  <si>
    <t>Total Active Attention</t>
  </si>
  <si>
    <t>Deep Engager Metrics</t>
  </si>
  <si>
    <t>Statistics that apply only to users with a Deep Engagement during their viewing session. Provided as default (instead of Engager Metrics) for VDX units when using the CPE+ pricing model.</t>
  </si>
  <si>
    <t>Deep Engagement</t>
  </si>
  <si>
    <t>Deep Engagement Rate</t>
  </si>
  <si>
    <t>Additional Definitions</t>
  </si>
  <si>
    <t>Term</t>
  </si>
  <si>
    <t>Viewers</t>
  </si>
  <si>
    <t>Engagers</t>
  </si>
  <si>
    <t>Deep Engagers</t>
  </si>
  <si>
    <t>Primary Video</t>
  </si>
  <si>
    <t>Alternate Video</t>
  </si>
  <si>
    <t>Definition</t>
  </si>
  <si>
    <t>The number of times an ad is displayed. For ads with multiple stages an impression is counted at the initial stage. For videos an impression is counted when the first frame of the video is displayed.</t>
  </si>
  <si>
    <t>The number of times a unit’s primary video reaches the natural completion point (100%) OR 30 seconds, whichever comes first. For in-stream units only; used for CPCV pricing. Billable completions can occur pre and post engagement.</t>
  </si>
  <si>
    <t>Total booked budget.</t>
  </si>
  <si>
    <t>Amount of budget delivered to date.</t>
  </si>
  <si>
    <t>Percent of booked budget delivered to date.</t>
  </si>
  <si>
    <t>Cost per thousand impressions regardless of pricing model used.</t>
  </si>
  <si>
    <t>Cost per thousand video completions regardless of pricing model used.</t>
  </si>
  <si>
    <t>The number of times a user interaction triggers an exit link.</t>
  </si>
  <si>
    <t>The ratio of Clickthroughs to impressions.</t>
  </si>
  <si>
    <t>The number of times a video begins playing.</t>
  </si>
  <si>
    <t>The number of times a video plays to 25% of its length.</t>
  </si>
  <si>
    <t>The number of times a video plays to 50% of its length.</t>
  </si>
  <si>
    <t>The number of times a video plays to 75% of its length.</t>
  </si>
  <si>
    <t>The number of times a video plays to 100% of its length.</t>
  </si>
  <si>
    <t>The percentage of video views that play to 100%.</t>
  </si>
  <si>
    <t>The number of times users interact with a video player. Player interactions include Mute, Unmute, Pause, Resume, Rewind, Replay, and Fullscreen.</t>
  </si>
  <si>
    <t>The number of times a video player's volume is turned off.</t>
  </si>
  <si>
    <t>The number of times a video player's volume is turned back on.</t>
  </si>
  <si>
    <t>The number of times a video's progress is halted.</t>
  </si>
  <si>
    <t>The number of times a paused video starts to play again.</t>
  </si>
  <si>
    <t>The number of times a playing video is restarted from the beginning.</t>
  </si>
  <si>
    <t>The number of times a video which has already completed begins playing again.</t>
  </si>
  <si>
    <t>The number of times a video player expands to fill the entire screen.</t>
  </si>
  <si>
    <t>The number of times a user is qualified as having opted-in to view or interact with an ad. Users thus qualified are termed Engagers. For VDX Display and Interactive Pre-roll, engagement is counted with a click or a 3-second mouseover. For VDX Mobile, engagement is counted 3 seconds after the tap-to-expand video starts. For Expandable Adhesion Banners engagement is counted 3 seconds after a tap to expand.</t>
  </si>
  <si>
    <t>The percent of impressions that result in Engagements.</t>
  </si>
  <si>
    <t>The number of times an Engager’s interaction triggers an exit link.</t>
  </si>
  <si>
    <t>The ratio of Engager Clickthroughs to Engagements.</t>
  </si>
  <si>
    <t>The number of times a video begins playing for an Engager.</t>
  </si>
  <si>
    <t>The number of times a video plays to 25% of its length for an Engager.</t>
  </si>
  <si>
    <t>The number of times a video plays to 50% of its length for an Engager.</t>
  </si>
  <si>
    <t>The number of times a video plays to 75% of its length for an Engager.</t>
  </si>
  <si>
    <t>The number of times a video plays to 100% of its length for an Engager.</t>
  </si>
  <si>
    <t>The percentage of video views that play to 100% for Engagers.</t>
  </si>
  <si>
    <t>The number of times an Engager interacts with custom elements within an ad. Ad Interactions do not include Engagements, Clickthroughs, Player Interactions or exit interactions.</t>
  </si>
  <si>
    <t>The number of times an Engager interacts with a video player. Player interactions include Mute, Unmute, Pause, Resume, Rewind, Replay, and Fullscreen.</t>
  </si>
  <si>
    <t>The percentage of Engagements with one or more additional interactions. These can be Clickthroughs, Ad Interactions or Player Interactions.</t>
  </si>
  <si>
    <t>Average amount of time in seconds that Engagers spend viewing and interacting with ads.</t>
  </si>
  <si>
    <t>Aggregate amount of time Engagers spend viewing and interacting with ads.</t>
  </si>
  <si>
    <t>The number of times a user’s active attention of at least five seconds is qualified. For all VDX units Deep Engagement is counted five seconds after Engagement.</t>
  </si>
  <si>
    <t>The percent of impressions that result in Deep Engagements.</t>
  </si>
  <si>
    <t>The number of times a Deep Engager’s interaction triggers an exit link.</t>
  </si>
  <si>
    <t>The ratio of Deep Engager Clickthroughs to Deep Engagements.</t>
  </si>
  <si>
    <t>The number of times a video begins playing for a Deep Engager.</t>
  </si>
  <si>
    <t>The number of times a video plays to 25% of its length for a Deep Engager.</t>
  </si>
  <si>
    <t>The number of times a video plays to 50% of its length for a Deep Engager.</t>
  </si>
  <si>
    <t>The number of times a video plays to 75% of its length for a Deep Engager.</t>
  </si>
  <si>
    <t>The number of times a video plays to 100% of its length for a Deep Engager.</t>
  </si>
  <si>
    <t>The percentage of video views that play to 100% for Deep Engagers.</t>
  </si>
  <si>
    <t>The number of times a Deep Engager interacts with custom elements within an ad. Ad Interactions do not include Engagements, Clickthroughs, Player Interactions or exit interactions.</t>
  </si>
  <si>
    <t>The number of times a Deep Engager interacts with a video player. Player interactions include Mute, Unmute, Pause, Resume, Rewind, Replay, and Fullscreen.</t>
  </si>
  <si>
    <t>The percentage of Deep Engagements with one or more additional interactions. These can be Clickthroughs, Ad Interactions or Player Interactions.</t>
  </si>
  <si>
    <t>Average amount of time in seconds that Deep Engagers spend viewing and interacting with ads.</t>
  </si>
  <si>
    <t>Aggregate amount of time Deep Engagers spend viewing and interacting with ads.</t>
  </si>
  <si>
    <t>All users who receive an impression.</t>
  </si>
  <si>
    <t>The subset of users who have been qualified as having opted-in to an enhanced ad experience.</t>
  </si>
  <si>
    <t>The subset of users with at least five seconds of post-engagement Active Attention.</t>
  </si>
  <si>
    <t>The default video featured in an ad unit.</t>
  </si>
  <si>
    <t>Any video in an ad unit that is not the primary video.</t>
  </si>
</sst>
</file>

<file path=xl/styles.xml><?xml version="1.0" encoding="utf-8"?>
<styleSheet xmlns="http://schemas.openxmlformats.org/spreadsheetml/2006/main">
  <numFmts count="3">
    <numFmt numFmtId="164" formatCode="$#,###0.00"/>
    <numFmt numFmtId="165" formatCode="#,##0"/>
    <numFmt numFmtId="166" formatCode="0.00%"/>
    <numFmt numFmtId="165" formatCode="#,##0"/>
    <numFmt numFmtId="166" formatCode="0.00%"/>
    <numFmt numFmtId="164" formatCode="$#,###0.00"/>
  </numFmts>
  <fonts count="5">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A5A5A5"/>
        <bgColor indexed="64"/>
      </patternFill>
    </fill>
  </fills>
  <borders count="1">
    <border>
      <left/>
      <right/>
      <top/>
      <bottom/>
      <diagonal/>
    </border>
  </borders>
  <cellStyleXfs count="1">
    <xf numFmtId="0" fontId="0" fillId="0" borderId="0"/>
  </cellStyleXfs>
  <cellXfs count="19">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2" borderId="0" xfId="0" applyFont="1" applyFill="1" applyAlignment="1">
      <alignment horizontal="left"/>
    </xf>
    <xf numFmtId="0" fontId="1" fillId="3" borderId="0" xfId="0" applyFont="1" applyFill="1" applyAlignment="1">
      <alignment horizontal="center"/>
    </xf>
    <xf numFmtId="164" fontId="1" fillId="3" borderId="0" xfId="0" applyNumberFormat="1" applyFont="1" applyFill="1"/>
    <xf numFmtId="165" fontId="1" fillId="3" borderId="0" xfId="0" applyNumberFormat="1" applyFont="1" applyFill="1"/>
    <xf numFmtId="166" fontId="1" fillId="3" borderId="0" xfId="0" applyNumberFormat="1" applyFont="1" applyFill="1"/>
    <xf numFmtId="0" fontId="1" fillId="3" borderId="0" xfId="0" applyFont="1" applyFill="1"/>
    <xf numFmtId="165" fontId="0" fillId="0" borderId="0" xfId="0" applyNumberFormat="1"/>
    <xf numFmtId="166" fontId="0" fillId="0" borderId="0" xfId="0" applyNumberFormat="1" applyAlignment="1">
      <alignment horizontal="right"/>
    </xf>
    <xf numFmtId="164" fontId="0" fillId="0" borderId="0" xfId="0" applyNumberFormat="1" applyAlignment="1">
      <alignment horizontal="right"/>
    </xf>
    <xf numFmtId="0" fontId="0" fillId="2" borderId="0" xfId="0" applyFill="1"/>
    <xf numFmtId="0" fontId="1" fillId="2" borderId="0" xfId="0" applyFont="1" applyFill="1" applyAlignment="1">
      <alignment horizontal="center"/>
    </xf>
    <xf numFmtId="0" fontId="1" fillId="2" borderId="0" xfId="0" applyFont="1" applyFill="1" applyAlignment="1">
      <alignment horizontal="right"/>
    </xf>
    <xf numFmtId="0" fontId="2" fillId="0" borderId="0" xfId="0" applyFont="1"/>
    <xf numFmtId="0" fontId="3" fillId="0" borderId="0" xfId="0" applyFont="1"/>
    <xf numFmtId="0" fontId="4" fillId="0" borderId="0" xfId="0" applyFont="1"/>
  </cellXfs>
  <cellStyles count="1">
    <cellStyle name="Normal" xfId="0" builtinId="0"/>
  </cellStyles>
  <dxfs count="14">
    <dxf>
      <font>
        <b/>
      </font>
      <fill>
        <patternFill>
          <bgColor rgb="FF00B0F0"/>
        </patternFill>
      </fill>
    </dxf>
    <dxf>
      <font>
        <b/>
      </font>
      <fill>
        <patternFill>
          <bgColor rgb="FF00B0F0"/>
        </patternFill>
      </fill>
    </dxf>
    <dxf>
      <font>
        <b/>
      </font>
      <fill>
        <patternFill>
          <bgColor rgb="FFA5A5A5"/>
        </patternFill>
      </fill>
    </dxf>
    <dxf>
      <numFmt numFmtId="164" formatCode="$#,###0.00"/>
    </dxf>
    <dxf>
      <numFmt numFmtId="165" formatCode="#,##0"/>
    </dxf>
    <dxf>
      <numFmt numFmtId="166" formatCode="0.00%"/>
    </dxf>
    <dxf>
      <numFmt numFmtId="166" formatCode="0.00%"/>
    </dxf>
    <dxf>
      <numFmt numFmtId="164" formatCode="$#,###0.00"/>
    </dxf>
    <dxf>
      <numFmt numFmtId="167" formatCode="YYYY-MM-DD"/>
    </dxf>
    <dxf>
      <fill>
        <patternFill>
          <bgColor rgb="FF00B0F0"/>
        </patternFill>
      </fill>
    </dxf>
    <dxf>
      <font>
        <b/>
      </font>
      <fill>
        <patternFill>
          <bgColor rgb="FF00B0F0"/>
        </patternFill>
      </fill>
    </dxf>
    <dxf>
      <fill>
        <patternFill>
          <bgColor rgb="FFF2F2F2"/>
        </patternFill>
      </fill>
    </dxf>
    <dxf>
      <fill>
        <patternFill>
          <bgColor rgb="FFD6DCE4"/>
        </patternFill>
      </fill>
    </dxf>
    <dxf>
      <fill>
        <patternFill>
          <bgColor rgb="FFD9D9D9"/>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1.png"/><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3.png"/><Relationship Id="rId3"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754548</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02000" y="1028700"/>
          <a:ext cx="1935648" cy="502964"/>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3639800" y="76200"/>
          <a:ext cx="3353091" cy="472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887898</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68675" y="1028700"/>
          <a:ext cx="1935648" cy="502964"/>
        </a:xfrm>
        <a:prstGeom prst="rect">
          <a:avLst/>
        </a:prstGeom>
      </xdr:spPr>
    </xdr:pic>
    <xdr:clientData/>
  </xdr:twoCellAnchor>
  <xdr:twoCellAnchor editAs="oneCell">
    <xdr:from>
      <xdr:col>14</xdr:col>
      <xdr:colOff>0</xdr:colOff>
      <xdr:row>1</xdr:row>
      <xdr:rowOff>0</xdr:rowOff>
    </xdr:from>
    <xdr:to>
      <xdr:col>17</xdr:col>
      <xdr:colOff>209841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6068675" y="76200"/>
          <a:ext cx="3353091" cy="4724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1935648</xdr:colOff>
      <xdr:row>3</xdr:row>
      <xdr:rowOff>121964</xdr:rowOff>
    </xdr:to>
    <xdr:pic>
      <xdr:nvPicPr>
        <xdr:cNvPr id="2" name="Picture 1" descr="Exponential.png"/>
        <xdr:cNvPicPr>
          <a:picLocks noChangeAspect="1"/>
        </xdr:cNvPicPr>
      </xdr:nvPicPr>
      <xdr:blipFill>
        <a:blip xmlns:r="http://schemas.openxmlformats.org/officeDocument/2006/relationships" r:embed="rId1"/>
        <a:stretch>
          <a:fillRect/>
        </a:stretch>
      </xdr:blipFill>
      <xdr:spPr>
        <a:xfrm>
          <a:off x="114300" y="57150"/>
          <a:ext cx="1935648" cy="5029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B1:R22"/>
  <sheetViews>
    <sheetView showGridLines="0" tabSelected="1" zoomScale="75" zoomScaleNormal="75" workbookViewId="0"/>
  </sheetViews>
  <sheetFormatPr defaultRowHeight="15"/>
  <cols>
    <col min="1" max="1" width="2.7109375" customWidth="1"/>
    <col min="2" max="2" width="15.7109375" style="1" customWidth="1"/>
    <col min="3" max="3" width="14.7109375" style="2" customWidth="1"/>
    <col min="4" max="4" width="16.7109375" style="2" customWidth="1"/>
    <col min="5" max="5" width="21.7109375" style="2" customWidth="1"/>
    <col min="6" max="6" width="30.7109375" style="1" customWidth="1"/>
    <col min="7" max="7" width="9.7109375" style="2" customWidth="1"/>
    <col min="8" max="8" width="21.7109375" style="3" customWidth="1"/>
    <col min="9" max="9" width="17.7109375" style="3" customWidth="1"/>
    <col min="10" max="18" width="17.7109375" style="3" customWidth="1"/>
  </cols>
  <sheetData>
    <row r="1" spans="2:13" ht="6" customHeight="1"/>
    <row r="2" spans="2:13" s="1" customFormat="1">
      <c r="B2" s="1" t="s">
        <v>0</v>
      </c>
      <c r="C2" s="1" t="s">
        <v>1</v>
      </c>
      <c r="E2" s="1" t="s">
        <v>4</v>
      </c>
      <c r="H2" s="1" t="s">
        <v>7</v>
      </c>
      <c r="I2" s="1" t="s">
        <v>8</v>
      </c>
    </row>
    <row r="3" spans="2:13" s="1" customFormat="1">
      <c r="B3" s="1" t="s">
        <v>2</v>
      </c>
      <c r="C3" s="1" t="s">
        <v>3</v>
      </c>
      <c r="E3" s="1" t="s">
        <v>5</v>
      </c>
      <c r="F3" s="1" t="s">
        <v>6</v>
      </c>
      <c r="H3" s="1" t="s">
        <v>30</v>
      </c>
      <c r="I3" s="1" t="s">
        <v>29</v>
      </c>
    </row>
    <row r="4" spans="2:13" s="1" customFormat="1">
      <c r="B4" s="1" t="s">
        <v>9</v>
      </c>
      <c r="C4" s="1" t="s">
        <v>10</v>
      </c>
      <c r="H4" s="1" t="s">
        <v>11</v>
      </c>
      <c r="I4" s="1" t="s">
        <v>12</v>
      </c>
    </row>
    <row r="8" spans="2:13">
      <c r="C8" s="4" t="s">
        <v>31</v>
      </c>
    </row>
    <row r="9" spans="2:13" ht="29" customHeight="1">
      <c r="C9" s="2" t="s">
        <v>13</v>
      </c>
      <c r="D9" s="2" t="s">
        <v>14</v>
      </c>
      <c r="E9" s="2" t="s">
        <v>15</v>
      </c>
      <c r="F9" s="1" t="s">
        <v>16</v>
      </c>
      <c r="G9" s="2" t="s">
        <v>17</v>
      </c>
      <c r="H9" s="3" t="s">
        <v>18</v>
      </c>
      <c r="I9" s="3" t="s">
        <v>19</v>
      </c>
      <c r="J9" s="3" t="s">
        <v>20</v>
      </c>
      <c r="K9" s="3" t="s">
        <v>21</v>
      </c>
      <c r="L9" s="3" t="s">
        <v>22</v>
      </c>
      <c r="M9" s="3" t="s">
        <v>23</v>
      </c>
    </row>
    <row r="10" spans="2:13">
      <c r="C10" s="2">
        <v>1</v>
      </c>
      <c r="D10" s="2" t="s">
        <v>24</v>
      </c>
      <c r="E10" s="2" t="s">
        <v>26</v>
      </c>
      <c r="F10" s="1" t="s">
        <v>27</v>
      </c>
      <c r="G10" s="2" t="s">
        <v>28</v>
      </c>
      <c r="H10" s="3">
        <v>2.5</v>
      </c>
      <c r="I10" s="3">
        <v>2700</v>
      </c>
      <c r="J10" s="3">
        <v>1080000</v>
      </c>
      <c r="K10" s="3">
        <v>839772</v>
      </c>
      <c r="L10" s="3">
        <v>0.7775666666666666</v>
      </c>
      <c r="M10" s="3">
        <v>2099.43</v>
      </c>
    </row>
    <row r="11" spans="2:13">
      <c r="C11" s="2">
        <v>2</v>
      </c>
      <c r="D11" s="2" t="s">
        <v>24</v>
      </c>
      <c r="E11" s="2" t="s">
        <v>26</v>
      </c>
      <c r="F11" s="1" t="s">
        <v>27</v>
      </c>
      <c r="G11" s="2" t="s">
        <v>28</v>
      </c>
      <c r="H11" s="3">
        <v>2.5</v>
      </c>
      <c r="I11" s="3">
        <v>5400</v>
      </c>
      <c r="J11" s="3">
        <v>2160000</v>
      </c>
      <c r="K11" s="3">
        <v>1650967</v>
      </c>
      <c r="L11" s="3">
        <v>0.7643365740740741</v>
      </c>
      <c r="M11" s="3">
        <v>4127.4175</v>
      </c>
    </row>
    <row r="12" spans="2:13">
      <c r="C12" s="2">
        <v>3</v>
      </c>
      <c r="D12" s="2" t="s">
        <v>24</v>
      </c>
      <c r="E12" s="2" t="s">
        <v>26</v>
      </c>
      <c r="F12" s="1" t="s">
        <v>27</v>
      </c>
      <c r="G12" s="2" t="s">
        <v>28</v>
      </c>
      <c r="H12" s="3">
        <v>2.5</v>
      </c>
      <c r="I12" s="3">
        <v>1800</v>
      </c>
      <c r="J12" s="3">
        <v>720000</v>
      </c>
      <c r="K12" s="3">
        <v>560407</v>
      </c>
      <c r="L12" s="3">
        <v>0.7783430555555556</v>
      </c>
      <c r="M12" s="3">
        <v>1401.0175</v>
      </c>
    </row>
    <row r="13" spans="2:13">
      <c r="C13" s="2">
        <v>4</v>
      </c>
      <c r="D13" s="2" t="s">
        <v>24</v>
      </c>
      <c r="E13" s="2" t="s">
        <v>26</v>
      </c>
      <c r="F13" s="1" t="s">
        <v>27</v>
      </c>
      <c r="G13" s="2" t="s">
        <v>28</v>
      </c>
      <c r="H13" s="3">
        <v>2.5</v>
      </c>
      <c r="I13" s="3">
        <v>2340</v>
      </c>
      <c r="J13" s="3">
        <v>936000</v>
      </c>
      <c r="K13" s="3">
        <v>725227</v>
      </c>
      <c r="L13" s="3">
        <v>0.7748151709401709</v>
      </c>
      <c r="M13" s="3">
        <v>1813.0675</v>
      </c>
    </row>
    <row r="14" spans="2:13">
      <c r="C14" s="2">
        <v>5</v>
      </c>
      <c r="D14" s="2" t="s">
        <v>24</v>
      </c>
      <c r="E14" s="2" t="s">
        <v>26</v>
      </c>
      <c r="F14" s="1" t="s">
        <v>27</v>
      </c>
      <c r="G14" s="2" t="s">
        <v>28</v>
      </c>
      <c r="H14" s="3">
        <v>3.25</v>
      </c>
      <c r="I14" s="3">
        <v>4500</v>
      </c>
      <c r="J14" s="3">
        <v>1384615</v>
      </c>
      <c r="K14" s="3">
        <v>1088673</v>
      </c>
      <c r="L14" s="3">
        <v>0.7862640517400143</v>
      </c>
      <c r="M14" s="3">
        <v>3538.18725</v>
      </c>
    </row>
    <row r="15" spans="2:13">
      <c r="C15" s="2">
        <v>6</v>
      </c>
      <c r="D15" s="2" t="s">
        <v>25</v>
      </c>
      <c r="E15" s="2" t="s">
        <v>26</v>
      </c>
      <c r="F15" s="1" t="s">
        <v>27</v>
      </c>
      <c r="G15" s="2" t="s">
        <v>28</v>
      </c>
      <c r="H15" s="3">
        <v>2.5</v>
      </c>
      <c r="I15" s="3">
        <v>1800</v>
      </c>
      <c r="J15" s="3">
        <v>720000</v>
      </c>
      <c r="K15" s="3">
        <v>550620</v>
      </c>
      <c r="L15" s="3">
        <v>0.76475</v>
      </c>
      <c r="M15" s="3">
        <v>1376.55</v>
      </c>
    </row>
    <row r="16" spans="2:13">
      <c r="C16" s="2">
        <v>7</v>
      </c>
      <c r="D16" s="2" t="s">
        <v>25</v>
      </c>
      <c r="E16" s="2" t="s">
        <v>26</v>
      </c>
      <c r="F16" s="1" t="s">
        <v>27</v>
      </c>
      <c r="G16" s="2" t="s">
        <v>28</v>
      </c>
      <c r="H16" s="3">
        <v>2.5</v>
      </c>
      <c r="I16" s="3">
        <v>3600</v>
      </c>
      <c r="J16" s="3">
        <v>1440000</v>
      </c>
      <c r="K16" s="3">
        <v>1091811</v>
      </c>
      <c r="L16" s="3">
        <v>0.7582020833333334</v>
      </c>
      <c r="M16" s="3">
        <v>2729.5275</v>
      </c>
    </row>
    <row r="17" spans="3:13">
      <c r="C17" s="2">
        <v>8</v>
      </c>
      <c r="D17" s="2" t="s">
        <v>25</v>
      </c>
      <c r="E17" s="2" t="s">
        <v>26</v>
      </c>
      <c r="F17" s="1" t="s">
        <v>27</v>
      </c>
      <c r="G17" s="2" t="s">
        <v>28</v>
      </c>
      <c r="H17" s="3">
        <v>2.5</v>
      </c>
      <c r="I17" s="3">
        <v>1200</v>
      </c>
      <c r="J17" s="3">
        <v>480000</v>
      </c>
      <c r="K17" s="3">
        <v>365483</v>
      </c>
      <c r="L17" s="3">
        <v>0.7614229166666666</v>
      </c>
      <c r="M17" s="3">
        <v>913.7075</v>
      </c>
    </row>
    <row r="18" spans="3:13">
      <c r="C18" s="2">
        <v>9</v>
      </c>
      <c r="D18" s="2" t="s">
        <v>25</v>
      </c>
      <c r="E18" s="2" t="s">
        <v>26</v>
      </c>
      <c r="F18" s="1" t="s">
        <v>27</v>
      </c>
      <c r="G18" s="2" t="s">
        <v>28</v>
      </c>
      <c r="H18" s="3">
        <v>2.5</v>
      </c>
      <c r="I18" s="3">
        <v>1560</v>
      </c>
      <c r="J18" s="3">
        <v>624000</v>
      </c>
      <c r="K18" s="3">
        <v>481380</v>
      </c>
      <c r="L18" s="3">
        <v>0.7714423076923077</v>
      </c>
      <c r="M18" s="3">
        <v>1203.45</v>
      </c>
    </row>
    <row r="19" spans="3:13">
      <c r="C19" s="2">
        <v>10</v>
      </c>
      <c r="D19" s="2" t="s">
        <v>25</v>
      </c>
      <c r="E19" s="2" t="s">
        <v>26</v>
      </c>
      <c r="F19" s="1" t="s">
        <v>27</v>
      </c>
      <c r="G19" s="2" t="s">
        <v>28</v>
      </c>
      <c r="H19" s="3">
        <v>3.25</v>
      </c>
      <c r="I19" s="3">
        <v>3000</v>
      </c>
      <c r="J19" s="3">
        <v>923077</v>
      </c>
      <c r="K19" s="3">
        <v>725860</v>
      </c>
      <c r="L19" s="3">
        <v>0.786348267804311</v>
      </c>
      <c r="M19" s="3">
        <v>2359.045</v>
      </c>
    </row>
    <row r="20" spans="3:13">
      <c r="C20" s="2">
        <v>11</v>
      </c>
      <c r="D20" s="2" t="s">
        <v>24</v>
      </c>
      <c r="E20" s="2" t="s">
        <v>26</v>
      </c>
      <c r="F20" s="1" t="s">
        <v>27</v>
      </c>
      <c r="G20" s="2" t="s">
        <v>28</v>
      </c>
      <c r="H20" s="3">
        <v>2.5</v>
      </c>
      <c r="I20" s="3">
        <v>1260</v>
      </c>
      <c r="J20" s="3">
        <v>504000</v>
      </c>
      <c r="K20" s="3">
        <v>389454</v>
      </c>
      <c r="L20" s="3">
        <v>0.7727261904761905</v>
      </c>
      <c r="M20" s="3">
        <v>973.635</v>
      </c>
    </row>
    <row r="21" spans="3:13">
      <c r="C21" s="2">
        <v>12</v>
      </c>
      <c r="D21" s="2" t="s">
        <v>25</v>
      </c>
      <c r="E21" s="2" t="s">
        <v>26</v>
      </c>
      <c r="F21" s="1" t="s">
        <v>27</v>
      </c>
      <c r="G21" s="2" t="s">
        <v>28</v>
      </c>
      <c r="H21" s="3">
        <v>2.5</v>
      </c>
      <c r="I21" s="3">
        <v>840</v>
      </c>
      <c r="J21" s="3">
        <v>336000</v>
      </c>
      <c r="K21" s="3">
        <v>258176</v>
      </c>
      <c r="L21" s="3">
        <v>0.7683809523809524</v>
      </c>
      <c r="M21" s="3">
        <v>645.4399999999999</v>
      </c>
    </row>
    <row r="22" spans="3:13">
      <c r="C22" s="5" t="s">
        <v>32</v>
      </c>
      <c r="I22" s="6">
        <f>sum(I10:I21)</f>
        <v>0</v>
      </c>
      <c r="J22" s="7">
        <f>sum(J10:J21)</f>
        <v>0</v>
      </c>
      <c r="K22" s="7">
        <f>sum(K10:K21)</f>
        <v>0</v>
      </c>
      <c r="L22" s="8">
        <f>IFERROR(K22/J22,0)</f>
        <v>0</v>
      </c>
      <c r="M22" s="6">
        <f>sum(M10:M21)</f>
        <v>0</v>
      </c>
    </row>
  </sheetData>
  <conditionalFormatting sqref="A1:R5">
    <cfRule type="containsBlanks" dxfId="0" priority="23">
      <formula>LEN(TRIM(A1))=0</formula>
    </cfRule>
    <cfRule type="notContainsBlanks" dxfId="0" priority="24">
      <formula>LEN(TRIM(A1))&gt;0</formula>
    </cfRule>
  </conditionalFormatting>
  <conditionalFormatting sqref="C22">
    <cfRule type="notContainsBlanks" dxfId="2" priority="5">
      <formula>LEN(TRIM(C22))&gt;0</formula>
    </cfRule>
    <cfRule type="containsBlanks" dxfId="2" priority="6">
      <formula>LEN(TRIM(C22))=0</formula>
    </cfRule>
  </conditionalFormatting>
  <conditionalFormatting sqref="C8:M8">
    <cfRule type="notContainsBlanks" dxfId="0" priority="1">
      <formula>LEN(TRIM(C8))&gt;0</formula>
    </cfRule>
    <cfRule type="containsBlanks" dxfId="0" priority="2">
      <formula>LEN(TRIM(C8))=0</formula>
    </cfRule>
  </conditionalFormatting>
  <conditionalFormatting sqref="C9:M9">
    <cfRule type="notContainsBlanks" dxfId="1" priority="3">
      <formula>LEN(TRIM(C9))&gt;0</formula>
    </cfRule>
    <cfRule type="containsBlanks" dxfId="1" priority="4">
      <formula>LEN(TRIM(C9))=0</formula>
    </cfRule>
  </conditionalFormatting>
  <conditionalFormatting sqref="D22">
    <cfRule type="notContainsBlanks" dxfId="2" priority="7">
      <formula>LEN(TRIM(D22))&gt;0</formula>
    </cfRule>
    <cfRule type="containsBlanks" dxfId="2" priority="8">
      <formula>LEN(TRIM(D22))=0</formula>
    </cfRule>
  </conditionalFormatting>
  <conditionalFormatting sqref="E22">
    <cfRule type="notContainsBlanks" dxfId="2" priority="9">
      <formula>LEN(TRIM(E22))&gt;0</formula>
    </cfRule>
    <cfRule type="containsBlanks" dxfId="2" priority="10">
      <formula>LEN(TRIM(E22))=0</formula>
    </cfRule>
  </conditionalFormatting>
  <conditionalFormatting sqref="F22">
    <cfRule type="notContainsBlanks" dxfId="2" priority="11">
      <formula>LEN(TRIM(F22))&gt;0</formula>
    </cfRule>
    <cfRule type="containsBlanks" dxfId="2" priority="12">
      <formula>LEN(TRIM(F22))=0</formula>
    </cfRule>
  </conditionalFormatting>
  <conditionalFormatting sqref="G22">
    <cfRule type="notContainsBlanks" dxfId="2" priority="13">
      <formula>LEN(TRIM(G22))&gt;0</formula>
    </cfRule>
    <cfRule type="containsBlanks" dxfId="2" priority="14">
      <formula>LEN(TRIM(G22))=0</formula>
    </cfRule>
  </conditionalFormatting>
  <conditionalFormatting sqref="H10:H21">
    <cfRule type="notContainsBlanks" dxfId="3" priority="15">
      <formula>LEN(TRIM(H10))&gt;0</formula>
    </cfRule>
  </conditionalFormatting>
  <conditionalFormatting sqref="H22">
    <cfRule type="notContainsBlanks" dxfId="2" priority="16">
      <formula>LEN(TRIM(H22))&gt;0</formula>
    </cfRule>
    <cfRule type="containsBlanks" dxfId="2" priority="17">
      <formula>LEN(TRIM(H22))=0</formula>
    </cfRule>
  </conditionalFormatting>
  <conditionalFormatting sqref="I10:I21">
    <cfRule type="notContainsBlanks" dxfId="3" priority="18">
      <formula>LEN(TRIM(I10))&gt;0</formula>
    </cfRule>
  </conditionalFormatting>
  <conditionalFormatting sqref="J10:J21">
    <cfRule type="notContainsBlanks" dxfId="4" priority="19">
      <formula>LEN(TRIM(J10))&gt;0</formula>
    </cfRule>
  </conditionalFormatting>
  <conditionalFormatting sqref="K10:K21">
    <cfRule type="notContainsBlanks" dxfId="4" priority="20">
      <formula>LEN(TRIM(K10))&gt;0</formula>
    </cfRule>
  </conditionalFormatting>
  <conditionalFormatting sqref="L10:L21">
    <cfRule type="notContainsBlanks" dxfId="5" priority="21">
      <formula>LEN(TRIM(L10))&gt;0</formula>
    </cfRule>
  </conditionalFormatting>
  <conditionalFormatting sqref="M10:M21">
    <cfRule type="notContainsBlanks" dxfId="3" priority="22">
      <formula>LEN(TRIM(M10))&gt;0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R486"/>
  <sheetViews>
    <sheetView showGridLines="0" zoomScale="75" zoomScaleNormal="75" workbookViewId="0"/>
  </sheetViews>
  <sheetFormatPr defaultRowHeight="15"/>
  <cols>
    <col min="1" max="1" width="2.7109375" customWidth="1"/>
    <col min="2" max="2" width="45.7109375" customWidth="1"/>
    <col min="3" max="3" width="13.7109375" style="2" customWidth="1"/>
    <col min="4" max="5" width="20.7109375" style="3" customWidth="1"/>
    <col min="6" max="7" width="14.7109375" style="3" customWidth="1"/>
    <col min="8" max="8" width="21.7109375" style="3" customWidth="1"/>
    <col min="9" max="10" width="11.7109375" style="3" customWidth="1"/>
    <col min="11" max="18" width="15.7109375" style="3" customWidth="1"/>
  </cols>
  <sheetData>
    <row r="1" spans="2:10" ht="6" customHeight="1"/>
    <row r="2" spans="2:10" s="1" customFormat="1">
      <c r="B2" s="1" t="s">
        <v>0</v>
      </c>
      <c r="C2" s="1" t="s">
        <v>1</v>
      </c>
      <c r="E2" s="1" t="s">
        <v>4</v>
      </c>
      <c r="H2" s="1" t="s">
        <v>7</v>
      </c>
      <c r="I2" s="1" t="s">
        <v>8</v>
      </c>
    </row>
    <row r="3" spans="2:10" s="1" customFormat="1">
      <c r="B3" s="1" t="s">
        <v>2</v>
      </c>
      <c r="C3" s="1" t="s">
        <v>3</v>
      </c>
      <c r="E3" s="1" t="s">
        <v>5</v>
      </c>
      <c r="F3" s="1" t="s">
        <v>6</v>
      </c>
      <c r="H3" s="1" t="s">
        <v>30</v>
      </c>
      <c r="I3" s="1" t="s">
        <v>29</v>
      </c>
    </row>
    <row r="4" spans="2:10" s="1" customFormat="1">
      <c r="B4" s="1" t="s">
        <v>9</v>
      </c>
      <c r="C4" s="1" t="s">
        <v>10</v>
      </c>
      <c r="H4" s="1" t="s">
        <v>11</v>
      </c>
      <c r="I4" s="1" t="s">
        <v>12</v>
      </c>
    </row>
    <row r="8" spans="2:10">
      <c r="B8" s="4" t="s">
        <v>58</v>
      </c>
    </row>
    <row r="9" spans="2:10">
      <c r="B9" t="s">
        <v>33</v>
      </c>
      <c r="C9" s="2" t="s">
        <v>18</v>
      </c>
      <c r="D9" s="3" t="s">
        <v>34</v>
      </c>
      <c r="E9" s="3" t="s">
        <v>35</v>
      </c>
      <c r="F9" s="3" t="s">
        <v>36</v>
      </c>
      <c r="G9" s="3" t="s">
        <v>37</v>
      </c>
      <c r="H9" s="3" t="s">
        <v>38</v>
      </c>
      <c r="I9" s="3" t="s">
        <v>23</v>
      </c>
      <c r="J9" s="3" t="s">
        <v>39</v>
      </c>
    </row>
    <row r="10" spans="2:10">
      <c r="B10" t="s">
        <v>40</v>
      </c>
      <c r="C10" s="2">
        <v>2.5</v>
      </c>
      <c r="D10" s="3">
        <v>1080000</v>
      </c>
      <c r="E10" s="3">
        <v>839772</v>
      </c>
      <c r="F10" s="3">
        <v>1512</v>
      </c>
      <c r="G10" s="3">
        <v>0.001800488704076821</v>
      </c>
      <c r="H10" s="3">
        <v>2</v>
      </c>
      <c r="I10" s="3">
        <v>2099.43</v>
      </c>
      <c r="J10" s="3">
        <v>1049.715</v>
      </c>
    </row>
    <row r="11" spans="2:10">
      <c r="B11" t="s">
        <v>41</v>
      </c>
      <c r="C11" s="2">
        <v>2.5</v>
      </c>
      <c r="D11" s="3">
        <v>2160000</v>
      </c>
      <c r="E11" s="3">
        <v>1650967</v>
      </c>
      <c r="F11" s="3">
        <v>3323</v>
      </c>
      <c r="G11" s="3">
        <v>0.002012759794714249</v>
      </c>
      <c r="H11" s="3">
        <v>2</v>
      </c>
      <c r="I11" s="3">
        <v>4127.4175</v>
      </c>
      <c r="J11" s="3">
        <v>2063.70875</v>
      </c>
    </row>
    <row r="12" spans="2:10">
      <c r="B12" t="s">
        <v>42</v>
      </c>
      <c r="C12" s="2">
        <v>2.5</v>
      </c>
      <c r="D12" s="3">
        <v>720000</v>
      </c>
      <c r="E12" s="3">
        <v>560407</v>
      </c>
      <c r="F12" s="3">
        <v>1142</v>
      </c>
      <c r="G12" s="3">
        <v>0.002037804666965259</v>
      </c>
      <c r="H12" s="3">
        <v>0</v>
      </c>
      <c r="I12" s="3">
        <v>1401.0175</v>
      </c>
      <c r="J12" s="3">
        <v>0</v>
      </c>
    </row>
    <row r="13" spans="2:10">
      <c r="B13" t="s">
        <v>43</v>
      </c>
      <c r="C13" s="2">
        <v>2.5</v>
      </c>
      <c r="D13" s="3">
        <v>936000</v>
      </c>
      <c r="E13" s="3">
        <v>725227</v>
      </c>
      <c r="F13" s="3">
        <v>1130</v>
      </c>
      <c r="G13" s="3">
        <v>0.001558132832892322</v>
      </c>
      <c r="H13" s="3">
        <v>1</v>
      </c>
      <c r="I13" s="3">
        <v>1813.0675</v>
      </c>
      <c r="J13" s="3">
        <v>1813.0675</v>
      </c>
    </row>
    <row r="14" spans="2:10">
      <c r="B14" t="s">
        <v>44</v>
      </c>
      <c r="C14" s="2">
        <v>3.25</v>
      </c>
      <c r="D14" s="3">
        <v>1384615</v>
      </c>
      <c r="E14" s="3">
        <v>1088673</v>
      </c>
      <c r="F14" s="3">
        <v>1959</v>
      </c>
      <c r="G14" s="3">
        <v>0.001799438398858059</v>
      </c>
      <c r="H14" s="3">
        <v>2</v>
      </c>
      <c r="I14" s="3">
        <v>3538.18725</v>
      </c>
      <c r="J14" s="3">
        <v>1769.093625</v>
      </c>
    </row>
    <row r="15" spans="2:10">
      <c r="B15" t="s">
        <v>45</v>
      </c>
      <c r="C15" s="2">
        <v>2.5</v>
      </c>
      <c r="D15" s="3">
        <v>720000</v>
      </c>
      <c r="E15" s="3">
        <v>550620</v>
      </c>
      <c r="F15" s="3">
        <v>1104</v>
      </c>
      <c r="G15" s="3">
        <v>0.002005012531328321</v>
      </c>
      <c r="H15" s="3">
        <v>1</v>
      </c>
      <c r="I15" s="3">
        <v>1376.55</v>
      </c>
      <c r="J15" s="3">
        <v>1376.55</v>
      </c>
    </row>
    <row r="16" spans="2:10">
      <c r="B16" t="s">
        <v>46</v>
      </c>
      <c r="C16" s="2">
        <v>2.5</v>
      </c>
      <c r="D16" s="3">
        <v>1440000</v>
      </c>
      <c r="E16" s="3">
        <v>1091811</v>
      </c>
      <c r="F16" s="3">
        <v>2213</v>
      </c>
      <c r="G16" s="3">
        <v>0.00202690758748538</v>
      </c>
      <c r="H16" s="3">
        <v>2</v>
      </c>
      <c r="I16" s="3">
        <v>2729.5275</v>
      </c>
      <c r="J16" s="3">
        <v>1364.76375</v>
      </c>
    </row>
    <row r="17" spans="2:10">
      <c r="B17" t="s">
        <v>47</v>
      </c>
      <c r="C17" s="2">
        <v>2.5</v>
      </c>
      <c r="D17" s="3">
        <v>480000</v>
      </c>
      <c r="E17" s="3">
        <v>365483</v>
      </c>
      <c r="F17" s="3">
        <v>802</v>
      </c>
      <c r="G17" s="3">
        <v>0.002194356509057877</v>
      </c>
      <c r="H17" s="3">
        <v>4</v>
      </c>
      <c r="I17" s="3">
        <v>913.7075</v>
      </c>
      <c r="J17" s="3">
        <v>228.426875</v>
      </c>
    </row>
    <row r="18" spans="2:10">
      <c r="B18" t="s">
        <v>48</v>
      </c>
      <c r="C18" s="2">
        <v>2.5</v>
      </c>
      <c r="D18" s="3">
        <v>624000</v>
      </c>
      <c r="E18" s="3">
        <v>481380</v>
      </c>
      <c r="F18" s="3">
        <v>817</v>
      </c>
      <c r="G18" s="3">
        <v>0.001697203872200756</v>
      </c>
      <c r="H18" s="3">
        <v>4</v>
      </c>
      <c r="I18" s="3">
        <v>1203.45</v>
      </c>
      <c r="J18" s="3">
        <v>300.8625</v>
      </c>
    </row>
    <row r="19" spans="2:10">
      <c r="B19" t="s">
        <v>49</v>
      </c>
      <c r="C19" s="2">
        <v>3.25</v>
      </c>
      <c r="D19" s="3">
        <v>923077</v>
      </c>
      <c r="E19" s="3">
        <v>725860</v>
      </c>
      <c r="F19" s="3">
        <v>1349</v>
      </c>
      <c r="G19" s="3">
        <v>0.001858485107320971</v>
      </c>
      <c r="H19" s="3">
        <v>7</v>
      </c>
      <c r="I19" s="3">
        <v>2359.045</v>
      </c>
      <c r="J19" s="3">
        <v>337.0064285714286</v>
      </c>
    </row>
    <row r="20" spans="2:10">
      <c r="B20" t="s">
        <v>50</v>
      </c>
      <c r="C20" s="2">
        <v>2.5</v>
      </c>
      <c r="D20" s="3">
        <v>504000</v>
      </c>
      <c r="E20" s="3">
        <v>389454</v>
      </c>
      <c r="F20" s="3">
        <v>581</v>
      </c>
      <c r="G20" s="3">
        <v>0.001491832154760254</v>
      </c>
      <c r="H20" s="3">
        <v>0</v>
      </c>
      <c r="I20" s="3">
        <v>973.635</v>
      </c>
      <c r="J20" s="3">
        <v>0</v>
      </c>
    </row>
    <row r="21" spans="2:10">
      <c r="B21" t="s">
        <v>51</v>
      </c>
      <c r="C21" s="2">
        <v>2.5</v>
      </c>
      <c r="D21" s="3">
        <v>336000</v>
      </c>
      <c r="E21" s="3">
        <v>258176</v>
      </c>
      <c r="F21" s="3">
        <v>425</v>
      </c>
      <c r="G21" s="3">
        <v>0.001646163857213684</v>
      </c>
      <c r="H21" s="3">
        <v>6</v>
      </c>
      <c r="I21" s="3">
        <v>645.4399999999999</v>
      </c>
      <c r="J21" s="3">
        <v>107.5733333333333</v>
      </c>
    </row>
    <row r="22" spans="2:10">
      <c r="B22" s="9" t="s">
        <v>59</v>
      </c>
      <c r="D22" s="10">
        <f>sum(D10:D21)</f>
        <v>0</v>
      </c>
      <c r="E22" s="10">
        <f>sum(E10:E21)</f>
        <v>0</v>
      </c>
      <c r="F22" s="10">
        <f>sum(F10:F21)</f>
        <v>0</v>
      </c>
      <c r="G22" s="11">
        <f>IFERROR(F22/E22,0)</f>
        <v>0</v>
      </c>
      <c r="H22" s="10">
        <f>sum(H10:H21)</f>
        <v>0</v>
      </c>
      <c r="I22" s="12">
        <f>sum(I10:I21)</f>
        <v>0</v>
      </c>
    </row>
    <row r="25" spans="2:10">
      <c r="B25" s="4" t="s">
        <v>60</v>
      </c>
      <c r="C25" s="13" t="s">
        <v>61</v>
      </c>
      <c r="D25" s="13" t="s">
        <v>61</v>
      </c>
      <c r="E25" s="13" t="s">
        <v>61</v>
      </c>
      <c r="F25" s="13" t="s">
        <v>61</v>
      </c>
      <c r="G25" s="13" t="s">
        <v>61</v>
      </c>
      <c r="H25" s="13" t="s">
        <v>61</v>
      </c>
      <c r="I25" s="13" t="s">
        <v>61</v>
      </c>
    </row>
    <row r="26" spans="2:10">
      <c r="B26" s="4" t="s">
        <v>62</v>
      </c>
      <c r="C26" s="14" t="s">
        <v>63</v>
      </c>
      <c r="D26" s="15" t="s">
        <v>35</v>
      </c>
      <c r="E26" s="15" t="s">
        <v>36</v>
      </c>
      <c r="F26" s="15" t="s">
        <v>64</v>
      </c>
      <c r="G26" s="15" t="s">
        <v>65</v>
      </c>
      <c r="H26" s="15" t="s">
        <v>23</v>
      </c>
      <c r="I26" s="15" t="s">
        <v>39</v>
      </c>
    </row>
    <row r="27" spans="2:10">
      <c r="B27" t="s">
        <v>40</v>
      </c>
      <c r="C27" s="2" t="s">
        <v>52</v>
      </c>
      <c r="D27" s="3">
        <v>361766</v>
      </c>
      <c r="E27" s="3">
        <v>484</v>
      </c>
      <c r="F27" s="3">
        <v>0.001337881392944611</v>
      </c>
      <c r="G27" s="3">
        <v>1</v>
      </c>
      <c r="H27" s="3">
        <v>904.4150000000001</v>
      </c>
      <c r="I27" s="3">
        <v>904.4150000000001</v>
      </c>
    </row>
    <row r="28" spans="2:10">
      <c r="B28" t="s">
        <v>40</v>
      </c>
      <c r="C28" s="2" t="s">
        <v>53</v>
      </c>
      <c r="D28" s="3">
        <v>4280</v>
      </c>
      <c r="E28" s="3">
        <v>129</v>
      </c>
      <c r="F28" s="3">
        <v>0.03014018691588785</v>
      </c>
      <c r="G28" s="3">
        <v>0</v>
      </c>
      <c r="H28" s="3">
        <v>10.7</v>
      </c>
      <c r="I28" s="3">
        <v>0</v>
      </c>
    </row>
    <row r="29" spans="2:10">
      <c r="B29" t="s">
        <v>40</v>
      </c>
      <c r="C29" s="2" t="s">
        <v>54</v>
      </c>
      <c r="D29" s="3">
        <v>275853</v>
      </c>
      <c r="E29" s="3">
        <v>190</v>
      </c>
      <c r="F29" s="3">
        <v>0.0006887726434006518</v>
      </c>
      <c r="G29" s="3">
        <v>0</v>
      </c>
      <c r="H29" s="3">
        <v>689.6325000000001</v>
      </c>
      <c r="I29" s="3">
        <v>0</v>
      </c>
    </row>
    <row r="30" spans="2:10">
      <c r="B30" t="s">
        <v>40</v>
      </c>
      <c r="C30" s="2" t="s">
        <v>55</v>
      </c>
      <c r="D30" s="3">
        <v>38284</v>
      </c>
      <c r="E30" s="3">
        <v>633</v>
      </c>
      <c r="F30" s="3">
        <v>0.01653432243234772</v>
      </c>
      <c r="G30" s="3">
        <v>0</v>
      </c>
      <c r="H30" s="3">
        <v>95.70999999999999</v>
      </c>
      <c r="I30" s="3">
        <v>0</v>
      </c>
    </row>
    <row r="31" spans="2:10">
      <c r="B31" t="s">
        <v>40</v>
      </c>
      <c r="C31" s="2" t="s">
        <v>56</v>
      </c>
      <c r="D31" s="3">
        <v>71106</v>
      </c>
      <c r="E31" s="3">
        <v>34</v>
      </c>
      <c r="F31" s="3">
        <v>0.0004781593677045538</v>
      </c>
      <c r="G31" s="3">
        <v>1</v>
      </c>
      <c r="H31" s="3">
        <v>177.765</v>
      </c>
      <c r="I31" s="3">
        <v>177.765</v>
      </c>
    </row>
    <row r="32" spans="2:10">
      <c r="B32" t="s">
        <v>40</v>
      </c>
      <c r="C32" s="2" t="s">
        <v>57</v>
      </c>
      <c r="D32" s="3">
        <v>88483</v>
      </c>
      <c r="E32" s="3">
        <v>42</v>
      </c>
      <c r="F32" s="3">
        <v>0.0004746674502446798</v>
      </c>
      <c r="G32" s="3">
        <v>0</v>
      </c>
      <c r="H32" s="3">
        <v>221.2075</v>
      </c>
      <c r="I32" s="3">
        <v>0</v>
      </c>
    </row>
    <row r="33" spans="2:9">
      <c r="B33" t="s">
        <v>32</v>
      </c>
      <c r="D33" s="10">
        <f>sum(D27:D32)</f>
        <v>0</v>
      </c>
      <c r="E33" s="10">
        <f>sum(E27:E32)</f>
        <v>0</v>
      </c>
      <c r="F33" s="11">
        <f>IFERROR(E33/D33,0)</f>
        <v>0</v>
      </c>
      <c r="G33" s="10">
        <f>sum(G27:G32)</f>
        <v>0</v>
      </c>
      <c r="H33" s="12">
        <f>sum(H27:H32)</f>
        <v>0</v>
      </c>
    </row>
    <row r="35" spans="2:9">
      <c r="B35" t="s">
        <v>49</v>
      </c>
      <c r="C35" s="2" t="s">
        <v>52</v>
      </c>
      <c r="D35" s="3">
        <v>346177</v>
      </c>
      <c r="E35" s="3">
        <v>431</v>
      </c>
      <c r="F35" s="3">
        <v>0.001245027832582754</v>
      </c>
      <c r="G35" s="3">
        <v>5</v>
      </c>
      <c r="H35" s="3">
        <v>1125.07525</v>
      </c>
      <c r="I35" s="3">
        <v>225.01505</v>
      </c>
    </row>
    <row r="36" spans="2:9">
      <c r="B36" t="s">
        <v>49</v>
      </c>
      <c r="C36" s="2" t="s">
        <v>57</v>
      </c>
      <c r="D36" s="3">
        <v>73582</v>
      </c>
      <c r="E36" s="3">
        <v>91</v>
      </c>
      <c r="F36" s="3">
        <v>0.001236715501073632</v>
      </c>
      <c r="G36" s="3">
        <v>1</v>
      </c>
      <c r="H36" s="3">
        <v>239.1415</v>
      </c>
      <c r="I36" s="3">
        <v>239.1415</v>
      </c>
    </row>
    <row r="37" spans="2:9">
      <c r="B37" t="s">
        <v>49</v>
      </c>
      <c r="C37" s="2" t="s">
        <v>53</v>
      </c>
      <c r="D37" s="3">
        <v>4024</v>
      </c>
      <c r="E37" s="3">
        <v>121</v>
      </c>
      <c r="F37" s="3">
        <v>0.03006958250497018</v>
      </c>
      <c r="G37" s="3">
        <v>0</v>
      </c>
      <c r="H37" s="3">
        <v>13.078</v>
      </c>
      <c r="I37" s="3">
        <v>0</v>
      </c>
    </row>
    <row r="38" spans="2:9">
      <c r="B38" t="s">
        <v>49</v>
      </c>
      <c r="C38" s="2" t="s">
        <v>54</v>
      </c>
      <c r="D38" s="3">
        <v>224768</v>
      </c>
      <c r="E38" s="3">
        <v>184</v>
      </c>
      <c r="F38" s="3">
        <v>0.000818621867881549</v>
      </c>
      <c r="G38" s="3">
        <v>0</v>
      </c>
      <c r="H38" s="3">
        <v>730.496</v>
      </c>
      <c r="I38" s="3">
        <v>0</v>
      </c>
    </row>
    <row r="39" spans="2:9">
      <c r="B39" t="s">
        <v>49</v>
      </c>
      <c r="C39" s="2" t="s">
        <v>55</v>
      </c>
      <c r="D39" s="3">
        <v>34867</v>
      </c>
      <c r="E39" s="3">
        <v>474</v>
      </c>
      <c r="F39" s="3">
        <v>0.01359451630481544</v>
      </c>
      <c r="G39" s="3">
        <v>0</v>
      </c>
      <c r="H39" s="3">
        <v>113.31775</v>
      </c>
      <c r="I39" s="3">
        <v>0</v>
      </c>
    </row>
    <row r="40" spans="2:9">
      <c r="B40" t="s">
        <v>49</v>
      </c>
      <c r="C40" s="2" t="s">
        <v>56</v>
      </c>
      <c r="D40" s="3">
        <v>42442</v>
      </c>
      <c r="E40" s="3">
        <v>48</v>
      </c>
      <c r="F40" s="3">
        <v>0.001130955185900759</v>
      </c>
      <c r="G40" s="3">
        <v>1</v>
      </c>
      <c r="H40" s="3">
        <v>137.9365</v>
      </c>
      <c r="I40" s="3">
        <v>137.9365</v>
      </c>
    </row>
    <row r="41" spans="2:9">
      <c r="B41" t="s">
        <v>32</v>
      </c>
      <c r="D41" s="10">
        <f>sum(D35:D40)</f>
        <v>0</v>
      </c>
      <c r="E41" s="10">
        <f>sum(E35:E40)</f>
        <v>0</v>
      </c>
      <c r="F41" s="11">
        <f>IFERROR(E41/D41,0)</f>
        <v>0</v>
      </c>
      <c r="G41" s="10">
        <f>sum(G35:G40)</f>
        <v>0</v>
      </c>
      <c r="H41" s="12">
        <f>sum(H35:H40)</f>
        <v>0</v>
      </c>
    </row>
    <row r="43" spans="2:9">
      <c r="B43" t="s">
        <v>50</v>
      </c>
      <c r="C43" s="2" t="s">
        <v>55</v>
      </c>
      <c r="D43" s="3">
        <v>19326</v>
      </c>
      <c r="E43" s="3">
        <v>307</v>
      </c>
      <c r="F43" s="3">
        <v>0.01588533581703405</v>
      </c>
      <c r="G43" s="3">
        <v>0</v>
      </c>
      <c r="H43" s="3">
        <v>48.315</v>
      </c>
      <c r="I43" s="3">
        <v>0</v>
      </c>
    </row>
    <row r="44" spans="2:9">
      <c r="B44" t="s">
        <v>50</v>
      </c>
      <c r="C44" s="2" t="s">
        <v>52</v>
      </c>
      <c r="D44" s="3">
        <v>153004</v>
      </c>
      <c r="E44" s="3">
        <v>110</v>
      </c>
      <c r="F44" s="3">
        <v>0.0007189354526679041</v>
      </c>
      <c r="G44" s="3">
        <v>0</v>
      </c>
      <c r="H44" s="3">
        <v>382.51</v>
      </c>
      <c r="I44" s="3">
        <v>0</v>
      </c>
    </row>
    <row r="45" spans="2:9">
      <c r="B45" t="s">
        <v>50</v>
      </c>
      <c r="C45" s="2" t="s">
        <v>53</v>
      </c>
      <c r="D45" s="3">
        <v>1151</v>
      </c>
      <c r="E45" s="3">
        <v>31</v>
      </c>
      <c r="F45" s="3">
        <v>0.02693310165073849</v>
      </c>
      <c r="G45" s="3">
        <v>0</v>
      </c>
      <c r="H45" s="3">
        <v>2.8775</v>
      </c>
      <c r="I45" s="3">
        <v>0</v>
      </c>
    </row>
    <row r="46" spans="2:9">
      <c r="B46" t="s">
        <v>50</v>
      </c>
      <c r="C46" s="2" t="s">
        <v>54</v>
      </c>
      <c r="D46" s="3">
        <v>152805</v>
      </c>
      <c r="E46" s="3">
        <v>106</v>
      </c>
      <c r="F46" s="3">
        <v>0.0006936945780570007</v>
      </c>
      <c r="G46" s="3">
        <v>0</v>
      </c>
      <c r="H46" s="3">
        <v>382.0125</v>
      </c>
      <c r="I46" s="3">
        <v>0</v>
      </c>
    </row>
    <row r="47" spans="2:9">
      <c r="B47" t="s">
        <v>50</v>
      </c>
      <c r="C47" s="2" t="s">
        <v>56</v>
      </c>
      <c r="D47" s="3">
        <v>19925</v>
      </c>
      <c r="E47" s="3">
        <v>11</v>
      </c>
      <c r="F47" s="3">
        <v>0.0005520702634880803</v>
      </c>
      <c r="G47" s="3">
        <v>0</v>
      </c>
      <c r="H47" s="3">
        <v>49.8125</v>
      </c>
      <c r="I47" s="3">
        <v>0</v>
      </c>
    </row>
    <row r="48" spans="2:9">
      <c r="B48" t="s">
        <v>50</v>
      </c>
      <c r="C48" s="2" t="s">
        <v>57</v>
      </c>
      <c r="D48" s="3">
        <v>43243</v>
      </c>
      <c r="E48" s="3">
        <v>16</v>
      </c>
      <c r="F48" s="3">
        <v>0.0003700020812617071</v>
      </c>
      <c r="G48" s="3">
        <v>0</v>
      </c>
      <c r="H48" s="3">
        <v>108.1075</v>
      </c>
      <c r="I48" s="3">
        <v>0</v>
      </c>
    </row>
    <row r="49" spans="2:9">
      <c r="B49" t="s">
        <v>32</v>
      </c>
      <c r="D49" s="10">
        <f>sum(D43:D48)</f>
        <v>0</v>
      </c>
      <c r="E49" s="10">
        <f>sum(E43:E48)</f>
        <v>0</v>
      </c>
      <c r="F49" s="11">
        <f>IFERROR(E49/D49,0)</f>
        <v>0</v>
      </c>
      <c r="G49" s="10">
        <f>sum(G43:G48)</f>
        <v>0</v>
      </c>
      <c r="H49" s="12">
        <f>sum(H43:H48)</f>
        <v>0</v>
      </c>
    </row>
    <row r="51" spans="2:9">
      <c r="B51" t="s">
        <v>51</v>
      </c>
      <c r="C51" s="2" t="s">
        <v>57</v>
      </c>
      <c r="D51" s="3">
        <v>24320</v>
      </c>
      <c r="E51" s="3">
        <v>16</v>
      </c>
      <c r="F51" s="3">
        <v>0.0006578947368421052</v>
      </c>
      <c r="G51" s="3">
        <v>0</v>
      </c>
      <c r="H51" s="3">
        <v>60.8</v>
      </c>
      <c r="I51" s="3">
        <v>0</v>
      </c>
    </row>
    <row r="52" spans="2:9">
      <c r="B52" t="s">
        <v>51</v>
      </c>
      <c r="C52" s="2" t="s">
        <v>52</v>
      </c>
      <c r="D52" s="3">
        <v>105362</v>
      </c>
      <c r="E52" s="3">
        <v>127</v>
      </c>
      <c r="F52" s="3">
        <v>0.001205368159298419</v>
      </c>
      <c r="G52" s="3">
        <v>5</v>
      </c>
      <c r="H52" s="3">
        <v>263.405</v>
      </c>
      <c r="I52" s="3">
        <v>52.681</v>
      </c>
    </row>
    <row r="53" spans="2:9">
      <c r="B53" t="s">
        <v>51</v>
      </c>
      <c r="C53" s="2" t="s">
        <v>56</v>
      </c>
      <c r="D53" s="3">
        <v>11614</v>
      </c>
      <c r="E53" s="3">
        <v>4</v>
      </c>
      <c r="F53" s="3">
        <v>0.0003444119166523162</v>
      </c>
      <c r="G53" s="3">
        <v>0</v>
      </c>
      <c r="H53" s="3">
        <v>29.035</v>
      </c>
      <c r="I53" s="3">
        <v>0</v>
      </c>
    </row>
    <row r="54" spans="2:9">
      <c r="B54" t="s">
        <v>51</v>
      </c>
      <c r="C54" s="2" t="s">
        <v>55</v>
      </c>
      <c r="D54" s="3">
        <v>13362</v>
      </c>
      <c r="E54" s="3">
        <v>159</v>
      </c>
      <c r="F54" s="3">
        <v>0.01189941625505164</v>
      </c>
      <c r="G54" s="3">
        <v>1</v>
      </c>
      <c r="H54" s="3">
        <v>33.405</v>
      </c>
      <c r="I54" s="3">
        <v>33.405</v>
      </c>
    </row>
    <row r="55" spans="2:9">
      <c r="B55" t="s">
        <v>51</v>
      </c>
      <c r="C55" s="2" t="s">
        <v>54</v>
      </c>
      <c r="D55" s="3">
        <v>102829</v>
      </c>
      <c r="E55" s="3">
        <v>96</v>
      </c>
      <c r="F55" s="3">
        <v>0.0009335887735949975</v>
      </c>
      <c r="G55" s="3">
        <v>0</v>
      </c>
      <c r="H55" s="3">
        <v>257.0725</v>
      </c>
      <c r="I55" s="3">
        <v>0</v>
      </c>
    </row>
    <row r="56" spans="2:9">
      <c r="B56" t="s">
        <v>51</v>
      </c>
      <c r="C56" s="2" t="s">
        <v>53</v>
      </c>
      <c r="D56" s="3">
        <v>689</v>
      </c>
      <c r="E56" s="3">
        <v>23</v>
      </c>
      <c r="F56" s="3">
        <v>0.03338171262699564</v>
      </c>
      <c r="G56" s="3">
        <v>0</v>
      </c>
      <c r="H56" s="3">
        <v>1.7225</v>
      </c>
      <c r="I56" s="3">
        <v>0</v>
      </c>
    </row>
    <row r="57" spans="2:9">
      <c r="B57" t="s">
        <v>32</v>
      </c>
      <c r="D57" s="10">
        <f>sum(D51:D56)</f>
        <v>0</v>
      </c>
      <c r="E57" s="10">
        <f>sum(E51:E56)</f>
        <v>0</v>
      </c>
      <c r="F57" s="11">
        <f>IFERROR(E57/D57,0)</f>
        <v>0</v>
      </c>
      <c r="G57" s="10">
        <f>sum(G51:G56)</f>
        <v>0</v>
      </c>
      <c r="H57" s="12">
        <f>sum(H51:H56)</f>
        <v>0</v>
      </c>
    </row>
    <row r="59" spans="2:9">
      <c r="B59" t="s">
        <v>41</v>
      </c>
      <c r="C59" s="2" t="s">
        <v>53</v>
      </c>
      <c r="D59" s="3">
        <v>8910</v>
      </c>
      <c r="E59" s="3">
        <v>248</v>
      </c>
      <c r="F59" s="3">
        <v>0.02783389450056117</v>
      </c>
      <c r="G59" s="3">
        <v>0</v>
      </c>
      <c r="H59" s="3">
        <v>22.275</v>
      </c>
      <c r="I59" s="3">
        <v>0</v>
      </c>
    </row>
    <row r="60" spans="2:9">
      <c r="B60" t="s">
        <v>41</v>
      </c>
      <c r="C60" s="2" t="s">
        <v>54</v>
      </c>
      <c r="D60" s="3">
        <v>568861</v>
      </c>
      <c r="E60" s="3">
        <v>475</v>
      </c>
      <c r="F60" s="3">
        <v>0.0008350018721620924</v>
      </c>
      <c r="G60" s="3">
        <v>1</v>
      </c>
      <c r="H60" s="3">
        <v>1422.1525</v>
      </c>
      <c r="I60" s="3">
        <v>1422.1525</v>
      </c>
    </row>
    <row r="61" spans="2:9">
      <c r="B61" t="s">
        <v>41</v>
      </c>
      <c r="C61" s="2" t="s">
        <v>55</v>
      </c>
      <c r="D61" s="3">
        <v>85658</v>
      </c>
      <c r="E61" s="3">
        <v>1511</v>
      </c>
      <c r="F61" s="3">
        <v>0.01763991687875038</v>
      </c>
      <c r="G61" s="3">
        <v>0</v>
      </c>
      <c r="H61" s="3">
        <v>214.145</v>
      </c>
      <c r="I61" s="3">
        <v>0</v>
      </c>
    </row>
    <row r="62" spans="2:9">
      <c r="B62" t="s">
        <v>41</v>
      </c>
      <c r="C62" s="2" t="s">
        <v>56</v>
      </c>
      <c r="D62" s="3">
        <v>78078</v>
      </c>
      <c r="E62" s="3">
        <v>47</v>
      </c>
      <c r="F62" s="3">
        <v>0.0006019621404236789</v>
      </c>
      <c r="G62" s="3">
        <v>0</v>
      </c>
      <c r="H62" s="3">
        <v>195.195</v>
      </c>
      <c r="I62" s="3">
        <v>0</v>
      </c>
    </row>
    <row r="63" spans="2:9">
      <c r="B63" t="s">
        <v>41</v>
      </c>
      <c r="C63" s="2" t="s">
        <v>52</v>
      </c>
      <c r="D63" s="3">
        <v>771599</v>
      </c>
      <c r="E63" s="3">
        <v>959</v>
      </c>
      <c r="F63" s="3">
        <v>0.001242873565154957</v>
      </c>
      <c r="G63" s="3">
        <v>1</v>
      </c>
      <c r="H63" s="3">
        <v>1928.9975</v>
      </c>
      <c r="I63" s="3">
        <v>1928.9975</v>
      </c>
    </row>
    <row r="64" spans="2:9">
      <c r="B64" t="s">
        <v>41</v>
      </c>
      <c r="C64" s="2" t="s">
        <v>57</v>
      </c>
      <c r="D64" s="3">
        <v>137861</v>
      </c>
      <c r="E64" s="3">
        <v>83</v>
      </c>
      <c r="F64" s="3">
        <v>0.0006020556937785161</v>
      </c>
      <c r="G64" s="3">
        <v>0</v>
      </c>
      <c r="H64" s="3">
        <v>344.6525</v>
      </c>
      <c r="I64" s="3">
        <v>0</v>
      </c>
    </row>
    <row r="65" spans="2:9">
      <c r="B65" t="s">
        <v>32</v>
      </c>
      <c r="D65" s="10">
        <f>sum(D59:D64)</f>
        <v>0</v>
      </c>
      <c r="E65" s="10">
        <f>sum(E59:E64)</f>
        <v>0</v>
      </c>
      <c r="F65" s="11">
        <f>IFERROR(E65/D65,0)</f>
        <v>0</v>
      </c>
      <c r="G65" s="10">
        <f>sum(G59:G64)</f>
        <v>0</v>
      </c>
      <c r="H65" s="12">
        <f>sum(H59:H64)</f>
        <v>0</v>
      </c>
    </row>
    <row r="67" spans="2:9">
      <c r="B67" t="s">
        <v>42</v>
      </c>
      <c r="C67" s="2" t="s">
        <v>56</v>
      </c>
      <c r="D67" s="3">
        <v>28662</v>
      </c>
      <c r="E67" s="3">
        <v>22</v>
      </c>
      <c r="F67" s="3">
        <v>0.0007675668132021492</v>
      </c>
      <c r="G67" s="3">
        <v>0</v>
      </c>
      <c r="H67" s="3">
        <v>71.655</v>
      </c>
      <c r="I67" s="3">
        <v>0</v>
      </c>
    </row>
    <row r="68" spans="2:9">
      <c r="B68" t="s">
        <v>42</v>
      </c>
      <c r="C68" s="2" t="s">
        <v>57</v>
      </c>
      <c r="D68" s="3">
        <v>64375</v>
      </c>
      <c r="E68" s="3">
        <v>15</v>
      </c>
      <c r="F68" s="3">
        <v>0.0002330097087378641</v>
      </c>
      <c r="G68" s="3">
        <v>0</v>
      </c>
      <c r="H68" s="3">
        <v>160.9375</v>
      </c>
      <c r="I68" s="3">
        <v>0</v>
      </c>
    </row>
    <row r="69" spans="2:9">
      <c r="B69" t="s">
        <v>42</v>
      </c>
      <c r="C69" s="2" t="s">
        <v>53</v>
      </c>
      <c r="D69" s="3">
        <v>1969</v>
      </c>
      <c r="E69" s="3">
        <v>50</v>
      </c>
      <c r="F69" s="3">
        <v>0.02539360081259523</v>
      </c>
      <c r="G69" s="3">
        <v>0</v>
      </c>
      <c r="H69" s="3">
        <v>4.9225</v>
      </c>
      <c r="I69" s="3">
        <v>0</v>
      </c>
    </row>
    <row r="70" spans="2:9">
      <c r="B70" t="s">
        <v>42</v>
      </c>
      <c r="C70" s="2" t="s">
        <v>55</v>
      </c>
      <c r="D70" s="3">
        <v>27239</v>
      </c>
      <c r="E70" s="3">
        <v>441</v>
      </c>
      <c r="F70" s="3">
        <v>0.01619002166011968</v>
      </c>
      <c r="G70" s="3">
        <v>0</v>
      </c>
      <c r="H70" s="3">
        <v>68.0975</v>
      </c>
      <c r="I70" s="3">
        <v>0</v>
      </c>
    </row>
    <row r="71" spans="2:9">
      <c r="B71" t="s">
        <v>42</v>
      </c>
      <c r="C71" s="2" t="s">
        <v>54</v>
      </c>
      <c r="D71" s="3">
        <v>206216</v>
      </c>
      <c r="E71" s="3">
        <v>155</v>
      </c>
      <c r="F71" s="3">
        <v>0.0007516390580750281</v>
      </c>
      <c r="G71" s="3">
        <v>0</v>
      </c>
      <c r="H71" s="3">
        <v>515.54</v>
      </c>
      <c r="I71" s="3">
        <v>0</v>
      </c>
    </row>
    <row r="72" spans="2:9">
      <c r="B72" t="s">
        <v>42</v>
      </c>
      <c r="C72" s="2" t="s">
        <v>52</v>
      </c>
      <c r="D72" s="3">
        <v>231946</v>
      </c>
      <c r="E72" s="3">
        <v>459</v>
      </c>
      <c r="F72" s="3">
        <v>0.001978908883964371</v>
      </c>
      <c r="G72" s="3">
        <v>0</v>
      </c>
      <c r="H72" s="3">
        <v>579.865</v>
      </c>
      <c r="I72" s="3">
        <v>0</v>
      </c>
    </row>
    <row r="73" spans="2:9">
      <c r="B73" t="s">
        <v>32</v>
      </c>
      <c r="D73" s="10">
        <f>sum(D67:D72)</f>
        <v>0</v>
      </c>
      <c r="E73" s="10">
        <f>sum(E67:E72)</f>
        <v>0</v>
      </c>
      <c r="F73" s="11">
        <f>IFERROR(E73/D73,0)</f>
        <v>0</v>
      </c>
      <c r="G73" s="10">
        <f>sum(G67:G72)</f>
        <v>0</v>
      </c>
      <c r="H73" s="12">
        <f>sum(H67:H72)</f>
        <v>0</v>
      </c>
    </row>
    <row r="75" spans="2:9">
      <c r="B75" t="s">
        <v>43</v>
      </c>
      <c r="C75" s="2" t="s">
        <v>57</v>
      </c>
      <c r="D75" s="3">
        <v>78611</v>
      </c>
      <c r="E75" s="3">
        <v>36</v>
      </c>
      <c r="F75" s="3">
        <v>0.0004579511773161517</v>
      </c>
      <c r="G75" s="3">
        <v>0</v>
      </c>
      <c r="H75" s="3">
        <v>196.5275</v>
      </c>
      <c r="I75" s="3">
        <v>0</v>
      </c>
    </row>
    <row r="76" spans="2:9">
      <c r="B76" t="s">
        <v>43</v>
      </c>
      <c r="C76" s="2" t="s">
        <v>53</v>
      </c>
      <c r="D76" s="3">
        <v>3297</v>
      </c>
      <c r="E76" s="3">
        <v>89</v>
      </c>
      <c r="F76" s="3">
        <v>0.02699423718531999</v>
      </c>
      <c r="G76" s="3">
        <v>0</v>
      </c>
      <c r="H76" s="3">
        <v>8.2425</v>
      </c>
      <c r="I76" s="3">
        <v>0</v>
      </c>
    </row>
    <row r="77" spans="2:9">
      <c r="B77" t="s">
        <v>43</v>
      </c>
      <c r="C77" s="2" t="s">
        <v>54</v>
      </c>
      <c r="D77" s="3">
        <v>234997</v>
      </c>
      <c r="E77" s="3">
        <v>114</v>
      </c>
      <c r="F77" s="3">
        <v>0.0004851125759052243</v>
      </c>
      <c r="G77" s="3">
        <v>0</v>
      </c>
      <c r="H77" s="3">
        <v>587.4925000000001</v>
      </c>
      <c r="I77" s="3">
        <v>0</v>
      </c>
    </row>
    <row r="78" spans="2:9">
      <c r="B78" t="s">
        <v>43</v>
      </c>
      <c r="C78" s="2" t="s">
        <v>55</v>
      </c>
      <c r="D78" s="3">
        <v>34515</v>
      </c>
      <c r="E78" s="3">
        <v>509</v>
      </c>
      <c r="F78" s="3">
        <v>0.01474721135738085</v>
      </c>
      <c r="G78" s="3">
        <v>0</v>
      </c>
      <c r="H78" s="3">
        <v>86.28749999999999</v>
      </c>
      <c r="I78" s="3">
        <v>0</v>
      </c>
    </row>
    <row r="79" spans="2:9">
      <c r="B79" t="s">
        <v>43</v>
      </c>
      <c r="C79" s="2" t="s">
        <v>56</v>
      </c>
      <c r="D79" s="3">
        <v>97762</v>
      </c>
      <c r="E79" s="3">
        <v>79</v>
      </c>
      <c r="F79" s="3">
        <v>0.0008080849409791126</v>
      </c>
      <c r="G79" s="3">
        <v>1</v>
      </c>
      <c r="H79" s="3">
        <v>244.405</v>
      </c>
      <c r="I79" s="3">
        <v>244.405</v>
      </c>
    </row>
    <row r="80" spans="2:9">
      <c r="B80" t="s">
        <v>43</v>
      </c>
      <c r="C80" s="2" t="s">
        <v>52</v>
      </c>
      <c r="D80" s="3">
        <v>276045</v>
      </c>
      <c r="E80" s="3">
        <v>303</v>
      </c>
      <c r="F80" s="3">
        <v>0.001097647122751725</v>
      </c>
      <c r="G80" s="3">
        <v>0</v>
      </c>
      <c r="H80" s="3">
        <v>690.1125000000001</v>
      </c>
      <c r="I80" s="3">
        <v>0</v>
      </c>
    </row>
    <row r="81" spans="2:9">
      <c r="B81" t="s">
        <v>32</v>
      </c>
      <c r="D81" s="10">
        <f>sum(D75:D80)</f>
        <v>0</v>
      </c>
      <c r="E81" s="10">
        <f>sum(E75:E80)</f>
        <v>0</v>
      </c>
      <c r="F81" s="11">
        <f>IFERROR(E81/D81,0)</f>
        <v>0</v>
      </c>
      <c r="G81" s="10">
        <f>sum(G75:G80)</f>
        <v>0</v>
      </c>
      <c r="H81" s="12">
        <f>sum(H75:H80)</f>
        <v>0</v>
      </c>
    </row>
    <row r="83" spans="2:9">
      <c r="B83" t="s">
        <v>44</v>
      </c>
      <c r="C83" s="2" t="s">
        <v>55</v>
      </c>
      <c r="D83" s="3">
        <v>54300</v>
      </c>
      <c r="E83" s="3">
        <v>770</v>
      </c>
      <c r="F83" s="3">
        <v>0.0141804788213628</v>
      </c>
      <c r="G83" s="3">
        <v>0</v>
      </c>
      <c r="H83" s="3">
        <v>176.475</v>
      </c>
      <c r="I83" s="3">
        <v>0</v>
      </c>
    </row>
    <row r="84" spans="2:9">
      <c r="B84" t="s">
        <v>44</v>
      </c>
      <c r="C84" s="2" t="s">
        <v>53</v>
      </c>
      <c r="D84" s="3">
        <v>7439</v>
      </c>
      <c r="E84" s="3">
        <v>244</v>
      </c>
      <c r="F84" s="3">
        <v>0.0328001075413362</v>
      </c>
      <c r="G84" s="3">
        <v>0</v>
      </c>
      <c r="H84" s="3">
        <v>24.17675</v>
      </c>
      <c r="I84" s="3">
        <v>0</v>
      </c>
    </row>
    <row r="85" spans="2:9">
      <c r="B85" t="s">
        <v>44</v>
      </c>
      <c r="C85" s="2" t="s">
        <v>54</v>
      </c>
      <c r="D85" s="3">
        <v>330547</v>
      </c>
      <c r="E85" s="3">
        <v>234</v>
      </c>
      <c r="F85" s="3">
        <v>0.0007079174822339939</v>
      </c>
      <c r="G85" s="3">
        <v>1</v>
      </c>
      <c r="H85" s="3">
        <v>1074.27775</v>
      </c>
      <c r="I85" s="3">
        <v>1074.27775</v>
      </c>
    </row>
    <row r="86" spans="2:9">
      <c r="B86" t="s">
        <v>44</v>
      </c>
      <c r="C86" s="2" t="s">
        <v>56</v>
      </c>
      <c r="D86" s="3">
        <v>61433</v>
      </c>
      <c r="E86" s="3">
        <v>57</v>
      </c>
      <c r="F86" s="3">
        <v>0.0009278400859472921</v>
      </c>
      <c r="G86" s="3">
        <v>0</v>
      </c>
      <c r="H86" s="3">
        <v>199.65725</v>
      </c>
      <c r="I86" s="3">
        <v>0</v>
      </c>
    </row>
    <row r="87" spans="2:9">
      <c r="B87" t="s">
        <v>44</v>
      </c>
      <c r="C87" s="2" t="s">
        <v>57</v>
      </c>
      <c r="D87" s="3">
        <v>105979</v>
      </c>
      <c r="E87" s="3">
        <v>112</v>
      </c>
      <c r="F87" s="3">
        <v>0.00105681314222629</v>
      </c>
      <c r="G87" s="3">
        <v>0</v>
      </c>
      <c r="H87" s="3">
        <v>344.43175</v>
      </c>
      <c r="I87" s="3">
        <v>0</v>
      </c>
    </row>
    <row r="88" spans="2:9">
      <c r="B88" t="s">
        <v>44</v>
      </c>
      <c r="C88" s="2" t="s">
        <v>52</v>
      </c>
      <c r="D88" s="3">
        <v>528975</v>
      </c>
      <c r="E88" s="3">
        <v>542</v>
      </c>
      <c r="F88" s="3">
        <v>0.001024623091828536</v>
      </c>
      <c r="G88" s="3">
        <v>1</v>
      </c>
      <c r="H88" s="3">
        <v>1719.16875</v>
      </c>
      <c r="I88" s="3">
        <v>1719.16875</v>
      </c>
    </row>
    <row r="89" spans="2:9">
      <c r="B89" t="s">
        <v>32</v>
      </c>
      <c r="D89" s="10">
        <f>sum(D83:D88)</f>
        <v>0</v>
      </c>
      <c r="E89" s="10">
        <f>sum(E83:E88)</f>
        <v>0</v>
      </c>
      <c r="F89" s="11">
        <f>IFERROR(E89/D89,0)</f>
        <v>0</v>
      </c>
      <c r="G89" s="10">
        <f>sum(G83:G88)</f>
        <v>0</v>
      </c>
      <c r="H89" s="12">
        <f>sum(H83:H88)</f>
        <v>0</v>
      </c>
    </row>
    <row r="91" spans="2:9">
      <c r="B91" t="s">
        <v>45</v>
      </c>
      <c r="C91" s="2" t="s">
        <v>53</v>
      </c>
      <c r="D91" s="3">
        <v>2742</v>
      </c>
      <c r="E91" s="3">
        <v>73</v>
      </c>
      <c r="F91" s="3">
        <v>0.02662290299051787</v>
      </c>
      <c r="G91" s="3">
        <v>0</v>
      </c>
      <c r="H91" s="3">
        <v>6.855</v>
      </c>
      <c r="I91" s="3">
        <v>0</v>
      </c>
    </row>
    <row r="92" spans="2:9">
      <c r="B92" t="s">
        <v>45</v>
      </c>
      <c r="C92" s="2" t="s">
        <v>54</v>
      </c>
      <c r="D92" s="3">
        <v>179566</v>
      </c>
      <c r="E92" s="3">
        <v>166</v>
      </c>
      <c r="F92" s="3">
        <v>0.0009244511767261063</v>
      </c>
      <c r="G92" s="3">
        <v>0</v>
      </c>
      <c r="H92" s="3">
        <v>448.915</v>
      </c>
      <c r="I92" s="3">
        <v>0</v>
      </c>
    </row>
    <row r="93" spans="2:9">
      <c r="B93" t="s">
        <v>45</v>
      </c>
      <c r="C93" s="2" t="s">
        <v>55</v>
      </c>
      <c r="D93" s="3">
        <v>25998</v>
      </c>
      <c r="E93" s="3">
        <v>402</v>
      </c>
      <c r="F93" s="3">
        <v>0.01546272790214632</v>
      </c>
      <c r="G93" s="3">
        <v>0</v>
      </c>
      <c r="H93" s="3">
        <v>64.995</v>
      </c>
      <c r="I93" s="3">
        <v>0</v>
      </c>
    </row>
    <row r="94" spans="2:9">
      <c r="B94" t="s">
        <v>45</v>
      </c>
      <c r="C94" s="2" t="s">
        <v>56</v>
      </c>
      <c r="D94" s="3">
        <v>39430</v>
      </c>
      <c r="E94" s="3">
        <v>29</v>
      </c>
      <c r="F94" s="3">
        <v>0.0007354805985290388</v>
      </c>
      <c r="G94" s="3">
        <v>0</v>
      </c>
      <c r="H94" s="3">
        <v>98.575</v>
      </c>
      <c r="I94" s="3">
        <v>0</v>
      </c>
    </row>
    <row r="95" spans="2:9">
      <c r="B95" t="s">
        <v>45</v>
      </c>
      <c r="C95" s="2" t="s">
        <v>52</v>
      </c>
      <c r="D95" s="3">
        <v>242185</v>
      </c>
      <c r="E95" s="3">
        <v>391</v>
      </c>
      <c r="F95" s="3">
        <v>0.001614468278382228</v>
      </c>
      <c r="G95" s="3">
        <v>1</v>
      </c>
      <c r="H95" s="3">
        <v>605.4625</v>
      </c>
      <c r="I95" s="3">
        <v>605.4625</v>
      </c>
    </row>
    <row r="96" spans="2:9">
      <c r="B96" t="s">
        <v>45</v>
      </c>
      <c r="C96" s="2" t="s">
        <v>57</v>
      </c>
      <c r="D96" s="3">
        <v>60699</v>
      </c>
      <c r="E96" s="3">
        <v>43</v>
      </c>
      <c r="F96" s="3">
        <v>0.0007084136476712961</v>
      </c>
      <c r="G96" s="3">
        <v>0</v>
      </c>
      <c r="H96" s="3">
        <v>151.7475</v>
      </c>
      <c r="I96" s="3">
        <v>0</v>
      </c>
    </row>
    <row r="97" spans="2:9">
      <c r="B97" t="s">
        <v>32</v>
      </c>
      <c r="D97" s="10">
        <f>sum(D91:D96)</f>
        <v>0</v>
      </c>
      <c r="E97" s="10">
        <f>sum(E91:E96)</f>
        <v>0</v>
      </c>
      <c r="F97" s="11">
        <f>IFERROR(E97/D97,0)</f>
        <v>0</v>
      </c>
      <c r="G97" s="10">
        <f>sum(G91:G96)</f>
        <v>0</v>
      </c>
      <c r="H97" s="12">
        <f>sum(H91:H96)</f>
        <v>0</v>
      </c>
    </row>
    <row r="99" spans="2:9">
      <c r="B99" t="s">
        <v>46</v>
      </c>
      <c r="C99" s="2" t="s">
        <v>53</v>
      </c>
      <c r="D99" s="3">
        <v>5186</v>
      </c>
      <c r="E99" s="3">
        <v>161</v>
      </c>
      <c r="F99" s="3">
        <v>0.03104512148091014</v>
      </c>
      <c r="G99" s="3">
        <v>0</v>
      </c>
      <c r="H99" s="3">
        <v>12.965</v>
      </c>
      <c r="I99" s="3">
        <v>0</v>
      </c>
    </row>
    <row r="100" spans="2:9">
      <c r="B100" t="s">
        <v>46</v>
      </c>
      <c r="C100" s="2" t="s">
        <v>54</v>
      </c>
      <c r="D100" s="3">
        <v>377598</v>
      </c>
      <c r="E100" s="3">
        <v>335</v>
      </c>
      <c r="F100" s="3">
        <v>0.0008871869024730004</v>
      </c>
      <c r="G100" s="3">
        <v>1</v>
      </c>
      <c r="H100" s="3">
        <v>943.995</v>
      </c>
      <c r="I100" s="3">
        <v>943.995</v>
      </c>
    </row>
    <row r="101" spans="2:9">
      <c r="B101" t="s">
        <v>46</v>
      </c>
      <c r="C101" s="2" t="s">
        <v>55</v>
      </c>
      <c r="D101" s="3">
        <v>51122</v>
      </c>
      <c r="E101" s="3">
        <v>861</v>
      </c>
      <c r="F101" s="3">
        <v>0.01684206408199992</v>
      </c>
      <c r="G101" s="3">
        <v>0</v>
      </c>
      <c r="H101" s="3">
        <v>127.805</v>
      </c>
      <c r="I101" s="3">
        <v>0</v>
      </c>
    </row>
    <row r="102" spans="2:9">
      <c r="B102" t="s">
        <v>46</v>
      </c>
      <c r="C102" s="2" t="s">
        <v>56</v>
      </c>
      <c r="D102" s="3">
        <v>67252</v>
      </c>
      <c r="E102" s="3">
        <v>52</v>
      </c>
      <c r="F102" s="3">
        <v>0.0007732112056147029</v>
      </c>
      <c r="G102" s="3">
        <v>1</v>
      </c>
      <c r="H102" s="3">
        <v>168.13</v>
      </c>
      <c r="I102" s="3">
        <v>168.13</v>
      </c>
    </row>
    <row r="103" spans="2:9">
      <c r="B103" t="s">
        <v>46</v>
      </c>
      <c r="C103" s="2" t="s">
        <v>52</v>
      </c>
      <c r="D103" s="3">
        <v>501728</v>
      </c>
      <c r="E103" s="3">
        <v>732</v>
      </c>
      <c r="F103" s="3">
        <v>0.001458957841699088</v>
      </c>
      <c r="G103" s="3">
        <v>0</v>
      </c>
      <c r="H103" s="3">
        <v>1254.32</v>
      </c>
      <c r="I103" s="3">
        <v>0</v>
      </c>
    </row>
    <row r="104" spans="2:9">
      <c r="B104" t="s">
        <v>46</v>
      </c>
      <c r="C104" s="2" t="s">
        <v>57</v>
      </c>
      <c r="D104" s="3">
        <v>88925</v>
      </c>
      <c r="E104" s="3">
        <v>72</v>
      </c>
      <c r="F104" s="3">
        <v>0.0008096710711273545</v>
      </c>
      <c r="G104" s="3">
        <v>0</v>
      </c>
      <c r="H104" s="3">
        <v>222.3125</v>
      </c>
      <c r="I104" s="3">
        <v>0</v>
      </c>
    </row>
    <row r="105" spans="2:9">
      <c r="B105" t="s">
        <v>32</v>
      </c>
      <c r="D105" s="10">
        <f>sum(D99:D104)</f>
        <v>0</v>
      </c>
      <c r="E105" s="10">
        <f>sum(E99:E104)</f>
        <v>0</v>
      </c>
      <c r="F105" s="11">
        <f>IFERROR(E105/D105,0)</f>
        <v>0</v>
      </c>
      <c r="G105" s="10">
        <f>sum(G99:G104)</f>
        <v>0</v>
      </c>
      <c r="H105" s="12">
        <f>sum(H99:H104)</f>
        <v>0</v>
      </c>
    </row>
    <row r="107" spans="2:9">
      <c r="B107" t="s">
        <v>47</v>
      </c>
      <c r="C107" s="2" t="s">
        <v>56</v>
      </c>
      <c r="D107" s="3">
        <v>20068</v>
      </c>
      <c r="E107" s="3">
        <v>13</v>
      </c>
      <c r="F107" s="3">
        <v>0.0006477974885389675</v>
      </c>
      <c r="G107" s="3">
        <v>1</v>
      </c>
      <c r="H107" s="3">
        <v>50.17</v>
      </c>
      <c r="I107" s="3">
        <v>50.17</v>
      </c>
    </row>
    <row r="108" spans="2:9">
      <c r="B108" t="s">
        <v>47</v>
      </c>
      <c r="C108" s="2" t="s">
        <v>57</v>
      </c>
      <c r="D108" s="3">
        <v>39434</v>
      </c>
      <c r="E108" s="3">
        <v>21</v>
      </c>
      <c r="F108" s="3">
        <v>0.0005325353755642339</v>
      </c>
      <c r="G108" s="3">
        <v>1</v>
      </c>
      <c r="H108" s="3">
        <v>98.58499999999999</v>
      </c>
      <c r="I108" s="3">
        <v>98.58499999999999</v>
      </c>
    </row>
    <row r="109" spans="2:9">
      <c r="B109" t="s">
        <v>47</v>
      </c>
      <c r="C109" s="2" t="s">
        <v>52</v>
      </c>
      <c r="D109" s="3">
        <v>161254</v>
      </c>
      <c r="E109" s="3">
        <v>366</v>
      </c>
      <c r="F109" s="3">
        <v>0.002269711138948491</v>
      </c>
      <c r="G109" s="3">
        <v>2</v>
      </c>
      <c r="H109" s="3">
        <v>403.135</v>
      </c>
      <c r="I109" s="3">
        <v>201.5675</v>
      </c>
    </row>
    <row r="110" spans="2:9">
      <c r="B110" t="s">
        <v>47</v>
      </c>
      <c r="C110" s="2" t="s">
        <v>55</v>
      </c>
      <c r="D110" s="3">
        <v>18425</v>
      </c>
      <c r="E110" s="3">
        <v>296</v>
      </c>
      <c r="F110" s="3">
        <v>0.0160651289009498</v>
      </c>
      <c r="G110" s="3">
        <v>0</v>
      </c>
      <c r="H110" s="3">
        <v>46.0625</v>
      </c>
      <c r="I110" s="3">
        <v>0</v>
      </c>
    </row>
    <row r="111" spans="2:9">
      <c r="B111" t="s">
        <v>47</v>
      </c>
      <c r="C111" s="2" t="s">
        <v>54</v>
      </c>
      <c r="D111" s="3">
        <v>125159</v>
      </c>
      <c r="E111" s="3">
        <v>82</v>
      </c>
      <c r="F111" s="3">
        <v>0.0006551666280491215</v>
      </c>
      <c r="G111" s="3">
        <v>0</v>
      </c>
      <c r="H111" s="3">
        <v>312.8975</v>
      </c>
      <c r="I111" s="3">
        <v>0</v>
      </c>
    </row>
    <row r="112" spans="2:9">
      <c r="B112" t="s">
        <v>47</v>
      </c>
      <c r="C112" s="2" t="s">
        <v>53</v>
      </c>
      <c r="D112" s="3">
        <v>1143</v>
      </c>
      <c r="E112" s="3">
        <v>24</v>
      </c>
      <c r="F112" s="3">
        <v>0.02099737532808399</v>
      </c>
      <c r="G112" s="3">
        <v>0</v>
      </c>
      <c r="H112" s="3">
        <v>2.8575</v>
      </c>
      <c r="I112" s="3">
        <v>0</v>
      </c>
    </row>
    <row r="113" spans="2:9">
      <c r="B113" t="s">
        <v>32</v>
      </c>
      <c r="D113" s="10">
        <f>sum(D107:D112)</f>
        <v>0</v>
      </c>
      <c r="E113" s="10">
        <f>sum(E107:E112)</f>
        <v>0</v>
      </c>
      <c r="F113" s="11">
        <f>IFERROR(E113/D113,0)</f>
        <v>0</v>
      </c>
      <c r="G113" s="10">
        <f>sum(G107:G112)</f>
        <v>0</v>
      </c>
      <c r="H113" s="12">
        <f>sum(H107:H112)</f>
        <v>0</v>
      </c>
    </row>
    <row r="115" spans="2:9">
      <c r="B115" t="s">
        <v>48</v>
      </c>
      <c r="C115" s="2" t="s">
        <v>54</v>
      </c>
      <c r="D115" s="3">
        <v>153832</v>
      </c>
      <c r="E115" s="3">
        <v>86</v>
      </c>
      <c r="F115" s="3">
        <v>0.0005590514327318113</v>
      </c>
      <c r="G115" s="3">
        <v>0</v>
      </c>
      <c r="H115" s="3">
        <v>384.58</v>
      </c>
      <c r="I115" s="3">
        <v>0</v>
      </c>
    </row>
    <row r="116" spans="2:9">
      <c r="B116" t="s">
        <v>48</v>
      </c>
      <c r="C116" s="2" t="s">
        <v>55</v>
      </c>
      <c r="D116" s="3">
        <v>23605</v>
      </c>
      <c r="E116" s="3">
        <v>329</v>
      </c>
      <c r="F116" s="3">
        <v>0.01393772505825037</v>
      </c>
      <c r="G116" s="3">
        <v>0</v>
      </c>
      <c r="H116" s="3">
        <v>59.0125</v>
      </c>
      <c r="I116" s="3">
        <v>0</v>
      </c>
    </row>
    <row r="117" spans="2:9">
      <c r="B117" t="s">
        <v>48</v>
      </c>
      <c r="C117" s="2" t="s">
        <v>56</v>
      </c>
      <c r="D117" s="3">
        <v>65077</v>
      </c>
      <c r="E117" s="3">
        <v>84</v>
      </c>
      <c r="F117" s="3">
        <v>0.001290778616100927</v>
      </c>
      <c r="G117" s="3">
        <v>4</v>
      </c>
      <c r="H117" s="3">
        <v>162.6925</v>
      </c>
      <c r="I117" s="3">
        <v>40.673125</v>
      </c>
    </row>
    <row r="118" spans="2:9">
      <c r="B118" t="s">
        <v>48</v>
      </c>
      <c r="C118" s="2" t="s">
        <v>52</v>
      </c>
      <c r="D118" s="3">
        <v>187052</v>
      </c>
      <c r="E118" s="3">
        <v>250</v>
      </c>
      <c r="F118" s="3">
        <v>0.001336526741227039</v>
      </c>
      <c r="G118" s="3">
        <v>0</v>
      </c>
      <c r="H118" s="3">
        <v>467.63</v>
      </c>
      <c r="I118" s="3">
        <v>0</v>
      </c>
    </row>
    <row r="119" spans="2:9">
      <c r="B119" t="s">
        <v>48</v>
      </c>
      <c r="C119" s="2" t="s">
        <v>57</v>
      </c>
      <c r="D119" s="3">
        <v>49680</v>
      </c>
      <c r="E119" s="3">
        <v>32</v>
      </c>
      <c r="F119" s="3">
        <v>0.0006441223832528181</v>
      </c>
      <c r="G119" s="3">
        <v>0</v>
      </c>
      <c r="H119" s="3">
        <v>124.2</v>
      </c>
      <c r="I119" s="3">
        <v>0</v>
      </c>
    </row>
    <row r="120" spans="2:9">
      <c r="B120" t="s">
        <v>48</v>
      </c>
      <c r="C120" s="2" t="s">
        <v>53</v>
      </c>
      <c r="D120" s="3">
        <v>2134</v>
      </c>
      <c r="E120" s="3">
        <v>36</v>
      </c>
      <c r="F120" s="3">
        <v>0.0168697282099344</v>
      </c>
      <c r="G120" s="3">
        <v>0</v>
      </c>
      <c r="H120" s="3">
        <v>5.335</v>
      </c>
      <c r="I120" s="3">
        <v>0</v>
      </c>
    </row>
    <row r="121" spans="2:9">
      <c r="B121" t="s">
        <v>32</v>
      </c>
      <c r="D121" s="10">
        <f>sum(D115:D120)</f>
        <v>0</v>
      </c>
      <c r="E121" s="10">
        <f>sum(E115:E120)</f>
        <v>0</v>
      </c>
      <c r="F121" s="11">
        <f>IFERROR(E121/D121,0)</f>
        <v>0</v>
      </c>
      <c r="G121" s="10">
        <f>sum(G115:G120)</f>
        <v>0</v>
      </c>
      <c r="H121" s="12">
        <f>sum(H115:H120)</f>
        <v>0</v>
      </c>
    </row>
    <row r="122" spans="2:9">
      <c r="B122" s="9" t="s">
        <v>59</v>
      </c>
      <c r="D122" s="10">
        <f>SUMIF(B27:B121,"Subtotal",D27:D121)</f>
        <v>0</v>
      </c>
      <c r="E122" s="10">
        <f>SUMIF(B27:B121,"Subtotal",E27:E121)</f>
        <v>0</v>
      </c>
      <c r="F122" s="11">
        <f>IFERROR(E122/D122,0)</f>
        <v>0</v>
      </c>
      <c r="G122" s="10">
        <f>SUMIF(B27:B121,"Subtotal",G27:G121)</f>
        <v>0</v>
      </c>
      <c r="H122" s="12">
        <f>SUMIF(B27:B121,"Subtotal",H27:H121)</f>
        <v>0</v>
      </c>
    </row>
    <row r="125" spans="2:9">
      <c r="B125" s="4" t="s">
        <v>66</v>
      </c>
      <c r="C125" s="13" t="s">
        <v>61</v>
      </c>
      <c r="D125" s="13" t="s">
        <v>61</v>
      </c>
      <c r="E125" s="13" t="s">
        <v>61</v>
      </c>
      <c r="F125" s="13" t="s">
        <v>61</v>
      </c>
      <c r="G125" s="13" t="s">
        <v>61</v>
      </c>
      <c r="H125" s="13" t="s">
        <v>61</v>
      </c>
      <c r="I125" s="13" t="s">
        <v>61</v>
      </c>
    </row>
    <row r="126" spans="2:9">
      <c r="B126" s="4" t="s">
        <v>62</v>
      </c>
      <c r="C126" s="14" t="s">
        <v>67</v>
      </c>
      <c r="D126" s="15" t="s">
        <v>35</v>
      </c>
      <c r="E126" s="15" t="s">
        <v>36</v>
      </c>
      <c r="F126" s="15" t="s">
        <v>64</v>
      </c>
      <c r="G126" s="15" t="s">
        <v>65</v>
      </c>
      <c r="H126" s="15" t="s">
        <v>23</v>
      </c>
      <c r="I126" s="15" t="s">
        <v>39</v>
      </c>
    </row>
    <row r="127" spans="2:9">
      <c r="B127" t="s">
        <v>40</v>
      </c>
      <c r="C127" s="2">
        <v>43248</v>
      </c>
      <c r="D127" s="3">
        <v>28671</v>
      </c>
      <c r="E127" s="3">
        <v>62</v>
      </c>
      <c r="F127" s="3">
        <v>0.002162463813609571</v>
      </c>
      <c r="G127" s="3">
        <v>0</v>
      </c>
      <c r="H127" s="3">
        <v>71.67749999999999</v>
      </c>
      <c r="I127" s="3">
        <v>0</v>
      </c>
    </row>
    <row r="128" spans="2:9">
      <c r="B128" t="s">
        <v>40</v>
      </c>
      <c r="C128" s="2">
        <v>43249</v>
      </c>
      <c r="D128" s="3">
        <v>26788</v>
      </c>
      <c r="E128" s="3">
        <v>42</v>
      </c>
      <c r="F128" s="3">
        <v>0.001567866208750187</v>
      </c>
      <c r="G128" s="3">
        <v>0</v>
      </c>
      <c r="H128" s="3">
        <v>66.97</v>
      </c>
      <c r="I128" s="3">
        <v>0</v>
      </c>
    </row>
    <row r="129" spans="2:9">
      <c r="B129" t="s">
        <v>40</v>
      </c>
      <c r="C129" s="2">
        <v>43250</v>
      </c>
      <c r="D129" s="3">
        <v>40586</v>
      </c>
      <c r="E129" s="3">
        <v>74</v>
      </c>
      <c r="F129" s="3">
        <v>0.001823288818804514</v>
      </c>
      <c r="G129" s="3">
        <v>0</v>
      </c>
      <c r="H129" s="3">
        <v>101.465</v>
      </c>
      <c r="I129" s="3">
        <v>0</v>
      </c>
    </row>
    <row r="130" spans="2:9">
      <c r="B130" t="s">
        <v>40</v>
      </c>
      <c r="C130" s="2">
        <v>43251</v>
      </c>
      <c r="D130" s="3">
        <v>36900</v>
      </c>
      <c r="E130" s="3">
        <v>69</v>
      </c>
      <c r="F130" s="3">
        <v>0.001869918699186992</v>
      </c>
      <c r="G130" s="3">
        <v>0</v>
      </c>
      <c r="H130" s="3">
        <v>92.25</v>
      </c>
      <c r="I130" s="3">
        <v>0</v>
      </c>
    </row>
    <row r="131" spans="2:9">
      <c r="B131" t="s">
        <v>40</v>
      </c>
      <c r="C131" s="2">
        <v>43252</v>
      </c>
      <c r="D131" s="3">
        <v>27480</v>
      </c>
      <c r="E131" s="3">
        <v>36</v>
      </c>
      <c r="F131" s="3">
        <v>0.001310043668122271</v>
      </c>
      <c r="G131" s="3">
        <v>0</v>
      </c>
      <c r="H131" s="3">
        <v>68.7</v>
      </c>
      <c r="I131" s="3">
        <v>0</v>
      </c>
    </row>
    <row r="132" spans="2:9">
      <c r="B132" t="s">
        <v>40</v>
      </c>
      <c r="C132" s="2">
        <v>43253</v>
      </c>
      <c r="D132" s="3">
        <v>21870</v>
      </c>
      <c r="E132" s="3">
        <v>33</v>
      </c>
      <c r="F132" s="3">
        <v>0.001508916323731139</v>
      </c>
      <c r="G132" s="3">
        <v>0</v>
      </c>
      <c r="H132" s="3">
        <v>54.675</v>
      </c>
      <c r="I132" s="3">
        <v>0</v>
      </c>
    </row>
    <row r="133" spans="2:9">
      <c r="B133" t="s">
        <v>40</v>
      </c>
      <c r="C133" s="2">
        <v>43254</v>
      </c>
      <c r="D133" s="3">
        <v>24439</v>
      </c>
      <c r="E133" s="3">
        <v>43</v>
      </c>
      <c r="F133" s="3">
        <v>0.001759482793895004</v>
      </c>
      <c r="G133" s="3">
        <v>1</v>
      </c>
      <c r="H133" s="3">
        <v>61.0975</v>
      </c>
      <c r="I133" s="3">
        <v>61.0975</v>
      </c>
    </row>
    <row r="134" spans="2:9">
      <c r="B134" t="s">
        <v>40</v>
      </c>
      <c r="C134" s="2">
        <v>43255</v>
      </c>
      <c r="D134" s="3">
        <v>28882</v>
      </c>
      <c r="E134" s="3">
        <v>49</v>
      </c>
      <c r="F134" s="3">
        <v>0.001696558410082404</v>
      </c>
      <c r="G134" s="3">
        <v>1</v>
      </c>
      <c r="H134" s="3">
        <v>72.205</v>
      </c>
      <c r="I134" s="3">
        <v>72.205</v>
      </c>
    </row>
    <row r="135" spans="2:9">
      <c r="B135" t="s">
        <v>40</v>
      </c>
      <c r="C135" s="2">
        <v>43256</v>
      </c>
      <c r="D135" s="3">
        <v>26232</v>
      </c>
      <c r="E135" s="3">
        <v>62</v>
      </c>
      <c r="F135" s="3">
        <v>0.002363525465080817</v>
      </c>
      <c r="G135" s="3">
        <v>0</v>
      </c>
      <c r="H135" s="3">
        <v>65.58</v>
      </c>
      <c r="I135" s="3">
        <v>0</v>
      </c>
    </row>
    <row r="136" spans="2:9">
      <c r="B136" t="s">
        <v>40</v>
      </c>
      <c r="C136" s="2">
        <v>43257</v>
      </c>
      <c r="D136" s="3">
        <v>40092</v>
      </c>
      <c r="E136" s="3">
        <v>78</v>
      </c>
      <c r="F136" s="3">
        <v>0.001945525291828794</v>
      </c>
      <c r="G136" s="3">
        <v>0</v>
      </c>
      <c r="H136" s="3">
        <v>100.23</v>
      </c>
      <c r="I136" s="3">
        <v>0</v>
      </c>
    </row>
    <row r="137" spans="2:9">
      <c r="B137" t="s">
        <v>40</v>
      </c>
      <c r="C137" s="2">
        <v>43258</v>
      </c>
      <c r="D137" s="3">
        <v>35984</v>
      </c>
      <c r="E137" s="3">
        <v>58</v>
      </c>
      <c r="F137" s="3">
        <v>0.001611827478879502</v>
      </c>
      <c r="G137" s="3">
        <v>0</v>
      </c>
      <c r="H137" s="3">
        <v>89.96000000000001</v>
      </c>
      <c r="I137" s="3">
        <v>0</v>
      </c>
    </row>
    <row r="138" spans="2:9">
      <c r="B138" t="s">
        <v>40</v>
      </c>
      <c r="C138" s="2">
        <v>43259</v>
      </c>
      <c r="D138" s="3">
        <v>26997</v>
      </c>
      <c r="E138" s="3">
        <v>45</v>
      </c>
      <c r="F138" s="3">
        <v>0.00166685187243027</v>
      </c>
      <c r="G138" s="3">
        <v>0</v>
      </c>
      <c r="H138" s="3">
        <v>67.49250000000001</v>
      </c>
      <c r="I138" s="3">
        <v>0</v>
      </c>
    </row>
    <row r="139" spans="2:9">
      <c r="B139" t="s">
        <v>40</v>
      </c>
      <c r="C139" s="2">
        <v>43260</v>
      </c>
      <c r="D139" s="3">
        <v>21491</v>
      </c>
      <c r="E139" s="3">
        <v>36</v>
      </c>
      <c r="F139" s="3">
        <v>0.001675119817598064</v>
      </c>
      <c r="G139" s="3">
        <v>0</v>
      </c>
      <c r="H139" s="3">
        <v>53.7275</v>
      </c>
      <c r="I139" s="3">
        <v>0</v>
      </c>
    </row>
    <row r="140" spans="2:9">
      <c r="B140" t="s">
        <v>40</v>
      </c>
      <c r="C140" s="2">
        <v>43261</v>
      </c>
      <c r="D140" s="3">
        <v>24328</v>
      </c>
      <c r="E140" s="3">
        <v>53</v>
      </c>
      <c r="F140" s="3">
        <v>0.00217855968431437</v>
      </c>
      <c r="G140" s="3">
        <v>0</v>
      </c>
      <c r="H140" s="3">
        <v>60.82</v>
      </c>
      <c r="I140" s="3">
        <v>0</v>
      </c>
    </row>
    <row r="141" spans="2:9">
      <c r="B141" t="s">
        <v>40</v>
      </c>
      <c r="C141" s="2">
        <v>43262</v>
      </c>
      <c r="D141" s="3">
        <v>29507</v>
      </c>
      <c r="E141" s="3">
        <v>64</v>
      </c>
      <c r="F141" s="3">
        <v>0.002168976852950148</v>
      </c>
      <c r="G141" s="3">
        <v>0</v>
      </c>
      <c r="H141" s="3">
        <v>73.7675</v>
      </c>
      <c r="I141" s="3">
        <v>0</v>
      </c>
    </row>
    <row r="142" spans="2:9">
      <c r="B142" t="s">
        <v>40</v>
      </c>
      <c r="C142" s="2">
        <v>43263</v>
      </c>
      <c r="D142" s="3">
        <v>26237</v>
      </c>
      <c r="E142" s="3">
        <v>53</v>
      </c>
      <c r="F142" s="3">
        <v>0.002020048023783207</v>
      </c>
      <c r="G142" s="3">
        <v>0</v>
      </c>
      <c r="H142" s="3">
        <v>65.5925</v>
      </c>
      <c r="I142" s="3">
        <v>0</v>
      </c>
    </row>
    <row r="143" spans="2:9">
      <c r="B143" t="s">
        <v>40</v>
      </c>
      <c r="C143" s="2">
        <v>43264</v>
      </c>
      <c r="D143" s="3">
        <v>25277</v>
      </c>
      <c r="E143" s="3">
        <v>49</v>
      </c>
      <c r="F143" s="3">
        <v>0.001938521185267239</v>
      </c>
      <c r="G143" s="3">
        <v>0</v>
      </c>
      <c r="H143" s="3">
        <v>63.1925</v>
      </c>
      <c r="I143" s="3">
        <v>0</v>
      </c>
    </row>
    <row r="144" spans="2:9">
      <c r="B144" t="s">
        <v>40</v>
      </c>
      <c r="C144" s="2">
        <v>43265</v>
      </c>
      <c r="D144" s="3">
        <v>24812</v>
      </c>
      <c r="E144" s="3">
        <v>52</v>
      </c>
      <c r="F144" s="3">
        <v>0.002095760116072868</v>
      </c>
      <c r="G144" s="3">
        <v>0</v>
      </c>
      <c r="H144" s="3">
        <v>62.03</v>
      </c>
      <c r="I144" s="3">
        <v>0</v>
      </c>
    </row>
    <row r="145" spans="2:9">
      <c r="B145" t="s">
        <v>40</v>
      </c>
      <c r="C145" s="2">
        <v>43266</v>
      </c>
      <c r="D145" s="3">
        <v>27863</v>
      </c>
      <c r="E145" s="3">
        <v>55</v>
      </c>
      <c r="F145" s="3">
        <v>0.001973943939992104</v>
      </c>
      <c r="G145" s="3">
        <v>0</v>
      </c>
      <c r="H145" s="3">
        <v>69.6575</v>
      </c>
      <c r="I145" s="3">
        <v>0</v>
      </c>
    </row>
    <row r="146" spans="2:9">
      <c r="B146" t="s">
        <v>40</v>
      </c>
      <c r="C146" s="2">
        <v>43267</v>
      </c>
      <c r="D146" s="3">
        <v>42356</v>
      </c>
      <c r="E146" s="3">
        <v>85</v>
      </c>
      <c r="F146" s="3">
        <v>0.002006799508924355</v>
      </c>
      <c r="G146" s="3">
        <v>0</v>
      </c>
      <c r="H146" s="3">
        <v>105.89</v>
      </c>
      <c r="I146" s="3">
        <v>0</v>
      </c>
    </row>
    <row r="147" spans="2:9">
      <c r="B147" t="s">
        <v>40</v>
      </c>
      <c r="C147" s="2">
        <v>43268</v>
      </c>
      <c r="D147" s="3">
        <v>25287</v>
      </c>
      <c r="E147" s="3">
        <v>49</v>
      </c>
      <c r="F147" s="3">
        <v>0.001937754577450864</v>
      </c>
      <c r="G147" s="3">
        <v>0</v>
      </c>
      <c r="H147" s="3">
        <v>63.2175</v>
      </c>
      <c r="I147" s="3">
        <v>0</v>
      </c>
    </row>
    <row r="148" spans="2:9">
      <c r="B148" t="s">
        <v>40</v>
      </c>
      <c r="C148" s="2">
        <v>43269</v>
      </c>
      <c r="D148" s="3">
        <v>29849</v>
      </c>
      <c r="E148" s="3">
        <v>51</v>
      </c>
      <c r="F148" s="3">
        <v>0.001708599953097256</v>
      </c>
      <c r="G148" s="3">
        <v>0</v>
      </c>
      <c r="H148" s="3">
        <v>74.6225</v>
      </c>
      <c r="I148" s="3">
        <v>0</v>
      </c>
    </row>
    <row r="149" spans="2:9">
      <c r="B149" t="s">
        <v>40</v>
      </c>
      <c r="C149" s="2">
        <v>43270</v>
      </c>
      <c r="D149" s="3">
        <v>28802</v>
      </c>
      <c r="E149" s="3">
        <v>55</v>
      </c>
      <c r="F149" s="3">
        <v>0.001909589611832512</v>
      </c>
      <c r="G149" s="3">
        <v>0</v>
      </c>
      <c r="H149" s="3">
        <v>72.005</v>
      </c>
      <c r="I149" s="3">
        <v>0</v>
      </c>
    </row>
    <row r="150" spans="2:9">
      <c r="B150" t="s">
        <v>40</v>
      </c>
      <c r="C150" s="2">
        <v>43271</v>
      </c>
      <c r="D150" s="3">
        <v>29348</v>
      </c>
      <c r="E150" s="3">
        <v>48</v>
      </c>
      <c r="F150" s="3">
        <v>0.00163554586343192</v>
      </c>
      <c r="G150" s="3">
        <v>0</v>
      </c>
      <c r="H150" s="3">
        <v>73.37</v>
      </c>
      <c r="I150" s="3">
        <v>0</v>
      </c>
    </row>
    <row r="151" spans="2:9">
      <c r="B151" t="s">
        <v>40</v>
      </c>
      <c r="C151" s="2">
        <v>43272</v>
      </c>
      <c r="D151" s="3">
        <v>28830</v>
      </c>
      <c r="E151" s="3">
        <v>38</v>
      </c>
      <c r="F151" s="3">
        <v>0.001318071453347208</v>
      </c>
      <c r="G151" s="3">
        <v>0</v>
      </c>
      <c r="H151" s="3">
        <v>72.07499999999999</v>
      </c>
      <c r="I151" s="3">
        <v>0</v>
      </c>
    </row>
    <row r="152" spans="2:9">
      <c r="B152" t="s">
        <v>40</v>
      </c>
      <c r="C152" s="2">
        <v>43273</v>
      </c>
      <c r="D152" s="3">
        <v>31686</v>
      </c>
      <c r="E152" s="3">
        <v>33</v>
      </c>
      <c r="F152" s="3">
        <v>0.001041469418670706</v>
      </c>
      <c r="G152" s="3">
        <v>0</v>
      </c>
      <c r="H152" s="3">
        <v>79.215</v>
      </c>
      <c r="I152" s="3">
        <v>0</v>
      </c>
    </row>
    <row r="153" spans="2:9">
      <c r="B153" t="s">
        <v>40</v>
      </c>
      <c r="C153" s="2">
        <v>43274</v>
      </c>
      <c r="D153" s="3">
        <v>50035</v>
      </c>
      <c r="E153" s="3">
        <v>93</v>
      </c>
      <c r="F153" s="3">
        <v>0.001858698910762466</v>
      </c>
      <c r="G153" s="3">
        <v>0</v>
      </c>
      <c r="H153" s="3">
        <v>125.0875</v>
      </c>
      <c r="I153" s="3">
        <v>0</v>
      </c>
    </row>
    <row r="154" spans="2:9">
      <c r="B154" t="s">
        <v>40</v>
      </c>
      <c r="C154" s="2">
        <v>43275</v>
      </c>
      <c r="D154" s="3">
        <v>29143</v>
      </c>
      <c r="E154" s="3">
        <v>47</v>
      </c>
      <c r="F154" s="3">
        <v>0.001612737192464743</v>
      </c>
      <c r="G154" s="3">
        <v>0</v>
      </c>
      <c r="H154" s="3">
        <v>72.8575</v>
      </c>
      <c r="I154" s="3">
        <v>0</v>
      </c>
    </row>
    <row r="155" spans="2:9">
      <c r="B155" t="s">
        <v>32</v>
      </c>
      <c r="D155" s="10">
        <f>sum(D127:D154)</f>
        <v>0</v>
      </c>
      <c r="E155" s="10">
        <f>sum(E127:E154)</f>
        <v>0</v>
      </c>
      <c r="F155" s="11">
        <f>IFERROR(E155/D155,0)</f>
        <v>0</v>
      </c>
      <c r="G155" s="10">
        <f>sum(G127:G154)</f>
        <v>0</v>
      </c>
      <c r="H155" s="12">
        <f>sum(H127:H154)</f>
        <v>0</v>
      </c>
    </row>
    <row r="157" spans="2:9">
      <c r="B157" t="s">
        <v>49</v>
      </c>
      <c r="C157" s="2">
        <v>43248</v>
      </c>
      <c r="D157" s="3">
        <v>27500</v>
      </c>
      <c r="E157" s="3">
        <v>57</v>
      </c>
      <c r="F157" s="3">
        <v>0.002072727272727273</v>
      </c>
      <c r="G157" s="3">
        <v>0</v>
      </c>
      <c r="H157" s="3">
        <v>89.375</v>
      </c>
      <c r="I157" s="3">
        <v>0</v>
      </c>
    </row>
    <row r="158" spans="2:9">
      <c r="B158" t="s">
        <v>49</v>
      </c>
      <c r="C158" s="2">
        <v>43249</v>
      </c>
      <c r="D158" s="3">
        <v>25643</v>
      </c>
      <c r="E158" s="3">
        <v>46</v>
      </c>
      <c r="F158" s="3">
        <v>0.001793861872635807</v>
      </c>
      <c r="G158" s="3">
        <v>0</v>
      </c>
      <c r="H158" s="3">
        <v>83.33975000000001</v>
      </c>
      <c r="I158" s="3">
        <v>0</v>
      </c>
    </row>
    <row r="159" spans="2:9">
      <c r="B159" t="s">
        <v>49</v>
      </c>
      <c r="C159" s="2">
        <v>43250</v>
      </c>
      <c r="D159" s="3">
        <v>24852</v>
      </c>
      <c r="E159" s="3">
        <v>43</v>
      </c>
      <c r="F159" s="3">
        <v>0.001730243038789635</v>
      </c>
      <c r="G159" s="3">
        <v>0</v>
      </c>
      <c r="H159" s="3">
        <v>80.76900000000001</v>
      </c>
      <c r="I159" s="3">
        <v>0</v>
      </c>
    </row>
    <row r="160" spans="2:9">
      <c r="B160" t="s">
        <v>49</v>
      </c>
      <c r="C160" s="2">
        <v>43251</v>
      </c>
      <c r="D160" s="3">
        <v>25130</v>
      </c>
      <c r="E160" s="3">
        <v>50</v>
      </c>
      <c r="F160" s="3">
        <v>0.001989653800238759</v>
      </c>
      <c r="G160" s="3">
        <v>2</v>
      </c>
      <c r="H160" s="3">
        <v>81.6725</v>
      </c>
      <c r="I160" s="3">
        <v>40.83625</v>
      </c>
    </row>
    <row r="161" spans="2:9">
      <c r="B161" t="s">
        <v>49</v>
      </c>
      <c r="C161" s="2">
        <v>43252</v>
      </c>
      <c r="D161" s="3">
        <v>23585</v>
      </c>
      <c r="E161" s="3">
        <v>44</v>
      </c>
      <c r="F161" s="3">
        <v>0.001865592537629849</v>
      </c>
      <c r="G161" s="3">
        <v>0</v>
      </c>
      <c r="H161" s="3">
        <v>76.65125</v>
      </c>
      <c r="I161" s="3">
        <v>0</v>
      </c>
    </row>
    <row r="162" spans="2:9">
      <c r="B162" t="s">
        <v>49</v>
      </c>
      <c r="C162" s="2">
        <v>43253</v>
      </c>
      <c r="D162" s="3">
        <v>23839</v>
      </c>
      <c r="E162" s="3">
        <v>60</v>
      </c>
      <c r="F162" s="3">
        <v>0.002516884097487311</v>
      </c>
      <c r="G162" s="3">
        <v>1</v>
      </c>
      <c r="H162" s="3">
        <v>77.47675</v>
      </c>
      <c r="I162" s="3">
        <v>77.47675</v>
      </c>
    </row>
    <row r="163" spans="2:9">
      <c r="B163" t="s">
        <v>49</v>
      </c>
      <c r="C163" s="2">
        <v>43254</v>
      </c>
      <c r="D163" s="3">
        <v>27370</v>
      </c>
      <c r="E163" s="3">
        <v>54</v>
      </c>
      <c r="F163" s="3">
        <v>0.001972963098282792</v>
      </c>
      <c r="G163" s="3">
        <v>0</v>
      </c>
      <c r="H163" s="3">
        <v>88.9525</v>
      </c>
      <c r="I163" s="3">
        <v>0</v>
      </c>
    </row>
    <row r="164" spans="2:9">
      <c r="B164" t="s">
        <v>49</v>
      </c>
      <c r="C164" s="2">
        <v>43255</v>
      </c>
      <c r="D164" s="3">
        <v>27081</v>
      </c>
      <c r="E164" s="3">
        <v>43</v>
      </c>
      <c r="F164" s="3">
        <v>0.001587829105276762</v>
      </c>
      <c r="G164" s="3">
        <v>0</v>
      </c>
      <c r="H164" s="3">
        <v>88.01325</v>
      </c>
      <c r="I164" s="3">
        <v>0</v>
      </c>
    </row>
    <row r="165" spans="2:9">
      <c r="B165" t="s">
        <v>49</v>
      </c>
      <c r="C165" s="2">
        <v>43256</v>
      </c>
      <c r="D165" s="3">
        <v>24855</v>
      </c>
      <c r="E165" s="3">
        <v>51</v>
      </c>
      <c r="F165" s="3">
        <v>0.002051901025950513</v>
      </c>
      <c r="G165" s="3">
        <v>3</v>
      </c>
      <c r="H165" s="3">
        <v>80.77875</v>
      </c>
      <c r="I165" s="3">
        <v>26.92625</v>
      </c>
    </row>
    <row r="166" spans="2:9">
      <c r="B166" t="s">
        <v>49</v>
      </c>
      <c r="C166" s="2">
        <v>43257</v>
      </c>
      <c r="D166" s="3">
        <v>24695</v>
      </c>
      <c r="E166" s="3">
        <v>56</v>
      </c>
      <c r="F166" s="3">
        <v>0.002267665519335898</v>
      </c>
      <c r="G166" s="3">
        <v>1</v>
      </c>
      <c r="H166" s="3">
        <v>80.25875000000001</v>
      </c>
      <c r="I166" s="3">
        <v>80.25875000000001</v>
      </c>
    </row>
    <row r="167" spans="2:9">
      <c r="B167" t="s">
        <v>49</v>
      </c>
      <c r="C167" s="2">
        <v>43258</v>
      </c>
      <c r="D167" s="3">
        <v>24776</v>
      </c>
      <c r="E167" s="3">
        <v>38</v>
      </c>
      <c r="F167" s="3">
        <v>0.001533742331288344</v>
      </c>
      <c r="G167" s="3">
        <v>0</v>
      </c>
      <c r="H167" s="3">
        <v>80.52200000000001</v>
      </c>
      <c r="I167" s="3">
        <v>0</v>
      </c>
    </row>
    <row r="168" spans="2:9">
      <c r="B168" t="s">
        <v>49</v>
      </c>
      <c r="C168" s="2">
        <v>43259</v>
      </c>
      <c r="D168" s="3">
        <v>23094</v>
      </c>
      <c r="E168" s="3">
        <v>45</v>
      </c>
      <c r="F168" s="3">
        <v>0.001948558067030397</v>
      </c>
      <c r="G168" s="3">
        <v>0</v>
      </c>
      <c r="H168" s="3">
        <v>75.05550000000001</v>
      </c>
      <c r="I168" s="3">
        <v>0</v>
      </c>
    </row>
    <row r="169" spans="2:9">
      <c r="B169" t="s">
        <v>49</v>
      </c>
      <c r="C169" s="2">
        <v>43260</v>
      </c>
      <c r="D169" s="3">
        <v>23178</v>
      </c>
      <c r="E169" s="3">
        <v>51</v>
      </c>
      <c r="F169" s="3">
        <v>0.002200362412632669</v>
      </c>
      <c r="G169" s="3">
        <v>0</v>
      </c>
      <c r="H169" s="3">
        <v>75.32850000000001</v>
      </c>
      <c r="I169" s="3">
        <v>0</v>
      </c>
    </row>
    <row r="170" spans="2:9">
      <c r="B170" t="s">
        <v>49</v>
      </c>
      <c r="C170" s="2">
        <v>43261</v>
      </c>
      <c r="D170" s="3">
        <v>26624</v>
      </c>
      <c r="E170" s="3">
        <v>47</v>
      </c>
      <c r="F170" s="3">
        <v>0.001765324519230769</v>
      </c>
      <c r="G170" s="3">
        <v>0</v>
      </c>
      <c r="H170" s="3">
        <v>86.52799999999999</v>
      </c>
      <c r="I170" s="3">
        <v>0</v>
      </c>
    </row>
    <row r="171" spans="2:9">
      <c r="B171" t="s">
        <v>49</v>
      </c>
      <c r="C171" s="2">
        <v>43262</v>
      </c>
      <c r="D171" s="3">
        <v>26887</v>
      </c>
      <c r="E171" s="3">
        <v>55</v>
      </c>
      <c r="F171" s="3">
        <v>0.002045598244504779</v>
      </c>
      <c r="G171" s="3">
        <v>0</v>
      </c>
      <c r="H171" s="3">
        <v>87.38275</v>
      </c>
      <c r="I171" s="3">
        <v>0</v>
      </c>
    </row>
    <row r="172" spans="2:9">
      <c r="B172" t="s">
        <v>49</v>
      </c>
      <c r="C172" s="2">
        <v>43263</v>
      </c>
      <c r="D172" s="3">
        <v>25258</v>
      </c>
      <c r="E172" s="3">
        <v>39</v>
      </c>
      <c r="F172" s="3">
        <v>0.001544065246654525</v>
      </c>
      <c r="G172" s="3">
        <v>0</v>
      </c>
      <c r="H172" s="3">
        <v>82.0885</v>
      </c>
      <c r="I172" s="3">
        <v>0</v>
      </c>
    </row>
    <row r="173" spans="2:9">
      <c r="B173" t="s">
        <v>49</v>
      </c>
      <c r="C173" s="2">
        <v>43264</v>
      </c>
      <c r="D173" s="3">
        <v>24854</v>
      </c>
      <c r="E173" s="3">
        <v>49</v>
      </c>
      <c r="F173" s="3">
        <v>0.001971513639655589</v>
      </c>
      <c r="G173" s="3">
        <v>0</v>
      </c>
      <c r="H173" s="3">
        <v>80.77549999999999</v>
      </c>
      <c r="I173" s="3">
        <v>0</v>
      </c>
    </row>
    <row r="174" spans="2:9">
      <c r="B174" t="s">
        <v>49</v>
      </c>
      <c r="C174" s="2">
        <v>43265</v>
      </c>
      <c r="D174" s="3">
        <v>23631</v>
      </c>
      <c r="E174" s="3">
        <v>40</v>
      </c>
      <c r="F174" s="3">
        <v>0.001692691803139943</v>
      </c>
      <c r="G174" s="3">
        <v>0</v>
      </c>
      <c r="H174" s="3">
        <v>76.80074999999999</v>
      </c>
      <c r="I174" s="3">
        <v>0</v>
      </c>
    </row>
    <row r="175" spans="2:9">
      <c r="B175" t="s">
        <v>49</v>
      </c>
      <c r="C175" s="2">
        <v>43266</v>
      </c>
      <c r="D175" s="3">
        <v>22846</v>
      </c>
      <c r="E175" s="3">
        <v>41</v>
      </c>
      <c r="F175" s="3">
        <v>0.001794624879628819</v>
      </c>
      <c r="G175" s="3">
        <v>0</v>
      </c>
      <c r="H175" s="3">
        <v>74.2495</v>
      </c>
      <c r="I175" s="3">
        <v>0</v>
      </c>
    </row>
    <row r="176" spans="2:9">
      <c r="B176" t="s">
        <v>49</v>
      </c>
      <c r="C176" s="2">
        <v>43267</v>
      </c>
      <c r="D176" s="3">
        <v>22673</v>
      </c>
      <c r="E176" s="3">
        <v>39</v>
      </c>
      <c r="F176" s="3">
        <v>0.001720107616989371</v>
      </c>
      <c r="G176" s="3">
        <v>0</v>
      </c>
      <c r="H176" s="3">
        <v>73.68724999999999</v>
      </c>
      <c r="I176" s="3">
        <v>0</v>
      </c>
    </row>
    <row r="177" spans="2:9">
      <c r="B177" t="s">
        <v>49</v>
      </c>
      <c r="C177" s="2">
        <v>43268</v>
      </c>
      <c r="D177" s="3">
        <v>26622</v>
      </c>
      <c r="E177" s="3">
        <v>55</v>
      </c>
      <c r="F177" s="3">
        <v>0.002065960483810382</v>
      </c>
      <c r="G177" s="3">
        <v>0</v>
      </c>
      <c r="H177" s="3">
        <v>86.5215</v>
      </c>
      <c r="I177" s="3">
        <v>0</v>
      </c>
    </row>
    <row r="178" spans="2:9">
      <c r="B178" t="s">
        <v>49</v>
      </c>
      <c r="C178" s="2">
        <v>43269</v>
      </c>
      <c r="D178" s="3">
        <v>27013</v>
      </c>
      <c r="E178" s="3">
        <v>52</v>
      </c>
      <c r="F178" s="3">
        <v>0.001924999074519676</v>
      </c>
      <c r="G178" s="3">
        <v>0</v>
      </c>
      <c r="H178" s="3">
        <v>87.79225000000001</v>
      </c>
      <c r="I178" s="3">
        <v>0</v>
      </c>
    </row>
    <row r="179" spans="2:9">
      <c r="B179" t="s">
        <v>49</v>
      </c>
      <c r="C179" s="2">
        <v>43270</v>
      </c>
      <c r="D179" s="3">
        <v>28839</v>
      </c>
      <c r="E179" s="3">
        <v>50</v>
      </c>
      <c r="F179" s="3">
        <v>0.001733763306633378</v>
      </c>
      <c r="G179" s="3">
        <v>0</v>
      </c>
      <c r="H179" s="3">
        <v>93.72675</v>
      </c>
      <c r="I179" s="3">
        <v>0</v>
      </c>
    </row>
    <row r="180" spans="2:9">
      <c r="B180" t="s">
        <v>49</v>
      </c>
      <c r="C180" s="2">
        <v>43271</v>
      </c>
      <c r="D180" s="3">
        <v>29877</v>
      </c>
      <c r="E180" s="3">
        <v>59</v>
      </c>
      <c r="F180" s="3">
        <v>0.001974763195769321</v>
      </c>
      <c r="G180" s="3">
        <v>0</v>
      </c>
      <c r="H180" s="3">
        <v>97.10025</v>
      </c>
      <c r="I180" s="3">
        <v>0</v>
      </c>
    </row>
    <row r="181" spans="2:9">
      <c r="B181" t="s">
        <v>49</v>
      </c>
      <c r="C181" s="2">
        <v>43272</v>
      </c>
      <c r="D181" s="3">
        <v>28455</v>
      </c>
      <c r="E181" s="3">
        <v>52</v>
      </c>
      <c r="F181" s="3">
        <v>0.00182744684589703</v>
      </c>
      <c r="G181" s="3">
        <v>0</v>
      </c>
      <c r="H181" s="3">
        <v>92.47874999999999</v>
      </c>
      <c r="I181" s="3">
        <v>0</v>
      </c>
    </row>
    <row r="182" spans="2:9">
      <c r="B182" t="s">
        <v>49</v>
      </c>
      <c r="C182" s="2">
        <v>43273</v>
      </c>
      <c r="D182" s="3">
        <v>27379</v>
      </c>
      <c r="E182" s="3">
        <v>48</v>
      </c>
      <c r="F182" s="3">
        <v>0.00175316848679645</v>
      </c>
      <c r="G182" s="3">
        <v>0</v>
      </c>
      <c r="H182" s="3">
        <v>88.98175000000001</v>
      </c>
      <c r="I182" s="3">
        <v>0</v>
      </c>
    </row>
    <row r="183" spans="2:9">
      <c r="B183" t="s">
        <v>49</v>
      </c>
      <c r="C183" s="2">
        <v>43274</v>
      </c>
      <c r="D183" s="3">
        <v>27372</v>
      </c>
      <c r="E183" s="3">
        <v>40</v>
      </c>
      <c r="F183" s="3">
        <v>0.001461347362268011</v>
      </c>
      <c r="G183" s="3">
        <v>0</v>
      </c>
      <c r="H183" s="3">
        <v>88.959</v>
      </c>
      <c r="I183" s="3">
        <v>0</v>
      </c>
    </row>
    <row r="184" spans="2:9">
      <c r="B184" t="s">
        <v>49</v>
      </c>
      <c r="C184" s="2">
        <v>43275</v>
      </c>
      <c r="D184" s="3">
        <v>31932</v>
      </c>
      <c r="E184" s="3">
        <v>45</v>
      </c>
      <c r="F184" s="3">
        <v>0.001409244644870349</v>
      </c>
      <c r="G184" s="3">
        <v>0</v>
      </c>
      <c r="H184" s="3">
        <v>103.779</v>
      </c>
      <c r="I184" s="3">
        <v>0</v>
      </c>
    </row>
    <row r="185" spans="2:9">
      <c r="B185" t="s">
        <v>32</v>
      </c>
      <c r="D185" s="10">
        <f>sum(D157:D184)</f>
        <v>0</v>
      </c>
      <c r="E185" s="10">
        <f>sum(E157:E184)</f>
        <v>0</v>
      </c>
      <c r="F185" s="11">
        <f>IFERROR(E185/D185,0)</f>
        <v>0</v>
      </c>
      <c r="G185" s="10">
        <f>sum(G157:G184)</f>
        <v>0</v>
      </c>
      <c r="H185" s="12">
        <f>sum(H157:H184)</f>
        <v>0</v>
      </c>
    </row>
    <row r="187" spans="2:9">
      <c r="B187" t="s">
        <v>50</v>
      </c>
      <c r="C187" s="2">
        <v>43248</v>
      </c>
      <c r="D187" s="3">
        <v>13929</v>
      </c>
      <c r="E187" s="3">
        <v>15</v>
      </c>
      <c r="F187" s="3">
        <v>0.001076889941847943</v>
      </c>
      <c r="G187" s="3">
        <v>0</v>
      </c>
      <c r="H187" s="3">
        <v>34.8225</v>
      </c>
      <c r="I187" s="3">
        <v>0</v>
      </c>
    </row>
    <row r="188" spans="2:9">
      <c r="B188" t="s">
        <v>50</v>
      </c>
      <c r="C188" s="2">
        <v>43249</v>
      </c>
      <c r="D188" s="3">
        <v>13108</v>
      </c>
      <c r="E188" s="3">
        <v>17</v>
      </c>
      <c r="F188" s="3">
        <v>0.001296917912725053</v>
      </c>
      <c r="G188" s="3">
        <v>0</v>
      </c>
      <c r="H188" s="3">
        <v>32.77</v>
      </c>
      <c r="I188" s="3">
        <v>0</v>
      </c>
    </row>
    <row r="189" spans="2:9">
      <c r="B189" t="s">
        <v>50</v>
      </c>
      <c r="C189" s="2">
        <v>43250</v>
      </c>
      <c r="D189" s="3">
        <v>13138</v>
      </c>
      <c r="E189" s="3">
        <v>16</v>
      </c>
      <c r="F189" s="3">
        <v>0.001217841376160755</v>
      </c>
      <c r="G189" s="3">
        <v>0</v>
      </c>
      <c r="H189" s="3">
        <v>32.845</v>
      </c>
      <c r="I189" s="3">
        <v>0</v>
      </c>
    </row>
    <row r="190" spans="2:9">
      <c r="B190" t="s">
        <v>50</v>
      </c>
      <c r="C190" s="2">
        <v>43251</v>
      </c>
      <c r="D190" s="3">
        <v>12939</v>
      </c>
      <c r="E190" s="3">
        <v>11</v>
      </c>
      <c r="F190" s="3">
        <v>0.0008501429785918541</v>
      </c>
      <c r="G190" s="3">
        <v>0</v>
      </c>
      <c r="H190" s="3">
        <v>32.3475</v>
      </c>
      <c r="I190" s="3">
        <v>0</v>
      </c>
    </row>
    <row r="191" spans="2:9">
      <c r="B191" t="s">
        <v>50</v>
      </c>
      <c r="C191" s="2">
        <v>43252</v>
      </c>
      <c r="D191" s="3">
        <v>13889</v>
      </c>
      <c r="E191" s="3">
        <v>14</v>
      </c>
      <c r="F191" s="3">
        <v>0.001007991936064511</v>
      </c>
      <c r="G191" s="3">
        <v>0</v>
      </c>
      <c r="H191" s="3">
        <v>34.7225</v>
      </c>
      <c r="I191" s="3">
        <v>0</v>
      </c>
    </row>
    <row r="192" spans="2:9">
      <c r="B192" t="s">
        <v>50</v>
      </c>
      <c r="C192" s="2">
        <v>43253</v>
      </c>
      <c r="D192" s="3">
        <v>14195</v>
      </c>
      <c r="E192" s="3">
        <v>13</v>
      </c>
      <c r="F192" s="3">
        <v>0.0009158154279675943</v>
      </c>
      <c r="G192" s="3">
        <v>0</v>
      </c>
      <c r="H192" s="3">
        <v>35.4875</v>
      </c>
      <c r="I192" s="3">
        <v>0</v>
      </c>
    </row>
    <row r="193" spans="2:9">
      <c r="B193" t="s">
        <v>50</v>
      </c>
      <c r="C193" s="2">
        <v>43254</v>
      </c>
      <c r="D193" s="3">
        <v>15139</v>
      </c>
      <c r="E193" s="3">
        <v>18</v>
      </c>
      <c r="F193" s="3">
        <v>0.001188982099213951</v>
      </c>
      <c r="G193" s="3">
        <v>0</v>
      </c>
      <c r="H193" s="3">
        <v>37.8475</v>
      </c>
      <c r="I193" s="3">
        <v>0</v>
      </c>
    </row>
    <row r="194" spans="2:9">
      <c r="B194" t="s">
        <v>50</v>
      </c>
      <c r="C194" s="2">
        <v>43255</v>
      </c>
      <c r="D194" s="3">
        <v>13995</v>
      </c>
      <c r="E194" s="3">
        <v>22</v>
      </c>
      <c r="F194" s="3">
        <v>0.001571989996427295</v>
      </c>
      <c r="G194" s="3">
        <v>0</v>
      </c>
      <c r="H194" s="3">
        <v>34.9875</v>
      </c>
      <c r="I194" s="3">
        <v>0</v>
      </c>
    </row>
    <row r="195" spans="2:9">
      <c r="B195" t="s">
        <v>50</v>
      </c>
      <c r="C195" s="2">
        <v>43256</v>
      </c>
      <c r="D195" s="3">
        <v>12561</v>
      </c>
      <c r="E195" s="3">
        <v>22</v>
      </c>
      <c r="F195" s="3">
        <v>0.001751452909800175</v>
      </c>
      <c r="G195" s="3">
        <v>0</v>
      </c>
      <c r="H195" s="3">
        <v>31.4025</v>
      </c>
      <c r="I195" s="3">
        <v>0</v>
      </c>
    </row>
    <row r="196" spans="2:9">
      <c r="B196" t="s">
        <v>50</v>
      </c>
      <c r="C196" s="2">
        <v>43257</v>
      </c>
      <c r="D196" s="3">
        <v>12684</v>
      </c>
      <c r="E196" s="3">
        <v>21</v>
      </c>
      <c r="F196" s="3">
        <v>0.001655629139072848</v>
      </c>
      <c r="G196" s="3">
        <v>0</v>
      </c>
      <c r="H196" s="3">
        <v>31.71</v>
      </c>
      <c r="I196" s="3">
        <v>0</v>
      </c>
    </row>
    <row r="197" spans="2:9">
      <c r="B197" t="s">
        <v>50</v>
      </c>
      <c r="C197" s="2">
        <v>43258</v>
      </c>
      <c r="D197" s="3">
        <v>12350</v>
      </c>
      <c r="E197" s="3">
        <v>28</v>
      </c>
      <c r="F197" s="3">
        <v>0.002267206477732793</v>
      </c>
      <c r="G197" s="3">
        <v>0</v>
      </c>
      <c r="H197" s="3">
        <v>30.875</v>
      </c>
      <c r="I197" s="3">
        <v>0</v>
      </c>
    </row>
    <row r="198" spans="2:9">
      <c r="B198" t="s">
        <v>50</v>
      </c>
      <c r="C198" s="2">
        <v>43259</v>
      </c>
      <c r="D198" s="3">
        <v>13200</v>
      </c>
      <c r="E198" s="3">
        <v>25</v>
      </c>
      <c r="F198" s="3">
        <v>0.001893939393939394</v>
      </c>
      <c r="G198" s="3">
        <v>0</v>
      </c>
      <c r="H198" s="3">
        <v>33</v>
      </c>
      <c r="I198" s="3">
        <v>0</v>
      </c>
    </row>
    <row r="199" spans="2:9">
      <c r="B199" t="s">
        <v>50</v>
      </c>
      <c r="C199" s="2">
        <v>43260</v>
      </c>
      <c r="D199" s="3">
        <v>13513</v>
      </c>
      <c r="E199" s="3">
        <v>19</v>
      </c>
      <c r="F199" s="3">
        <v>0.001406053430030341</v>
      </c>
      <c r="G199" s="3">
        <v>0</v>
      </c>
      <c r="H199" s="3">
        <v>33.7825</v>
      </c>
      <c r="I199" s="3">
        <v>0</v>
      </c>
    </row>
    <row r="200" spans="2:9">
      <c r="B200" t="s">
        <v>50</v>
      </c>
      <c r="C200" s="2">
        <v>43261</v>
      </c>
      <c r="D200" s="3">
        <v>14367</v>
      </c>
      <c r="E200" s="3">
        <v>23</v>
      </c>
      <c r="F200" s="3">
        <v>0.001600890930604858</v>
      </c>
      <c r="G200" s="3">
        <v>0</v>
      </c>
      <c r="H200" s="3">
        <v>35.9175</v>
      </c>
      <c r="I200" s="3">
        <v>0</v>
      </c>
    </row>
    <row r="201" spans="2:9">
      <c r="B201" t="s">
        <v>50</v>
      </c>
      <c r="C201" s="2">
        <v>43262</v>
      </c>
      <c r="D201" s="3">
        <v>13624</v>
      </c>
      <c r="E201" s="3">
        <v>16</v>
      </c>
      <c r="F201" s="3">
        <v>0.001174398120963006</v>
      </c>
      <c r="G201" s="3">
        <v>0</v>
      </c>
      <c r="H201" s="3">
        <v>34.06</v>
      </c>
      <c r="I201" s="3">
        <v>0</v>
      </c>
    </row>
    <row r="202" spans="2:9">
      <c r="B202" t="s">
        <v>50</v>
      </c>
      <c r="C202" s="2">
        <v>43263</v>
      </c>
      <c r="D202" s="3">
        <v>13430</v>
      </c>
      <c r="E202" s="3">
        <v>26</v>
      </c>
      <c r="F202" s="3">
        <v>0.00193596425912137</v>
      </c>
      <c r="G202" s="3">
        <v>0</v>
      </c>
      <c r="H202" s="3">
        <v>33.575</v>
      </c>
      <c r="I202" s="3">
        <v>0</v>
      </c>
    </row>
    <row r="203" spans="2:9">
      <c r="B203" t="s">
        <v>50</v>
      </c>
      <c r="C203" s="2">
        <v>43264</v>
      </c>
      <c r="D203" s="3">
        <v>12830</v>
      </c>
      <c r="E203" s="3">
        <v>22</v>
      </c>
      <c r="F203" s="3">
        <v>0.00171473109898675</v>
      </c>
      <c r="G203" s="3">
        <v>0</v>
      </c>
      <c r="H203" s="3">
        <v>32.075</v>
      </c>
      <c r="I203" s="3">
        <v>0</v>
      </c>
    </row>
    <row r="204" spans="2:9">
      <c r="B204" t="s">
        <v>50</v>
      </c>
      <c r="C204" s="2">
        <v>43265</v>
      </c>
      <c r="D204" s="3">
        <v>12955</v>
      </c>
      <c r="E204" s="3">
        <v>24</v>
      </c>
      <c r="F204" s="3">
        <v>0.001852566576611347</v>
      </c>
      <c r="G204" s="3">
        <v>0</v>
      </c>
      <c r="H204" s="3">
        <v>32.3875</v>
      </c>
      <c r="I204" s="3">
        <v>0</v>
      </c>
    </row>
    <row r="205" spans="2:9">
      <c r="B205" t="s">
        <v>50</v>
      </c>
      <c r="C205" s="2">
        <v>43266</v>
      </c>
      <c r="D205" s="3">
        <v>12665</v>
      </c>
      <c r="E205" s="3">
        <v>28</v>
      </c>
      <c r="F205" s="3">
        <v>0.002210817212791157</v>
      </c>
      <c r="G205" s="3">
        <v>0</v>
      </c>
      <c r="H205" s="3">
        <v>31.6625</v>
      </c>
      <c r="I205" s="3">
        <v>0</v>
      </c>
    </row>
    <row r="206" spans="2:9">
      <c r="B206" t="s">
        <v>50</v>
      </c>
      <c r="C206" s="2">
        <v>43267</v>
      </c>
      <c r="D206" s="3">
        <v>12417</v>
      </c>
      <c r="E206" s="3">
        <v>12</v>
      </c>
      <c r="F206" s="3">
        <v>0.0009664170089393573</v>
      </c>
      <c r="G206" s="3">
        <v>0</v>
      </c>
      <c r="H206" s="3">
        <v>31.0425</v>
      </c>
      <c r="I206" s="3">
        <v>0</v>
      </c>
    </row>
    <row r="207" spans="2:9">
      <c r="B207" t="s">
        <v>50</v>
      </c>
      <c r="C207" s="2">
        <v>43268</v>
      </c>
      <c r="D207" s="3">
        <v>13566</v>
      </c>
      <c r="E207" s="3">
        <v>24</v>
      </c>
      <c r="F207" s="3">
        <v>0.001769128704113224</v>
      </c>
      <c r="G207" s="3">
        <v>0</v>
      </c>
      <c r="H207" s="3">
        <v>33.915</v>
      </c>
      <c r="I207" s="3">
        <v>0</v>
      </c>
    </row>
    <row r="208" spans="2:9">
      <c r="B208" t="s">
        <v>50</v>
      </c>
      <c r="C208" s="2">
        <v>43269</v>
      </c>
      <c r="D208" s="3">
        <v>13531</v>
      </c>
      <c r="E208" s="3">
        <v>23</v>
      </c>
      <c r="F208" s="3">
        <v>0.00169980045820708</v>
      </c>
      <c r="G208" s="3">
        <v>0</v>
      </c>
      <c r="H208" s="3">
        <v>33.8275</v>
      </c>
      <c r="I208" s="3">
        <v>0</v>
      </c>
    </row>
    <row r="209" spans="2:9">
      <c r="B209" t="s">
        <v>50</v>
      </c>
      <c r="C209" s="2">
        <v>43270</v>
      </c>
      <c r="D209" s="3">
        <v>15368</v>
      </c>
      <c r="E209" s="3">
        <v>21</v>
      </c>
      <c r="F209" s="3">
        <v>0.001366475793857366</v>
      </c>
      <c r="G209" s="3">
        <v>0</v>
      </c>
      <c r="H209" s="3">
        <v>38.42</v>
      </c>
      <c r="I209" s="3">
        <v>0</v>
      </c>
    </row>
    <row r="210" spans="2:9">
      <c r="B210" t="s">
        <v>50</v>
      </c>
      <c r="C210" s="2">
        <v>43271</v>
      </c>
      <c r="D210" s="3">
        <v>15906</v>
      </c>
      <c r="E210" s="3">
        <v>26</v>
      </c>
      <c r="F210" s="3">
        <v>0.001634603294354332</v>
      </c>
      <c r="G210" s="3">
        <v>0</v>
      </c>
      <c r="H210" s="3">
        <v>39.765</v>
      </c>
      <c r="I210" s="3">
        <v>0</v>
      </c>
    </row>
    <row r="211" spans="2:9">
      <c r="B211" t="s">
        <v>50</v>
      </c>
      <c r="C211" s="2">
        <v>43272</v>
      </c>
      <c r="D211" s="3">
        <v>16042</v>
      </c>
      <c r="E211" s="3">
        <v>22</v>
      </c>
      <c r="F211" s="3">
        <v>0.001371400074803641</v>
      </c>
      <c r="G211" s="3">
        <v>0</v>
      </c>
      <c r="H211" s="3">
        <v>40.105</v>
      </c>
      <c r="I211" s="3">
        <v>0</v>
      </c>
    </row>
    <row r="212" spans="2:9">
      <c r="B212" t="s">
        <v>50</v>
      </c>
      <c r="C212" s="2">
        <v>43273</v>
      </c>
      <c r="D212" s="3">
        <v>15652</v>
      </c>
      <c r="E212" s="3">
        <v>24</v>
      </c>
      <c r="F212" s="3">
        <v>0.001533350370559673</v>
      </c>
      <c r="G212" s="3">
        <v>0</v>
      </c>
      <c r="H212" s="3">
        <v>39.13</v>
      </c>
      <c r="I212" s="3">
        <v>0</v>
      </c>
    </row>
    <row r="213" spans="2:9">
      <c r="B213" t="s">
        <v>50</v>
      </c>
      <c r="C213" s="2">
        <v>43274</v>
      </c>
      <c r="D213" s="3">
        <v>15552</v>
      </c>
      <c r="E213" s="3">
        <v>22</v>
      </c>
      <c r="F213" s="3">
        <v>0.001414609053497942</v>
      </c>
      <c r="G213" s="3">
        <v>0</v>
      </c>
      <c r="H213" s="3">
        <v>38.88</v>
      </c>
      <c r="I213" s="3">
        <v>0</v>
      </c>
    </row>
    <row r="214" spans="2:9">
      <c r="B214" t="s">
        <v>50</v>
      </c>
      <c r="C214" s="2">
        <v>43275</v>
      </c>
      <c r="D214" s="3">
        <v>16909</v>
      </c>
      <c r="E214" s="3">
        <v>27</v>
      </c>
      <c r="F214" s="3">
        <v>0.001596782778402034</v>
      </c>
      <c r="G214" s="3">
        <v>0</v>
      </c>
      <c r="H214" s="3">
        <v>42.27249999999999</v>
      </c>
      <c r="I214" s="3">
        <v>0</v>
      </c>
    </row>
    <row r="215" spans="2:9">
      <c r="B215" t="s">
        <v>32</v>
      </c>
      <c r="D215" s="10">
        <f>sum(D187:D214)</f>
        <v>0</v>
      </c>
      <c r="E215" s="10">
        <f>sum(E187:E214)</f>
        <v>0</v>
      </c>
      <c r="F215" s="11">
        <f>IFERROR(E215/D215,0)</f>
        <v>0</v>
      </c>
      <c r="G215" s="10">
        <f>sum(G187:G214)</f>
        <v>0</v>
      </c>
      <c r="H215" s="12">
        <f>sum(H187:H214)</f>
        <v>0</v>
      </c>
    </row>
    <row r="217" spans="2:9">
      <c r="B217" t="s">
        <v>51</v>
      </c>
      <c r="C217" s="2">
        <v>43248</v>
      </c>
      <c r="D217" s="3">
        <v>9327</v>
      </c>
      <c r="E217" s="3">
        <v>15</v>
      </c>
      <c r="F217" s="3">
        <v>0.001608234158893535</v>
      </c>
      <c r="G217" s="3">
        <v>0</v>
      </c>
      <c r="H217" s="3">
        <v>23.3175</v>
      </c>
      <c r="I217" s="3">
        <v>0</v>
      </c>
    </row>
    <row r="218" spans="2:9">
      <c r="B218" t="s">
        <v>51</v>
      </c>
      <c r="C218" s="2">
        <v>43249</v>
      </c>
      <c r="D218" s="3">
        <v>8760</v>
      </c>
      <c r="E218" s="3">
        <v>13</v>
      </c>
      <c r="F218" s="3">
        <v>0.001484018264840183</v>
      </c>
      <c r="G218" s="3">
        <v>0</v>
      </c>
      <c r="H218" s="3">
        <v>21.9</v>
      </c>
      <c r="I218" s="3">
        <v>0</v>
      </c>
    </row>
    <row r="219" spans="2:9">
      <c r="B219" t="s">
        <v>51</v>
      </c>
      <c r="C219" s="2">
        <v>43250</v>
      </c>
      <c r="D219" s="3">
        <v>8805</v>
      </c>
      <c r="E219" s="3">
        <v>14</v>
      </c>
      <c r="F219" s="3">
        <v>0.001590005678591709</v>
      </c>
      <c r="G219" s="3">
        <v>0</v>
      </c>
      <c r="H219" s="3">
        <v>22.0125</v>
      </c>
      <c r="I219" s="3">
        <v>0</v>
      </c>
    </row>
    <row r="220" spans="2:9">
      <c r="B220" t="s">
        <v>51</v>
      </c>
      <c r="C220" s="2">
        <v>43251</v>
      </c>
      <c r="D220" s="3">
        <v>8649</v>
      </c>
      <c r="E220" s="3">
        <v>16</v>
      </c>
      <c r="F220" s="3">
        <v>0.001849924846803099</v>
      </c>
      <c r="G220" s="3">
        <v>1</v>
      </c>
      <c r="H220" s="3">
        <v>21.6225</v>
      </c>
      <c r="I220" s="3">
        <v>21.6225</v>
      </c>
    </row>
    <row r="221" spans="2:9">
      <c r="B221" t="s">
        <v>51</v>
      </c>
      <c r="C221" s="2">
        <v>43252</v>
      </c>
      <c r="D221" s="3">
        <v>9286</v>
      </c>
      <c r="E221" s="3">
        <v>9</v>
      </c>
      <c r="F221" s="3">
        <v>0.0009692009476631488</v>
      </c>
      <c r="G221" s="3">
        <v>1</v>
      </c>
      <c r="H221" s="3">
        <v>23.215</v>
      </c>
      <c r="I221" s="3">
        <v>23.215</v>
      </c>
    </row>
    <row r="222" spans="2:9">
      <c r="B222" t="s">
        <v>51</v>
      </c>
      <c r="C222" s="2">
        <v>43253</v>
      </c>
      <c r="D222" s="3">
        <v>9498</v>
      </c>
      <c r="E222" s="3">
        <v>19</v>
      </c>
      <c r="F222" s="3">
        <v>0.002000421141292904</v>
      </c>
      <c r="G222" s="3">
        <v>1</v>
      </c>
      <c r="H222" s="3">
        <v>23.745</v>
      </c>
      <c r="I222" s="3">
        <v>23.745</v>
      </c>
    </row>
    <row r="223" spans="2:9">
      <c r="B223" t="s">
        <v>51</v>
      </c>
      <c r="C223" s="2">
        <v>43254</v>
      </c>
      <c r="D223" s="3">
        <v>10102</v>
      </c>
      <c r="E223" s="3">
        <v>14</v>
      </c>
      <c r="F223" s="3">
        <v>0.00138586418530984</v>
      </c>
      <c r="G223" s="3">
        <v>1</v>
      </c>
      <c r="H223" s="3">
        <v>25.255</v>
      </c>
      <c r="I223" s="3">
        <v>25.255</v>
      </c>
    </row>
    <row r="224" spans="2:9">
      <c r="B224" t="s">
        <v>51</v>
      </c>
      <c r="C224" s="2">
        <v>43255</v>
      </c>
      <c r="D224" s="3">
        <v>9364</v>
      </c>
      <c r="E224" s="3">
        <v>12</v>
      </c>
      <c r="F224" s="3">
        <v>0.001281503630926954</v>
      </c>
      <c r="G224" s="3">
        <v>0</v>
      </c>
      <c r="H224" s="3">
        <v>23.41</v>
      </c>
      <c r="I224" s="3">
        <v>0</v>
      </c>
    </row>
    <row r="225" spans="2:9">
      <c r="B225" t="s">
        <v>51</v>
      </c>
      <c r="C225" s="2">
        <v>43256</v>
      </c>
      <c r="D225" s="3">
        <v>8050</v>
      </c>
      <c r="E225" s="3">
        <v>10</v>
      </c>
      <c r="F225" s="3">
        <v>0.001242236024844721</v>
      </c>
      <c r="G225" s="3">
        <v>2</v>
      </c>
      <c r="H225" s="3">
        <v>20.125</v>
      </c>
      <c r="I225" s="3">
        <v>10.0625</v>
      </c>
    </row>
    <row r="226" spans="2:9">
      <c r="B226" t="s">
        <v>51</v>
      </c>
      <c r="C226" s="2">
        <v>43257</v>
      </c>
      <c r="D226" s="3">
        <v>8330</v>
      </c>
      <c r="E226" s="3">
        <v>18</v>
      </c>
      <c r="F226" s="3">
        <v>0.002160864345738295</v>
      </c>
      <c r="G226" s="3">
        <v>0</v>
      </c>
      <c r="H226" s="3">
        <v>20.825</v>
      </c>
      <c r="I226" s="3">
        <v>0</v>
      </c>
    </row>
    <row r="227" spans="2:9">
      <c r="B227" t="s">
        <v>51</v>
      </c>
      <c r="C227" s="2">
        <v>43258</v>
      </c>
      <c r="D227" s="3">
        <v>8055</v>
      </c>
      <c r="E227" s="3">
        <v>8</v>
      </c>
      <c r="F227" s="3">
        <v>0.0009931719428926133</v>
      </c>
      <c r="G227" s="3">
        <v>0</v>
      </c>
      <c r="H227" s="3">
        <v>20.1375</v>
      </c>
      <c r="I227" s="3">
        <v>0</v>
      </c>
    </row>
    <row r="228" spans="2:9">
      <c r="B228" t="s">
        <v>51</v>
      </c>
      <c r="C228" s="2">
        <v>43259</v>
      </c>
      <c r="D228" s="3">
        <v>8595</v>
      </c>
      <c r="E228" s="3">
        <v>16</v>
      </c>
      <c r="F228" s="3">
        <v>0.001861547411285631</v>
      </c>
      <c r="G228" s="3">
        <v>0</v>
      </c>
      <c r="H228" s="3">
        <v>21.4875</v>
      </c>
      <c r="I228" s="3">
        <v>0</v>
      </c>
    </row>
    <row r="229" spans="2:9">
      <c r="B229" t="s">
        <v>51</v>
      </c>
      <c r="C229" s="2">
        <v>43260</v>
      </c>
      <c r="D229" s="3">
        <v>8826</v>
      </c>
      <c r="E229" s="3">
        <v>15</v>
      </c>
      <c r="F229" s="3">
        <v>0.001699524133242692</v>
      </c>
      <c r="G229" s="3">
        <v>0</v>
      </c>
      <c r="H229" s="3">
        <v>22.065</v>
      </c>
      <c r="I229" s="3">
        <v>0</v>
      </c>
    </row>
    <row r="230" spans="2:9">
      <c r="B230" t="s">
        <v>51</v>
      </c>
      <c r="C230" s="2">
        <v>43261</v>
      </c>
      <c r="D230" s="3">
        <v>9336</v>
      </c>
      <c r="E230" s="3">
        <v>18</v>
      </c>
      <c r="F230" s="3">
        <v>0.001928020565552699</v>
      </c>
      <c r="G230" s="3">
        <v>0</v>
      </c>
      <c r="H230" s="3">
        <v>23.34</v>
      </c>
      <c r="I230" s="3">
        <v>0</v>
      </c>
    </row>
    <row r="231" spans="2:9">
      <c r="B231" t="s">
        <v>51</v>
      </c>
      <c r="C231" s="2">
        <v>43262</v>
      </c>
      <c r="D231" s="3">
        <v>8898</v>
      </c>
      <c r="E231" s="3">
        <v>13</v>
      </c>
      <c r="F231" s="3">
        <v>0.001461002472465723</v>
      </c>
      <c r="G231" s="3">
        <v>0</v>
      </c>
      <c r="H231" s="3">
        <v>22.245</v>
      </c>
      <c r="I231" s="3">
        <v>0</v>
      </c>
    </row>
    <row r="232" spans="2:9">
      <c r="B232" t="s">
        <v>51</v>
      </c>
      <c r="C232" s="2">
        <v>43263</v>
      </c>
      <c r="D232" s="3">
        <v>8734</v>
      </c>
      <c r="E232" s="3">
        <v>11</v>
      </c>
      <c r="F232" s="3">
        <v>0.001259445843828715</v>
      </c>
      <c r="G232" s="3">
        <v>0</v>
      </c>
      <c r="H232" s="3">
        <v>21.835</v>
      </c>
      <c r="I232" s="3">
        <v>0</v>
      </c>
    </row>
    <row r="233" spans="2:9">
      <c r="B233" t="s">
        <v>51</v>
      </c>
      <c r="C233" s="2">
        <v>43264</v>
      </c>
      <c r="D233" s="3">
        <v>8382</v>
      </c>
      <c r="E233" s="3">
        <v>17</v>
      </c>
      <c r="F233" s="3">
        <v>0.002028155571462658</v>
      </c>
      <c r="G233" s="3">
        <v>0</v>
      </c>
      <c r="H233" s="3">
        <v>20.955</v>
      </c>
      <c r="I233" s="3">
        <v>0</v>
      </c>
    </row>
    <row r="234" spans="2:9">
      <c r="B234" t="s">
        <v>51</v>
      </c>
      <c r="C234" s="2">
        <v>43265</v>
      </c>
      <c r="D234" s="3">
        <v>8438</v>
      </c>
      <c r="E234" s="3">
        <v>13</v>
      </c>
      <c r="F234" s="3">
        <v>0.001540649442995971</v>
      </c>
      <c r="G234" s="3">
        <v>0</v>
      </c>
      <c r="H234" s="3">
        <v>21.095</v>
      </c>
      <c r="I234" s="3">
        <v>0</v>
      </c>
    </row>
    <row r="235" spans="2:9">
      <c r="B235" t="s">
        <v>51</v>
      </c>
      <c r="C235" s="2">
        <v>43266</v>
      </c>
      <c r="D235" s="3">
        <v>8263</v>
      </c>
      <c r="E235" s="3">
        <v>16</v>
      </c>
      <c r="F235" s="3">
        <v>0.001936342732663681</v>
      </c>
      <c r="G235" s="3">
        <v>0</v>
      </c>
      <c r="H235" s="3">
        <v>20.6575</v>
      </c>
      <c r="I235" s="3">
        <v>0</v>
      </c>
    </row>
    <row r="236" spans="2:9">
      <c r="B236" t="s">
        <v>51</v>
      </c>
      <c r="C236" s="2">
        <v>43267</v>
      </c>
      <c r="D236" s="3">
        <v>8095</v>
      </c>
      <c r="E236" s="3">
        <v>16</v>
      </c>
      <c r="F236" s="3">
        <v>0.001976528721432983</v>
      </c>
      <c r="G236" s="3">
        <v>0</v>
      </c>
      <c r="H236" s="3">
        <v>20.2375</v>
      </c>
      <c r="I236" s="3">
        <v>0</v>
      </c>
    </row>
    <row r="237" spans="2:9">
      <c r="B237" t="s">
        <v>51</v>
      </c>
      <c r="C237" s="2">
        <v>43268</v>
      </c>
      <c r="D237" s="3">
        <v>8832</v>
      </c>
      <c r="E237" s="3">
        <v>22</v>
      </c>
      <c r="F237" s="3">
        <v>0.002490942028985507</v>
      </c>
      <c r="G237" s="3">
        <v>0</v>
      </c>
      <c r="H237" s="3">
        <v>22.08</v>
      </c>
      <c r="I237" s="3">
        <v>0</v>
      </c>
    </row>
    <row r="238" spans="2:9">
      <c r="B238" t="s">
        <v>51</v>
      </c>
      <c r="C238" s="2">
        <v>43269</v>
      </c>
      <c r="D238" s="3">
        <v>8822</v>
      </c>
      <c r="E238" s="3">
        <v>13</v>
      </c>
      <c r="F238" s="3">
        <v>0.001473588755384267</v>
      </c>
      <c r="G238" s="3">
        <v>0</v>
      </c>
      <c r="H238" s="3">
        <v>22.055</v>
      </c>
      <c r="I238" s="3">
        <v>0</v>
      </c>
    </row>
    <row r="239" spans="2:9">
      <c r="B239" t="s">
        <v>51</v>
      </c>
      <c r="C239" s="2">
        <v>43270</v>
      </c>
      <c r="D239" s="3">
        <v>10355</v>
      </c>
      <c r="E239" s="3">
        <v>22</v>
      </c>
      <c r="F239" s="3">
        <v>0.002124577498792854</v>
      </c>
      <c r="G239" s="3">
        <v>0</v>
      </c>
      <c r="H239" s="3">
        <v>25.8875</v>
      </c>
      <c r="I239" s="3">
        <v>0</v>
      </c>
    </row>
    <row r="240" spans="2:9">
      <c r="B240" t="s">
        <v>51</v>
      </c>
      <c r="C240" s="2">
        <v>43271</v>
      </c>
      <c r="D240" s="3">
        <v>10804</v>
      </c>
      <c r="E240" s="3">
        <v>22</v>
      </c>
      <c r="F240" s="3">
        <v>0.002036282858200666</v>
      </c>
      <c r="G240" s="3">
        <v>0</v>
      </c>
      <c r="H240" s="3">
        <v>27.01</v>
      </c>
      <c r="I240" s="3">
        <v>0</v>
      </c>
    </row>
    <row r="241" spans="2:9">
      <c r="B241" t="s">
        <v>51</v>
      </c>
      <c r="C241" s="2">
        <v>43272</v>
      </c>
      <c r="D241" s="3">
        <v>10909</v>
      </c>
      <c r="E241" s="3">
        <v>15</v>
      </c>
      <c r="F241" s="3">
        <v>0.00137501145842882</v>
      </c>
      <c r="G241" s="3">
        <v>0</v>
      </c>
      <c r="H241" s="3">
        <v>27.2725</v>
      </c>
      <c r="I241" s="3">
        <v>0</v>
      </c>
    </row>
    <row r="242" spans="2:9">
      <c r="B242" t="s">
        <v>51</v>
      </c>
      <c r="C242" s="2">
        <v>43273</v>
      </c>
      <c r="D242" s="3">
        <v>10672</v>
      </c>
      <c r="E242" s="3">
        <v>18</v>
      </c>
      <c r="F242" s="3">
        <v>0.001686656671664168</v>
      </c>
      <c r="G242" s="3">
        <v>0</v>
      </c>
      <c r="H242" s="3">
        <v>26.68</v>
      </c>
      <c r="I242" s="3">
        <v>0</v>
      </c>
    </row>
    <row r="243" spans="2:9">
      <c r="B243" t="s">
        <v>51</v>
      </c>
      <c r="C243" s="2">
        <v>43274</v>
      </c>
      <c r="D243" s="3">
        <v>10537</v>
      </c>
      <c r="E243" s="3">
        <v>14</v>
      </c>
      <c r="F243" s="3">
        <v>0.001328651418809908</v>
      </c>
      <c r="G243" s="3">
        <v>0</v>
      </c>
      <c r="H243" s="3">
        <v>26.3425</v>
      </c>
      <c r="I243" s="3">
        <v>0</v>
      </c>
    </row>
    <row r="244" spans="2:9">
      <c r="B244" t="s">
        <v>51</v>
      </c>
      <c r="C244" s="2">
        <v>43275</v>
      </c>
      <c r="D244" s="3">
        <v>11452</v>
      </c>
      <c r="E244" s="3">
        <v>16</v>
      </c>
      <c r="F244" s="3">
        <v>0.0013971358714635</v>
      </c>
      <c r="G244" s="3">
        <v>0</v>
      </c>
      <c r="H244" s="3">
        <v>28.63</v>
      </c>
      <c r="I244" s="3">
        <v>0</v>
      </c>
    </row>
    <row r="245" spans="2:9">
      <c r="B245" t="s">
        <v>32</v>
      </c>
      <c r="D245" s="10">
        <f>sum(D217:D244)</f>
        <v>0</v>
      </c>
      <c r="E245" s="10">
        <f>sum(E217:E244)</f>
        <v>0</v>
      </c>
      <c r="F245" s="11">
        <f>IFERROR(E245/D245,0)</f>
        <v>0</v>
      </c>
      <c r="G245" s="10">
        <f>sum(G217:G244)</f>
        <v>0</v>
      </c>
      <c r="H245" s="12">
        <f>sum(H217:H244)</f>
        <v>0</v>
      </c>
    </row>
    <row r="247" spans="2:9">
      <c r="B247" t="s">
        <v>41</v>
      </c>
      <c r="C247" s="2">
        <v>43248</v>
      </c>
      <c r="D247" s="3">
        <v>62296</v>
      </c>
      <c r="E247" s="3">
        <v>113</v>
      </c>
      <c r="F247" s="3">
        <v>0.001813920636959034</v>
      </c>
      <c r="G247" s="3">
        <v>0</v>
      </c>
      <c r="H247" s="3">
        <v>155.74</v>
      </c>
      <c r="I247" s="3">
        <v>0</v>
      </c>
    </row>
    <row r="248" spans="2:9">
      <c r="B248" t="s">
        <v>41</v>
      </c>
      <c r="C248" s="2">
        <v>43249</v>
      </c>
      <c r="D248" s="3">
        <v>60268</v>
      </c>
      <c r="E248" s="3">
        <v>96</v>
      </c>
      <c r="F248" s="3">
        <v>0.001592885113161213</v>
      </c>
      <c r="G248" s="3">
        <v>0</v>
      </c>
      <c r="H248" s="3">
        <v>150.67</v>
      </c>
      <c r="I248" s="3">
        <v>0</v>
      </c>
    </row>
    <row r="249" spans="2:9">
      <c r="B249" t="s">
        <v>41</v>
      </c>
      <c r="C249" s="2">
        <v>43250</v>
      </c>
      <c r="D249" s="3">
        <v>58975</v>
      </c>
      <c r="E249" s="3">
        <v>107</v>
      </c>
      <c r="F249" s="3">
        <v>0.001814328105129292</v>
      </c>
      <c r="G249" s="3">
        <v>1</v>
      </c>
      <c r="H249" s="3">
        <v>147.4375</v>
      </c>
      <c r="I249" s="3">
        <v>147.4375</v>
      </c>
    </row>
    <row r="250" spans="2:9">
      <c r="B250" t="s">
        <v>41</v>
      </c>
      <c r="C250" s="2">
        <v>43251</v>
      </c>
      <c r="D250" s="3">
        <v>58029</v>
      </c>
      <c r="E250" s="3">
        <v>115</v>
      </c>
      <c r="F250" s="3">
        <v>0.001981767736821244</v>
      </c>
      <c r="G250" s="3">
        <v>0</v>
      </c>
      <c r="H250" s="3">
        <v>145.0725</v>
      </c>
      <c r="I250" s="3">
        <v>0</v>
      </c>
    </row>
    <row r="251" spans="2:9">
      <c r="B251" t="s">
        <v>41</v>
      </c>
      <c r="C251" s="2">
        <v>43252</v>
      </c>
      <c r="D251" s="3">
        <v>56466</v>
      </c>
      <c r="E251" s="3">
        <v>117</v>
      </c>
      <c r="F251" s="3">
        <v>0.002072043353522474</v>
      </c>
      <c r="G251" s="3">
        <v>1</v>
      </c>
      <c r="H251" s="3">
        <v>141.165</v>
      </c>
      <c r="I251" s="3">
        <v>141.165</v>
      </c>
    </row>
    <row r="252" spans="2:9">
      <c r="B252" t="s">
        <v>41</v>
      </c>
      <c r="C252" s="2">
        <v>43253</v>
      </c>
      <c r="D252" s="3">
        <v>51690</v>
      </c>
      <c r="E252" s="3">
        <v>114</v>
      </c>
      <c r="F252" s="3">
        <v>0.00220545560069646</v>
      </c>
      <c r="G252" s="3">
        <v>0</v>
      </c>
      <c r="H252" s="3">
        <v>129.225</v>
      </c>
      <c r="I252" s="3">
        <v>0</v>
      </c>
    </row>
    <row r="253" spans="2:9">
      <c r="B253" t="s">
        <v>41</v>
      </c>
      <c r="C253" s="2">
        <v>43254</v>
      </c>
      <c r="D253" s="3">
        <v>61901</v>
      </c>
      <c r="E253" s="3">
        <v>119</v>
      </c>
      <c r="F253" s="3">
        <v>0.001922424516566776</v>
      </c>
      <c r="G253" s="3">
        <v>0</v>
      </c>
      <c r="H253" s="3">
        <v>154.7525</v>
      </c>
      <c r="I253" s="3">
        <v>0</v>
      </c>
    </row>
    <row r="254" spans="2:9">
      <c r="B254" t="s">
        <v>41</v>
      </c>
      <c r="C254" s="2">
        <v>43255</v>
      </c>
      <c r="D254" s="3">
        <v>63948</v>
      </c>
      <c r="E254" s="3">
        <v>118</v>
      </c>
      <c r="F254" s="3">
        <v>0.001845249265027835</v>
      </c>
      <c r="G254" s="3">
        <v>0</v>
      </c>
      <c r="H254" s="3">
        <v>159.87</v>
      </c>
      <c r="I254" s="3">
        <v>0</v>
      </c>
    </row>
    <row r="255" spans="2:9">
      <c r="B255" t="s">
        <v>41</v>
      </c>
      <c r="C255" s="2">
        <v>43256</v>
      </c>
      <c r="D255" s="3">
        <v>58752</v>
      </c>
      <c r="E255" s="3">
        <v>114</v>
      </c>
      <c r="F255" s="3">
        <v>0.001940359477124183</v>
      </c>
      <c r="G255" s="3">
        <v>0</v>
      </c>
      <c r="H255" s="3">
        <v>146.88</v>
      </c>
      <c r="I255" s="3">
        <v>0</v>
      </c>
    </row>
    <row r="256" spans="2:9">
      <c r="B256" t="s">
        <v>41</v>
      </c>
      <c r="C256" s="2">
        <v>43257</v>
      </c>
      <c r="D256" s="3">
        <v>58167</v>
      </c>
      <c r="E256" s="3">
        <v>119</v>
      </c>
      <c r="F256" s="3">
        <v>0.002045833548231815</v>
      </c>
      <c r="G256" s="3">
        <v>0</v>
      </c>
      <c r="H256" s="3">
        <v>145.4175</v>
      </c>
      <c r="I256" s="3">
        <v>0</v>
      </c>
    </row>
    <row r="257" spans="2:9">
      <c r="B257" t="s">
        <v>41</v>
      </c>
      <c r="C257" s="2">
        <v>43258</v>
      </c>
      <c r="D257" s="3">
        <v>57760</v>
      </c>
      <c r="E257" s="3">
        <v>108</v>
      </c>
      <c r="F257" s="3">
        <v>0.001869806094182825</v>
      </c>
      <c r="G257" s="3">
        <v>0</v>
      </c>
      <c r="H257" s="3">
        <v>144.4</v>
      </c>
      <c r="I257" s="3">
        <v>0</v>
      </c>
    </row>
    <row r="258" spans="2:9">
      <c r="B258" t="s">
        <v>41</v>
      </c>
      <c r="C258" s="2">
        <v>43259</v>
      </c>
      <c r="D258" s="3">
        <v>56135</v>
      </c>
      <c r="E258" s="3">
        <v>125</v>
      </c>
      <c r="F258" s="3">
        <v>0.002226774739467355</v>
      </c>
      <c r="G258" s="3">
        <v>0</v>
      </c>
      <c r="H258" s="3">
        <v>140.3375</v>
      </c>
      <c r="I258" s="3">
        <v>0</v>
      </c>
    </row>
    <row r="259" spans="2:9">
      <c r="B259" t="s">
        <v>41</v>
      </c>
      <c r="C259" s="2">
        <v>43260</v>
      </c>
      <c r="D259" s="3">
        <v>51142</v>
      </c>
      <c r="E259" s="3">
        <v>102</v>
      </c>
      <c r="F259" s="3">
        <v>0.001994446834304486</v>
      </c>
      <c r="G259" s="3">
        <v>0</v>
      </c>
      <c r="H259" s="3">
        <v>127.855</v>
      </c>
      <c r="I259" s="3">
        <v>0</v>
      </c>
    </row>
    <row r="260" spans="2:9">
      <c r="B260" t="s">
        <v>41</v>
      </c>
      <c r="C260" s="2">
        <v>43261</v>
      </c>
      <c r="D260" s="3">
        <v>60644</v>
      </c>
      <c r="E260" s="3">
        <v>113</v>
      </c>
      <c r="F260" s="3">
        <v>0.0018633335531957</v>
      </c>
      <c r="G260" s="3">
        <v>0</v>
      </c>
      <c r="H260" s="3">
        <v>151.61</v>
      </c>
      <c r="I260" s="3">
        <v>0</v>
      </c>
    </row>
    <row r="261" spans="2:9">
      <c r="B261" t="s">
        <v>41</v>
      </c>
      <c r="C261" s="2">
        <v>43262</v>
      </c>
      <c r="D261" s="3">
        <v>62884</v>
      </c>
      <c r="E261" s="3">
        <v>132</v>
      </c>
      <c r="F261" s="3">
        <v>0.002099103110489154</v>
      </c>
      <c r="G261" s="3">
        <v>0</v>
      </c>
      <c r="H261" s="3">
        <v>157.21</v>
      </c>
      <c r="I261" s="3">
        <v>0</v>
      </c>
    </row>
    <row r="262" spans="2:9">
      <c r="B262" t="s">
        <v>41</v>
      </c>
      <c r="C262" s="2">
        <v>43263</v>
      </c>
      <c r="D262" s="3">
        <v>60765</v>
      </c>
      <c r="E262" s="3">
        <v>124</v>
      </c>
      <c r="F262" s="3">
        <v>0.002040648399572122</v>
      </c>
      <c r="G262" s="3">
        <v>0</v>
      </c>
      <c r="H262" s="3">
        <v>151.9125</v>
      </c>
      <c r="I262" s="3">
        <v>0</v>
      </c>
    </row>
    <row r="263" spans="2:9">
      <c r="B263" t="s">
        <v>41</v>
      </c>
      <c r="C263" s="2">
        <v>43264</v>
      </c>
      <c r="D263" s="3">
        <v>61037</v>
      </c>
      <c r="E263" s="3">
        <v>110</v>
      </c>
      <c r="F263" s="3">
        <v>0.001802185559578616</v>
      </c>
      <c r="G263" s="3">
        <v>0</v>
      </c>
      <c r="H263" s="3">
        <v>152.5925</v>
      </c>
      <c r="I263" s="3">
        <v>0</v>
      </c>
    </row>
    <row r="264" spans="2:9">
      <c r="B264" t="s">
        <v>41</v>
      </c>
      <c r="C264" s="2">
        <v>43265</v>
      </c>
      <c r="D264" s="3">
        <v>59549</v>
      </c>
      <c r="E264" s="3">
        <v>120</v>
      </c>
      <c r="F264" s="3">
        <v>0.002015147189709315</v>
      </c>
      <c r="G264" s="3">
        <v>0</v>
      </c>
      <c r="H264" s="3">
        <v>148.8725</v>
      </c>
      <c r="I264" s="3">
        <v>0</v>
      </c>
    </row>
    <row r="265" spans="2:9">
      <c r="B265" t="s">
        <v>41</v>
      </c>
      <c r="C265" s="2">
        <v>43266</v>
      </c>
      <c r="D265" s="3">
        <v>56523</v>
      </c>
      <c r="E265" s="3">
        <v>111</v>
      </c>
      <c r="F265" s="3">
        <v>0.001963802345947667</v>
      </c>
      <c r="G265" s="3">
        <v>0</v>
      </c>
      <c r="H265" s="3">
        <v>141.3075</v>
      </c>
      <c r="I265" s="3">
        <v>0</v>
      </c>
    </row>
    <row r="266" spans="2:9">
      <c r="B266" t="s">
        <v>41</v>
      </c>
      <c r="C266" s="2">
        <v>43267</v>
      </c>
      <c r="D266" s="3">
        <v>50229</v>
      </c>
      <c r="E266" s="3">
        <v>98</v>
      </c>
      <c r="F266" s="3">
        <v>0.001951064126301539</v>
      </c>
      <c r="G266" s="3">
        <v>0</v>
      </c>
      <c r="H266" s="3">
        <v>125.5725</v>
      </c>
      <c r="I266" s="3">
        <v>0</v>
      </c>
    </row>
    <row r="267" spans="2:9">
      <c r="B267" t="s">
        <v>41</v>
      </c>
      <c r="C267" s="2">
        <v>43268</v>
      </c>
      <c r="D267" s="3">
        <v>57715</v>
      </c>
      <c r="E267" s="3">
        <v>110</v>
      </c>
      <c r="F267" s="3">
        <v>0.001905917005977649</v>
      </c>
      <c r="G267" s="3">
        <v>0</v>
      </c>
      <c r="H267" s="3">
        <v>144.2875</v>
      </c>
      <c r="I267" s="3">
        <v>0</v>
      </c>
    </row>
    <row r="268" spans="2:9">
      <c r="B268" t="s">
        <v>41</v>
      </c>
      <c r="C268" s="2">
        <v>43269</v>
      </c>
      <c r="D268" s="3">
        <v>62737</v>
      </c>
      <c r="E268" s="3">
        <v>122</v>
      </c>
      <c r="F268" s="3">
        <v>0.001944625978290323</v>
      </c>
      <c r="G268" s="3">
        <v>0</v>
      </c>
      <c r="H268" s="3">
        <v>156.8425</v>
      </c>
      <c r="I268" s="3">
        <v>0</v>
      </c>
    </row>
    <row r="269" spans="2:9">
      <c r="B269" t="s">
        <v>41</v>
      </c>
      <c r="C269" s="2">
        <v>43270</v>
      </c>
      <c r="D269" s="3">
        <v>63731</v>
      </c>
      <c r="E269" s="3">
        <v>126</v>
      </c>
      <c r="F269" s="3">
        <v>0.001977059829596272</v>
      </c>
      <c r="G269" s="3">
        <v>0</v>
      </c>
      <c r="H269" s="3">
        <v>159.3275</v>
      </c>
      <c r="I269" s="3">
        <v>0</v>
      </c>
    </row>
    <row r="270" spans="2:9">
      <c r="B270" t="s">
        <v>41</v>
      </c>
      <c r="C270" s="2">
        <v>43271</v>
      </c>
      <c r="D270" s="3">
        <v>63375</v>
      </c>
      <c r="E270" s="3">
        <v>138</v>
      </c>
      <c r="F270" s="3">
        <v>0.002177514792899408</v>
      </c>
      <c r="G270" s="3">
        <v>0</v>
      </c>
      <c r="H270" s="3">
        <v>158.4375</v>
      </c>
      <c r="I270" s="3">
        <v>0</v>
      </c>
    </row>
    <row r="271" spans="2:9">
      <c r="B271" t="s">
        <v>41</v>
      </c>
      <c r="C271" s="2">
        <v>43272</v>
      </c>
      <c r="D271" s="3">
        <v>62209</v>
      </c>
      <c r="E271" s="3">
        <v>134</v>
      </c>
      <c r="F271" s="3">
        <v>0.002154029159767879</v>
      </c>
      <c r="G271" s="3">
        <v>0</v>
      </c>
      <c r="H271" s="3">
        <v>155.5225</v>
      </c>
      <c r="I271" s="3">
        <v>0</v>
      </c>
    </row>
    <row r="272" spans="2:9">
      <c r="B272" t="s">
        <v>41</v>
      </c>
      <c r="C272" s="2">
        <v>43273</v>
      </c>
      <c r="D272" s="3">
        <v>59204</v>
      </c>
      <c r="E272" s="3">
        <v>133</v>
      </c>
      <c r="F272" s="3">
        <v>0.002246469833119384</v>
      </c>
      <c r="G272" s="3">
        <v>0</v>
      </c>
      <c r="H272" s="3">
        <v>148.01</v>
      </c>
      <c r="I272" s="3">
        <v>0</v>
      </c>
    </row>
    <row r="273" spans="2:9">
      <c r="B273" t="s">
        <v>41</v>
      </c>
      <c r="C273" s="2">
        <v>43274</v>
      </c>
      <c r="D273" s="3">
        <v>53457</v>
      </c>
      <c r="E273" s="3">
        <v>127</v>
      </c>
      <c r="F273" s="3">
        <v>0.002375741249976617</v>
      </c>
      <c r="G273" s="3">
        <v>0</v>
      </c>
      <c r="H273" s="3">
        <v>133.6425</v>
      </c>
      <c r="I273" s="3">
        <v>0</v>
      </c>
    </row>
    <row r="274" spans="2:9">
      <c r="B274" t="s">
        <v>41</v>
      </c>
      <c r="C274" s="2">
        <v>43275</v>
      </c>
      <c r="D274" s="3">
        <v>61379</v>
      </c>
      <c r="E274" s="3">
        <v>158</v>
      </c>
      <c r="F274" s="3">
        <v>0.002574170318838691</v>
      </c>
      <c r="G274" s="3">
        <v>0</v>
      </c>
      <c r="H274" s="3">
        <v>153.4475</v>
      </c>
      <c r="I274" s="3">
        <v>0</v>
      </c>
    </row>
    <row r="275" spans="2:9">
      <c r="B275" t="s">
        <v>32</v>
      </c>
      <c r="D275" s="10">
        <f>sum(D247:D274)</f>
        <v>0</v>
      </c>
      <c r="E275" s="10">
        <f>sum(E247:E274)</f>
        <v>0</v>
      </c>
      <c r="F275" s="11">
        <f>IFERROR(E275/D275,0)</f>
        <v>0</v>
      </c>
      <c r="G275" s="10">
        <f>sum(G247:G274)</f>
        <v>0</v>
      </c>
      <c r="H275" s="12">
        <f>sum(H247:H274)</f>
        <v>0</v>
      </c>
    </row>
    <row r="277" spans="2:9">
      <c r="B277" t="s">
        <v>42</v>
      </c>
      <c r="C277" s="2">
        <v>43248</v>
      </c>
      <c r="D277" s="3">
        <v>21189</v>
      </c>
      <c r="E277" s="3">
        <v>42</v>
      </c>
      <c r="F277" s="3">
        <v>0.001982160555004955</v>
      </c>
      <c r="G277" s="3">
        <v>0</v>
      </c>
      <c r="H277" s="3">
        <v>52.9725</v>
      </c>
      <c r="I277" s="3">
        <v>0</v>
      </c>
    </row>
    <row r="278" spans="2:9">
      <c r="B278" t="s">
        <v>42</v>
      </c>
      <c r="C278" s="2">
        <v>43249</v>
      </c>
      <c r="D278" s="3">
        <v>19964</v>
      </c>
      <c r="E278" s="3">
        <v>27</v>
      </c>
      <c r="F278" s="3">
        <v>0.001352434381887397</v>
      </c>
      <c r="G278" s="3">
        <v>0</v>
      </c>
      <c r="H278" s="3">
        <v>49.91</v>
      </c>
      <c r="I278" s="3">
        <v>0</v>
      </c>
    </row>
    <row r="279" spans="2:9">
      <c r="B279" t="s">
        <v>42</v>
      </c>
      <c r="C279" s="2">
        <v>43250</v>
      </c>
      <c r="D279" s="3">
        <v>19613</v>
      </c>
      <c r="E279" s="3">
        <v>38</v>
      </c>
      <c r="F279" s="3">
        <v>0.001937490440014276</v>
      </c>
      <c r="G279" s="3">
        <v>0</v>
      </c>
      <c r="H279" s="3">
        <v>49.0325</v>
      </c>
      <c r="I279" s="3">
        <v>0</v>
      </c>
    </row>
    <row r="280" spans="2:9">
      <c r="B280" t="s">
        <v>42</v>
      </c>
      <c r="C280" s="2">
        <v>43251</v>
      </c>
      <c r="D280" s="3">
        <v>19659</v>
      </c>
      <c r="E280" s="3">
        <v>38</v>
      </c>
      <c r="F280" s="3">
        <v>0.001932956915407701</v>
      </c>
      <c r="G280" s="3">
        <v>0</v>
      </c>
      <c r="H280" s="3">
        <v>49.14749999999999</v>
      </c>
      <c r="I280" s="3">
        <v>0</v>
      </c>
    </row>
    <row r="281" spans="2:9">
      <c r="B281" t="s">
        <v>42</v>
      </c>
      <c r="C281" s="2">
        <v>43252</v>
      </c>
      <c r="D281" s="3">
        <v>19244</v>
      </c>
      <c r="E281" s="3">
        <v>32</v>
      </c>
      <c r="F281" s="3">
        <v>0.001662855955102889</v>
      </c>
      <c r="G281" s="3">
        <v>0</v>
      </c>
      <c r="H281" s="3">
        <v>48.11</v>
      </c>
      <c r="I281" s="3">
        <v>0</v>
      </c>
    </row>
    <row r="282" spans="2:9">
      <c r="B282" t="s">
        <v>42</v>
      </c>
      <c r="C282" s="2">
        <v>43253</v>
      </c>
      <c r="D282" s="3">
        <v>17651</v>
      </c>
      <c r="E282" s="3">
        <v>38</v>
      </c>
      <c r="F282" s="3">
        <v>0.002152852529601722</v>
      </c>
      <c r="G282" s="3">
        <v>0</v>
      </c>
      <c r="H282" s="3">
        <v>44.1275</v>
      </c>
      <c r="I282" s="3">
        <v>0</v>
      </c>
    </row>
    <row r="283" spans="2:9">
      <c r="B283" t="s">
        <v>42</v>
      </c>
      <c r="C283" s="2">
        <v>43254</v>
      </c>
      <c r="D283" s="3">
        <v>20325</v>
      </c>
      <c r="E283" s="3">
        <v>35</v>
      </c>
      <c r="F283" s="3">
        <v>0.001722017220172202</v>
      </c>
      <c r="G283" s="3">
        <v>0</v>
      </c>
      <c r="H283" s="3">
        <v>50.8125</v>
      </c>
      <c r="I283" s="3">
        <v>0</v>
      </c>
    </row>
    <row r="284" spans="2:9">
      <c r="B284" t="s">
        <v>42</v>
      </c>
      <c r="C284" s="2">
        <v>43255</v>
      </c>
      <c r="D284" s="3">
        <v>21192</v>
      </c>
      <c r="E284" s="3">
        <v>41</v>
      </c>
      <c r="F284" s="3">
        <v>0.001934692336730842</v>
      </c>
      <c r="G284" s="3">
        <v>0</v>
      </c>
      <c r="H284" s="3">
        <v>52.98</v>
      </c>
      <c r="I284" s="3">
        <v>0</v>
      </c>
    </row>
    <row r="285" spans="2:9">
      <c r="B285" t="s">
        <v>42</v>
      </c>
      <c r="C285" s="2">
        <v>43256</v>
      </c>
      <c r="D285" s="3">
        <v>19319</v>
      </c>
      <c r="E285" s="3">
        <v>52</v>
      </c>
      <c r="F285" s="3">
        <v>0.00269165070655831</v>
      </c>
      <c r="G285" s="3">
        <v>0</v>
      </c>
      <c r="H285" s="3">
        <v>48.2975</v>
      </c>
      <c r="I285" s="3">
        <v>0</v>
      </c>
    </row>
    <row r="286" spans="2:9">
      <c r="B286" t="s">
        <v>42</v>
      </c>
      <c r="C286" s="2">
        <v>43257</v>
      </c>
      <c r="D286" s="3">
        <v>18987</v>
      </c>
      <c r="E286" s="3">
        <v>52</v>
      </c>
      <c r="F286" s="3">
        <v>0.002738715963554011</v>
      </c>
      <c r="G286" s="3">
        <v>0</v>
      </c>
      <c r="H286" s="3">
        <v>47.46749999999999</v>
      </c>
      <c r="I286" s="3">
        <v>0</v>
      </c>
    </row>
    <row r="287" spans="2:9">
      <c r="B287" t="s">
        <v>42</v>
      </c>
      <c r="C287" s="2">
        <v>43258</v>
      </c>
      <c r="D287" s="3">
        <v>19083</v>
      </c>
      <c r="E287" s="3">
        <v>33</v>
      </c>
      <c r="F287" s="3">
        <v>0.001729287847822669</v>
      </c>
      <c r="G287" s="3">
        <v>0</v>
      </c>
      <c r="H287" s="3">
        <v>47.7075</v>
      </c>
      <c r="I287" s="3">
        <v>0</v>
      </c>
    </row>
    <row r="288" spans="2:9">
      <c r="B288" t="s">
        <v>42</v>
      </c>
      <c r="C288" s="2">
        <v>43259</v>
      </c>
      <c r="D288" s="3">
        <v>18618</v>
      </c>
      <c r="E288" s="3">
        <v>45</v>
      </c>
      <c r="F288" s="3">
        <v>0.002417015791169836</v>
      </c>
      <c r="G288" s="3">
        <v>0</v>
      </c>
      <c r="H288" s="3">
        <v>46.54499999999999</v>
      </c>
      <c r="I288" s="3">
        <v>0</v>
      </c>
    </row>
    <row r="289" spans="2:9">
      <c r="B289" t="s">
        <v>42</v>
      </c>
      <c r="C289" s="2">
        <v>43260</v>
      </c>
      <c r="D289" s="3">
        <v>17005</v>
      </c>
      <c r="E289" s="3">
        <v>45</v>
      </c>
      <c r="F289" s="3">
        <v>0.002646280505733608</v>
      </c>
      <c r="G289" s="3">
        <v>0</v>
      </c>
      <c r="H289" s="3">
        <v>42.5125</v>
      </c>
      <c r="I289" s="3">
        <v>0</v>
      </c>
    </row>
    <row r="290" spans="2:9">
      <c r="B290" t="s">
        <v>42</v>
      </c>
      <c r="C290" s="2">
        <v>43261</v>
      </c>
      <c r="D290" s="3">
        <v>19522</v>
      </c>
      <c r="E290" s="3">
        <v>44</v>
      </c>
      <c r="F290" s="3">
        <v>0.002253867431615613</v>
      </c>
      <c r="G290" s="3">
        <v>0</v>
      </c>
      <c r="H290" s="3">
        <v>48.80499999999999</v>
      </c>
      <c r="I290" s="3">
        <v>0</v>
      </c>
    </row>
    <row r="291" spans="2:9">
      <c r="B291" t="s">
        <v>42</v>
      </c>
      <c r="C291" s="2">
        <v>43262</v>
      </c>
      <c r="D291" s="3">
        <v>19440</v>
      </c>
      <c r="E291" s="3">
        <v>45</v>
      </c>
      <c r="F291" s="3">
        <v>0.002314814814814815</v>
      </c>
      <c r="G291" s="3">
        <v>0</v>
      </c>
      <c r="H291" s="3">
        <v>48.6</v>
      </c>
      <c r="I291" s="3">
        <v>0</v>
      </c>
    </row>
    <row r="292" spans="2:9">
      <c r="B292" t="s">
        <v>42</v>
      </c>
      <c r="C292" s="2">
        <v>43263</v>
      </c>
      <c r="D292" s="3">
        <v>19982</v>
      </c>
      <c r="E292" s="3">
        <v>42</v>
      </c>
      <c r="F292" s="3">
        <v>0.002101891702532279</v>
      </c>
      <c r="G292" s="3">
        <v>0</v>
      </c>
      <c r="H292" s="3">
        <v>49.955</v>
      </c>
      <c r="I292" s="3">
        <v>0</v>
      </c>
    </row>
    <row r="293" spans="2:9">
      <c r="B293" t="s">
        <v>42</v>
      </c>
      <c r="C293" s="2">
        <v>43264</v>
      </c>
      <c r="D293" s="3">
        <v>19289</v>
      </c>
      <c r="E293" s="3">
        <v>52</v>
      </c>
      <c r="F293" s="3">
        <v>0.002695837005547203</v>
      </c>
      <c r="G293" s="3">
        <v>0</v>
      </c>
      <c r="H293" s="3">
        <v>48.2225</v>
      </c>
      <c r="I293" s="3">
        <v>0</v>
      </c>
    </row>
    <row r="294" spans="2:9">
      <c r="B294" t="s">
        <v>42</v>
      </c>
      <c r="C294" s="2">
        <v>43265</v>
      </c>
      <c r="D294" s="3">
        <v>19563</v>
      </c>
      <c r="E294" s="3">
        <v>33</v>
      </c>
      <c r="F294" s="3">
        <v>0.001686857843888974</v>
      </c>
      <c r="G294" s="3">
        <v>0</v>
      </c>
      <c r="H294" s="3">
        <v>48.9075</v>
      </c>
      <c r="I294" s="3">
        <v>0</v>
      </c>
    </row>
    <row r="295" spans="2:9">
      <c r="B295" t="s">
        <v>42</v>
      </c>
      <c r="C295" s="2">
        <v>43266</v>
      </c>
      <c r="D295" s="3">
        <v>18830</v>
      </c>
      <c r="E295" s="3">
        <v>49</v>
      </c>
      <c r="F295" s="3">
        <v>0.002602230483271375</v>
      </c>
      <c r="G295" s="3">
        <v>0</v>
      </c>
      <c r="H295" s="3">
        <v>47.075</v>
      </c>
      <c r="I295" s="3">
        <v>0</v>
      </c>
    </row>
    <row r="296" spans="2:9">
      <c r="B296" t="s">
        <v>42</v>
      </c>
      <c r="C296" s="2">
        <v>43267</v>
      </c>
      <c r="D296" s="3">
        <v>17793</v>
      </c>
      <c r="E296" s="3">
        <v>43</v>
      </c>
      <c r="F296" s="3">
        <v>0.002416680717135952</v>
      </c>
      <c r="G296" s="3">
        <v>0</v>
      </c>
      <c r="H296" s="3">
        <v>44.4825</v>
      </c>
      <c r="I296" s="3">
        <v>0</v>
      </c>
    </row>
    <row r="297" spans="2:9">
      <c r="B297" t="s">
        <v>42</v>
      </c>
      <c r="C297" s="2">
        <v>43268</v>
      </c>
      <c r="D297" s="3">
        <v>18363</v>
      </c>
      <c r="E297" s="3">
        <v>45</v>
      </c>
      <c r="F297" s="3">
        <v>0.00245057997059304</v>
      </c>
      <c r="G297" s="3">
        <v>0</v>
      </c>
      <c r="H297" s="3">
        <v>45.9075</v>
      </c>
      <c r="I297" s="3">
        <v>0</v>
      </c>
    </row>
    <row r="298" spans="2:9">
      <c r="B298" t="s">
        <v>42</v>
      </c>
      <c r="C298" s="2">
        <v>43269</v>
      </c>
      <c r="D298" s="3">
        <v>19393</v>
      </c>
      <c r="E298" s="3">
        <v>30</v>
      </c>
      <c r="F298" s="3">
        <v>0.001546949930387253</v>
      </c>
      <c r="G298" s="3">
        <v>0</v>
      </c>
      <c r="H298" s="3">
        <v>48.4825</v>
      </c>
      <c r="I298" s="3">
        <v>0</v>
      </c>
    </row>
    <row r="299" spans="2:9">
      <c r="B299" t="s">
        <v>42</v>
      </c>
      <c r="C299" s="2">
        <v>43270</v>
      </c>
      <c r="D299" s="3">
        <v>22780</v>
      </c>
      <c r="E299" s="3">
        <v>44</v>
      </c>
      <c r="F299" s="3">
        <v>0.001931518876207199</v>
      </c>
      <c r="G299" s="3">
        <v>0</v>
      </c>
      <c r="H299" s="3">
        <v>56.95</v>
      </c>
      <c r="I299" s="3">
        <v>0</v>
      </c>
    </row>
    <row r="300" spans="2:9">
      <c r="B300" t="s">
        <v>42</v>
      </c>
      <c r="C300" s="2">
        <v>43271</v>
      </c>
      <c r="D300" s="3">
        <v>23395</v>
      </c>
      <c r="E300" s="3">
        <v>39</v>
      </c>
      <c r="F300" s="3">
        <v>0.001667022868134217</v>
      </c>
      <c r="G300" s="3">
        <v>0</v>
      </c>
      <c r="H300" s="3">
        <v>58.4875</v>
      </c>
      <c r="I300" s="3">
        <v>0</v>
      </c>
    </row>
    <row r="301" spans="2:9">
      <c r="B301" t="s">
        <v>42</v>
      </c>
      <c r="C301" s="2">
        <v>43272</v>
      </c>
      <c r="D301" s="3">
        <v>23723</v>
      </c>
      <c r="E301" s="3">
        <v>46</v>
      </c>
      <c r="F301" s="3">
        <v>0.001939046494962694</v>
      </c>
      <c r="G301" s="3">
        <v>0</v>
      </c>
      <c r="H301" s="3">
        <v>59.3075</v>
      </c>
      <c r="I301" s="3">
        <v>0</v>
      </c>
    </row>
    <row r="302" spans="2:9">
      <c r="B302" t="s">
        <v>42</v>
      </c>
      <c r="C302" s="2">
        <v>43273</v>
      </c>
      <c r="D302" s="3">
        <v>22883</v>
      </c>
      <c r="E302" s="3">
        <v>40</v>
      </c>
      <c r="F302" s="3">
        <v>0.001748022549490888</v>
      </c>
      <c r="G302" s="3">
        <v>0</v>
      </c>
      <c r="H302" s="3">
        <v>57.2075</v>
      </c>
      <c r="I302" s="3">
        <v>0</v>
      </c>
    </row>
    <row r="303" spans="2:9">
      <c r="B303" t="s">
        <v>42</v>
      </c>
      <c r="C303" s="2">
        <v>43274</v>
      </c>
      <c r="D303" s="3">
        <v>21526</v>
      </c>
      <c r="E303" s="3">
        <v>35</v>
      </c>
      <c r="F303" s="3">
        <v>0.00162594072284679</v>
      </c>
      <c r="G303" s="3">
        <v>0</v>
      </c>
      <c r="H303" s="3">
        <v>53.815</v>
      </c>
      <c r="I303" s="3">
        <v>0</v>
      </c>
    </row>
    <row r="304" spans="2:9">
      <c r="B304" t="s">
        <v>42</v>
      </c>
      <c r="C304" s="2">
        <v>43275</v>
      </c>
      <c r="D304" s="3">
        <v>22076</v>
      </c>
      <c r="E304" s="3">
        <v>37</v>
      </c>
      <c r="F304" s="3">
        <v>0.001676028265990216</v>
      </c>
      <c r="G304" s="3">
        <v>0</v>
      </c>
      <c r="H304" s="3">
        <v>55.19</v>
      </c>
      <c r="I304" s="3">
        <v>0</v>
      </c>
    </row>
    <row r="305" spans="2:9">
      <c r="B305" t="s">
        <v>32</v>
      </c>
      <c r="D305" s="10">
        <f>sum(D277:D304)</f>
        <v>0</v>
      </c>
      <c r="E305" s="10">
        <f>sum(E277:E304)</f>
        <v>0</v>
      </c>
      <c r="F305" s="11">
        <f>IFERROR(E305/D305,0)</f>
        <v>0</v>
      </c>
      <c r="G305" s="10">
        <f>sum(G277:G304)</f>
        <v>0</v>
      </c>
      <c r="H305" s="12">
        <f>sum(H277:H304)</f>
        <v>0</v>
      </c>
    </row>
    <row r="307" spans="2:9">
      <c r="B307" t="s">
        <v>43</v>
      </c>
      <c r="C307" s="2">
        <v>43248</v>
      </c>
      <c r="D307" s="3">
        <v>28184</v>
      </c>
      <c r="E307" s="3">
        <v>28</v>
      </c>
      <c r="F307" s="3">
        <v>0.0009934714731762702</v>
      </c>
      <c r="G307" s="3">
        <v>0</v>
      </c>
      <c r="H307" s="3">
        <v>70.46000000000001</v>
      </c>
      <c r="I307" s="3">
        <v>0</v>
      </c>
    </row>
    <row r="308" spans="2:9">
      <c r="B308" t="s">
        <v>43</v>
      </c>
      <c r="C308" s="2">
        <v>43249</v>
      </c>
      <c r="D308" s="3">
        <v>26955</v>
      </c>
      <c r="E308" s="3">
        <v>33</v>
      </c>
      <c r="F308" s="3">
        <v>0.00122426265998887</v>
      </c>
      <c r="G308" s="3">
        <v>0</v>
      </c>
      <c r="H308" s="3">
        <v>67.38749999999999</v>
      </c>
      <c r="I308" s="3">
        <v>0</v>
      </c>
    </row>
    <row r="309" spans="2:9">
      <c r="B309" t="s">
        <v>43</v>
      </c>
      <c r="C309" s="2">
        <v>43250</v>
      </c>
      <c r="D309" s="3">
        <v>26364</v>
      </c>
      <c r="E309" s="3">
        <v>38</v>
      </c>
      <c r="F309" s="3">
        <v>0.00144135942952511</v>
      </c>
      <c r="G309" s="3">
        <v>0</v>
      </c>
      <c r="H309" s="3">
        <v>65.91</v>
      </c>
      <c r="I309" s="3">
        <v>0</v>
      </c>
    </row>
    <row r="310" spans="2:9">
      <c r="B310" t="s">
        <v>43</v>
      </c>
      <c r="C310" s="2">
        <v>43251</v>
      </c>
      <c r="D310" s="3">
        <v>26109</v>
      </c>
      <c r="E310" s="3">
        <v>42</v>
      </c>
      <c r="F310" s="3">
        <v>0.001608640698609675</v>
      </c>
      <c r="G310" s="3">
        <v>0</v>
      </c>
      <c r="H310" s="3">
        <v>65.27250000000001</v>
      </c>
      <c r="I310" s="3">
        <v>0</v>
      </c>
    </row>
    <row r="311" spans="2:9">
      <c r="B311" t="s">
        <v>43</v>
      </c>
      <c r="C311" s="2">
        <v>43252</v>
      </c>
      <c r="D311" s="3">
        <v>23651</v>
      </c>
      <c r="E311" s="3">
        <v>40</v>
      </c>
      <c r="F311" s="3">
        <v>0.00169126041182191</v>
      </c>
      <c r="G311" s="3">
        <v>1</v>
      </c>
      <c r="H311" s="3">
        <v>59.1275</v>
      </c>
      <c r="I311" s="3">
        <v>59.1275</v>
      </c>
    </row>
    <row r="312" spans="2:9">
      <c r="B312" t="s">
        <v>43</v>
      </c>
      <c r="C312" s="2">
        <v>43253</v>
      </c>
      <c r="D312" s="3">
        <v>20084</v>
      </c>
      <c r="E312" s="3">
        <v>27</v>
      </c>
      <c r="F312" s="3">
        <v>0.001344353714399522</v>
      </c>
      <c r="G312" s="3">
        <v>0</v>
      </c>
      <c r="H312" s="3">
        <v>50.21</v>
      </c>
      <c r="I312" s="3">
        <v>0</v>
      </c>
    </row>
    <row r="313" spans="2:9">
      <c r="B313" t="s">
        <v>43</v>
      </c>
      <c r="C313" s="2">
        <v>43254</v>
      </c>
      <c r="D313" s="3">
        <v>26696</v>
      </c>
      <c r="E313" s="3">
        <v>38</v>
      </c>
      <c r="F313" s="3">
        <v>0.001423434222355409</v>
      </c>
      <c r="G313" s="3">
        <v>0</v>
      </c>
      <c r="H313" s="3">
        <v>66.74000000000001</v>
      </c>
      <c r="I313" s="3">
        <v>0</v>
      </c>
    </row>
    <row r="314" spans="2:9">
      <c r="B314" t="s">
        <v>43</v>
      </c>
      <c r="C314" s="2">
        <v>43255</v>
      </c>
      <c r="D314" s="3">
        <v>28539</v>
      </c>
      <c r="E314" s="3">
        <v>41</v>
      </c>
      <c r="F314" s="3">
        <v>0.001436630575703423</v>
      </c>
      <c r="G314" s="3">
        <v>0</v>
      </c>
      <c r="H314" s="3">
        <v>71.3475</v>
      </c>
      <c r="I314" s="3">
        <v>0</v>
      </c>
    </row>
    <row r="315" spans="2:9">
      <c r="B315" t="s">
        <v>43</v>
      </c>
      <c r="C315" s="2">
        <v>43256</v>
      </c>
      <c r="D315" s="3">
        <v>26146</v>
      </c>
      <c r="E315" s="3">
        <v>54</v>
      </c>
      <c r="F315" s="3">
        <v>0.00206532547999694</v>
      </c>
      <c r="G315" s="3">
        <v>0</v>
      </c>
      <c r="H315" s="3">
        <v>65.36500000000001</v>
      </c>
      <c r="I315" s="3">
        <v>0</v>
      </c>
    </row>
    <row r="316" spans="2:9">
      <c r="B316" t="s">
        <v>43</v>
      </c>
      <c r="C316" s="2">
        <v>43257</v>
      </c>
      <c r="D316" s="3">
        <v>25827</v>
      </c>
      <c r="E316" s="3">
        <v>51</v>
      </c>
      <c r="F316" s="3">
        <v>0.001974677662910907</v>
      </c>
      <c r="G316" s="3">
        <v>0</v>
      </c>
      <c r="H316" s="3">
        <v>64.56750000000001</v>
      </c>
      <c r="I316" s="3">
        <v>0</v>
      </c>
    </row>
    <row r="317" spans="2:9">
      <c r="B317" t="s">
        <v>43</v>
      </c>
      <c r="C317" s="2">
        <v>43258</v>
      </c>
      <c r="D317" s="3">
        <v>25419</v>
      </c>
      <c r="E317" s="3">
        <v>40</v>
      </c>
      <c r="F317" s="3">
        <v>0.001573626027774499</v>
      </c>
      <c r="G317" s="3">
        <v>0</v>
      </c>
      <c r="H317" s="3">
        <v>63.5475</v>
      </c>
      <c r="I317" s="3">
        <v>0</v>
      </c>
    </row>
    <row r="318" spans="2:9">
      <c r="B318" t="s">
        <v>43</v>
      </c>
      <c r="C318" s="2">
        <v>43259</v>
      </c>
      <c r="D318" s="3">
        <v>22541</v>
      </c>
      <c r="E318" s="3">
        <v>38</v>
      </c>
      <c r="F318" s="3">
        <v>0.001685816955769487</v>
      </c>
      <c r="G318" s="3">
        <v>0</v>
      </c>
      <c r="H318" s="3">
        <v>56.3525</v>
      </c>
      <c r="I318" s="3">
        <v>0</v>
      </c>
    </row>
    <row r="319" spans="2:9">
      <c r="B319" t="s">
        <v>43</v>
      </c>
      <c r="C319" s="2">
        <v>43260</v>
      </c>
      <c r="D319" s="3">
        <v>19757</v>
      </c>
      <c r="E319" s="3">
        <v>36</v>
      </c>
      <c r="F319" s="3">
        <v>0.001822138988712861</v>
      </c>
      <c r="G319" s="3">
        <v>0</v>
      </c>
      <c r="H319" s="3">
        <v>49.39250000000001</v>
      </c>
      <c r="I319" s="3">
        <v>0</v>
      </c>
    </row>
    <row r="320" spans="2:9">
      <c r="B320" t="s">
        <v>43</v>
      </c>
      <c r="C320" s="2">
        <v>43261</v>
      </c>
      <c r="D320" s="3">
        <v>25154</v>
      </c>
      <c r="E320" s="3">
        <v>43</v>
      </c>
      <c r="F320" s="3">
        <v>0.001709469666852191</v>
      </c>
      <c r="G320" s="3">
        <v>0</v>
      </c>
      <c r="H320" s="3">
        <v>62.885</v>
      </c>
      <c r="I320" s="3">
        <v>0</v>
      </c>
    </row>
    <row r="321" spans="2:9">
      <c r="B321" t="s">
        <v>43</v>
      </c>
      <c r="C321" s="2">
        <v>43262</v>
      </c>
      <c r="D321" s="3">
        <v>26983</v>
      </c>
      <c r="E321" s="3">
        <v>44</v>
      </c>
      <c r="F321" s="3">
        <v>0.001630656339176519</v>
      </c>
      <c r="G321" s="3">
        <v>0</v>
      </c>
      <c r="H321" s="3">
        <v>67.4575</v>
      </c>
      <c r="I321" s="3">
        <v>0</v>
      </c>
    </row>
    <row r="322" spans="2:9">
      <c r="B322" t="s">
        <v>43</v>
      </c>
      <c r="C322" s="2">
        <v>43263</v>
      </c>
      <c r="D322" s="3">
        <v>25483</v>
      </c>
      <c r="E322" s="3">
        <v>33</v>
      </c>
      <c r="F322" s="3">
        <v>0.00129498096770396</v>
      </c>
      <c r="G322" s="3">
        <v>0</v>
      </c>
      <c r="H322" s="3">
        <v>63.7075</v>
      </c>
      <c r="I322" s="3">
        <v>0</v>
      </c>
    </row>
    <row r="323" spans="2:9">
      <c r="B323" t="s">
        <v>43</v>
      </c>
      <c r="C323" s="2">
        <v>43264</v>
      </c>
      <c r="D323" s="3">
        <v>25520</v>
      </c>
      <c r="E323" s="3">
        <v>43</v>
      </c>
      <c r="F323" s="3">
        <v>0.001684952978056426</v>
      </c>
      <c r="G323" s="3">
        <v>0</v>
      </c>
      <c r="H323" s="3">
        <v>63.8</v>
      </c>
      <c r="I323" s="3">
        <v>0</v>
      </c>
    </row>
    <row r="324" spans="2:9">
      <c r="B324" t="s">
        <v>43</v>
      </c>
      <c r="C324" s="2">
        <v>43265</v>
      </c>
      <c r="D324" s="3">
        <v>25706</v>
      </c>
      <c r="E324" s="3">
        <v>40</v>
      </c>
      <c r="F324" s="3">
        <v>0.001556056951684432</v>
      </c>
      <c r="G324" s="3">
        <v>0</v>
      </c>
      <c r="H324" s="3">
        <v>64.265</v>
      </c>
      <c r="I324" s="3">
        <v>0</v>
      </c>
    </row>
    <row r="325" spans="2:9">
      <c r="B325" t="s">
        <v>43</v>
      </c>
      <c r="C325" s="2">
        <v>43266</v>
      </c>
      <c r="D325" s="3">
        <v>22936</v>
      </c>
      <c r="E325" s="3">
        <v>31</v>
      </c>
      <c r="F325" s="3">
        <v>0.001351587024764562</v>
      </c>
      <c r="G325" s="3">
        <v>0</v>
      </c>
      <c r="H325" s="3">
        <v>57.34</v>
      </c>
      <c r="I325" s="3">
        <v>0</v>
      </c>
    </row>
    <row r="326" spans="2:9">
      <c r="B326" t="s">
        <v>43</v>
      </c>
      <c r="C326" s="2">
        <v>43267</v>
      </c>
      <c r="D326" s="3">
        <v>21248</v>
      </c>
      <c r="E326" s="3">
        <v>52</v>
      </c>
      <c r="F326" s="3">
        <v>0.002447289156626506</v>
      </c>
      <c r="G326" s="3">
        <v>0</v>
      </c>
      <c r="H326" s="3">
        <v>53.12</v>
      </c>
      <c r="I326" s="3">
        <v>0</v>
      </c>
    </row>
    <row r="327" spans="2:9">
      <c r="B327" t="s">
        <v>43</v>
      </c>
      <c r="C327" s="2">
        <v>43268</v>
      </c>
      <c r="D327" s="3">
        <v>24862</v>
      </c>
      <c r="E327" s="3">
        <v>49</v>
      </c>
      <c r="F327" s="3">
        <v>0.001970879253479205</v>
      </c>
      <c r="G327" s="3">
        <v>0</v>
      </c>
      <c r="H327" s="3">
        <v>62.15499999999999</v>
      </c>
      <c r="I327" s="3">
        <v>0</v>
      </c>
    </row>
    <row r="328" spans="2:9">
      <c r="B328" t="s">
        <v>43</v>
      </c>
      <c r="C328" s="2">
        <v>43269</v>
      </c>
      <c r="D328" s="3">
        <v>27066</v>
      </c>
      <c r="E328" s="3">
        <v>48</v>
      </c>
      <c r="F328" s="3">
        <v>0.001773442695632897</v>
      </c>
      <c r="G328" s="3">
        <v>0</v>
      </c>
      <c r="H328" s="3">
        <v>67.66499999999999</v>
      </c>
      <c r="I328" s="3">
        <v>0</v>
      </c>
    </row>
    <row r="329" spans="2:9">
      <c r="B329" t="s">
        <v>43</v>
      </c>
      <c r="C329" s="2">
        <v>43270</v>
      </c>
      <c r="D329" s="3">
        <v>30170</v>
      </c>
      <c r="E329" s="3">
        <v>44</v>
      </c>
      <c r="F329" s="3">
        <v>0.001458402386476633</v>
      </c>
      <c r="G329" s="3">
        <v>0</v>
      </c>
      <c r="H329" s="3">
        <v>75.42500000000001</v>
      </c>
      <c r="I329" s="3">
        <v>0</v>
      </c>
    </row>
    <row r="330" spans="2:9">
      <c r="B330" t="s">
        <v>43</v>
      </c>
      <c r="C330" s="2">
        <v>43271</v>
      </c>
      <c r="D330" s="3">
        <v>30619</v>
      </c>
      <c r="E330" s="3">
        <v>44</v>
      </c>
      <c r="F330" s="3">
        <v>0.001437016231751527</v>
      </c>
      <c r="G330" s="3">
        <v>0</v>
      </c>
      <c r="H330" s="3">
        <v>76.5475</v>
      </c>
      <c r="I330" s="3">
        <v>0</v>
      </c>
    </row>
    <row r="331" spans="2:9">
      <c r="B331" t="s">
        <v>43</v>
      </c>
      <c r="C331" s="2">
        <v>43272</v>
      </c>
      <c r="D331" s="3">
        <v>29689</v>
      </c>
      <c r="E331" s="3">
        <v>47</v>
      </c>
      <c r="F331" s="3">
        <v>0.001583077907642561</v>
      </c>
      <c r="G331" s="3">
        <v>0</v>
      </c>
      <c r="H331" s="3">
        <v>74.2225</v>
      </c>
      <c r="I331" s="3">
        <v>0</v>
      </c>
    </row>
    <row r="332" spans="2:9">
      <c r="B332" t="s">
        <v>43</v>
      </c>
      <c r="C332" s="2">
        <v>43273</v>
      </c>
      <c r="D332" s="3">
        <v>27289</v>
      </c>
      <c r="E332" s="3">
        <v>37</v>
      </c>
      <c r="F332" s="3">
        <v>0.001355857671589285</v>
      </c>
      <c r="G332" s="3">
        <v>0</v>
      </c>
      <c r="H332" s="3">
        <v>68.2225</v>
      </c>
      <c r="I332" s="3">
        <v>0</v>
      </c>
    </row>
    <row r="333" spans="2:9">
      <c r="B333" t="s">
        <v>43</v>
      </c>
      <c r="C333" s="2">
        <v>43274</v>
      </c>
      <c r="D333" s="3">
        <v>25412</v>
      </c>
      <c r="E333" s="3">
        <v>32</v>
      </c>
      <c r="F333" s="3">
        <v>0.001259247599559263</v>
      </c>
      <c r="G333" s="3">
        <v>0</v>
      </c>
      <c r="H333" s="3">
        <v>63.53</v>
      </c>
      <c r="I333" s="3">
        <v>0</v>
      </c>
    </row>
    <row r="334" spans="2:9">
      <c r="B334" t="s">
        <v>43</v>
      </c>
      <c r="C334" s="2">
        <v>43275</v>
      </c>
      <c r="D334" s="3">
        <v>30818</v>
      </c>
      <c r="E334" s="3">
        <v>37</v>
      </c>
      <c r="F334" s="3">
        <v>0.001200597053669933</v>
      </c>
      <c r="G334" s="3">
        <v>0</v>
      </c>
      <c r="H334" s="3">
        <v>77.045</v>
      </c>
      <c r="I334" s="3">
        <v>0</v>
      </c>
    </row>
    <row r="335" spans="2:9">
      <c r="B335" t="s">
        <v>32</v>
      </c>
      <c r="D335" s="10">
        <f>sum(D307:D334)</f>
        <v>0</v>
      </c>
      <c r="E335" s="10">
        <f>sum(E307:E334)</f>
        <v>0</v>
      </c>
      <c r="F335" s="11">
        <f>IFERROR(E335/D335,0)</f>
        <v>0</v>
      </c>
      <c r="G335" s="10">
        <f>sum(G307:G334)</f>
        <v>0</v>
      </c>
      <c r="H335" s="12">
        <f>sum(H307:H334)</f>
        <v>0</v>
      </c>
    </row>
    <row r="337" spans="2:9">
      <c r="B337" t="s">
        <v>44</v>
      </c>
      <c r="C337" s="2">
        <v>43248</v>
      </c>
      <c r="D337" s="3">
        <v>40791</v>
      </c>
      <c r="E337" s="3">
        <v>53</v>
      </c>
      <c r="F337" s="3">
        <v>0.001299306219509205</v>
      </c>
      <c r="G337" s="3">
        <v>0</v>
      </c>
      <c r="H337" s="3">
        <v>132.57075</v>
      </c>
      <c r="I337" s="3">
        <v>0</v>
      </c>
    </row>
    <row r="338" spans="2:9">
      <c r="B338" t="s">
        <v>44</v>
      </c>
      <c r="C338" s="2">
        <v>43249</v>
      </c>
      <c r="D338" s="3">
        <v>37893</v>
      </c>
      <c r="E338" s="3">
        <v>58</v>
      </c>
      <c r="F338" s="3">
        <v>0.001530625709233895</v>
      </c>
      <c r="G338" s="3">
        <v>1</v>
      </c>
      <c r="H338" s="3">
        <v>123.15225</v>
      </c>
      <c r="I338" s="3">
        <v>123.15225</v>
      </c>
    </row>
    <row r="339" spans="2:9">
      <c r="B339" t="s">
        <v>44</v>
      </c>
      <c r="C339" s="2">
        <v>43250</v>
      </c>
      <c r="D339" s="3">
        <v>37064</v>
      </c>
      <c r="E339" s="3">
        <v>70</v>
      </c>
      <c r="F339" s="3">
        <v>0.001888625080941075</v>
      </c>
      <c r="G339" s="3">
        <v>0</v>
      </c>
      <c r="H339" s="3">
        <v>120.458</v>
      </c>
      <c r="I339" s="3">
        <v>0</v>
      </c>
    </row>
    <row r="340" spans="2:9">
      <c r="B340" t="s">
        <v>44</v>
      </c>
      <c r="C340" s="2">
        <v>43251</v>
      </c>
      <c r="D340" s="3">
        <v>37662</v>
      </c>
      <c r="E340" s="3">
        <v>74</v>
      </c>
      <c r="F340" s="3">
        <v>0.001964845202060432</v>
      </c>
      <c r="G340" s="3">
        <v>0</v>
      </c>
      <c r="H340" s="3">
        <v>122.4015</v>
      </c>
      <c r="I340" s="3">
        <v>0</v>
      </c>
    </row>
    <row r="341" spans="2:9">
      <c r="B341" t="s">
        <v>44</v>
      </c>
      <c r="C341" s="2">
        <v>43252</v>
      </c>
      <c r="D341" s="3">
        <v>35263</v>
      </c>
      <c r="E341" s="3">
        <v>66</v>
      </c>
      <c r="F341" s="3">
        <v>0.001871650171567932</v>
      </c>
      <c r="G341" s="3">
        <v>0</v>
      </c>
      <c r="H341" s="3">
        <v>114.60475</v>
      </c>
      <c r="I341" s="3">
        <v>0</v>
      </c>
    </row>
    <row r="342" spans="2:9">
      <c r="B342" t="s">
        <v>44</v>
      </c>
      <c r="C342" s="2">
        <v>43253</v>
      </c>
      <c r="D342" s="3">
        <v>35568</v>
      </c>
      <c r="E342" s="3">
        <v>69</v>
      </c>
      <c r="F342" s="3">
        <v>0.001939946018893387</v>
      </c>
      <c r="G342" s="3">
        <v>0</v>
      </c>
      <c r="H342" s="3">
        <v>115.596</v>
      </c>
      <c r="I342" s="3">
        <v>0</v>
      </c>
    </row>
    <row r="343" spans="2:9">
      <c r="B343" t="s">
        <v>44</v>
      </c>
      <c r="C343" s="2">
        <v>43254</v>
      </c>
      <c r="D343" s="3">
        <v>40858</v>
      </c>
      <c r="E343" s="3">
        <v>74</v>
      </c>
      <c r="F343" s="3">
        <v>0.001811150815017867</v>
      </c>
      <c r="G343" s="3">
        <v>1</v>
      </c>
      <c r="H343" s="3">
        <v>132.7885</v>
      </c>
      <c r="I343" s="3">
        <v>132.7885</v>
      </c>
    </row>
    <row r="344" spans="2:9">
      <c r="B344" t="s">
        <v>44</v>
      </c>
      <c r="C344" s="2">
        <v>43255</v>
      </c>
      <c r="D344" s="3">
        <v>40543</v>
      </c>
      <c r="E344" s="3">
        <v>66</v>
      </c>
      <c r="F344" s="3">
        <v>0.001627901240658067</v>
      </c>
      <c r="G344" s="3">
        <v>0</v>
      </c>
      <c r="H344" s="3">
        <v>131.76475</v>
      </c>
      <c r="I344" s="3">
        <v>0</v>
      </c>
    </row>
    <row r="345" spans="2:9">
      <c r="B345" t="s">
        <v>44</v>
      </c>
      <c r="C345" s="2">
        <v>43256</v>
      </c>
      <c r="D345" s="3">
        <v>37372</v>
      </c>
      <c r="E345" s="3">
        <v>67</v>
      </c>
      <c r="F345" s="3">
        <v>0.001792786043026865</v>
      </c>
      <c r="G345" s="3">
        <v>0</v>
      </c>
      <c r="H345" s="3">
        <v>121.459</v>
      </c>
      <c r="I345" s="3">
        <v>0</v>
      </c>
    </row>
    <row r="346" spans="2:9">
      <c r="B346" t="s">
        <v>44</v>
      </c>
      <c r="C346" s="2">
        <v>43257</v>
      </c>
      <c r="D346" s="3">
        <v>36913</v>
      </c>
      <c r="E346" s="3">
        <v>57</v>
      </c>
      <c r="F346" s="3">
        <v>0.00154417143011947</v>
      </c>
      <c r="G346" s="3">
        <v>0</v>
      </c>
      <c r="H346" s="3">
        <v>119.96725</v>
      </c>
      <c r="I346" s="3">
        <v>0</v>
      </c>
    </row>
    <row r="347" spans="2:9">
      <c r="B347" t="s">
        <v>44</v>
      </c>
      <c r="C347" s="2">
        <v>43258</v>
      </c>
      <c r="D347" s="3">
        <v>37281</v>
      </c>
      <c r="E347" s="3">
        <v>72</v>
      </c>
      <c r="F347" s="3">
        <v>0.001931278667417719</v>
      </c>
      <c r="G347" s="3">
        <v>0</v>
      </c>
      <c r="H347" s="3">
        <v>121.16325</v>
      </c>
      <c r="I347" s="3">
        <v>0</v>
      </c>
    </row>
    <row r="348" spans="2:9">
      <c r="B348" t="s">
        <v>44</v>
      </c>
      <c r="C348" s="2">
        <v>43259</v>
      </c>
      <c r="D348" s="3">
        <v>34921</v>
      </c>
      <c r="E348" s="3">
        <v>56</v>
      </c>
      <c r="F348" s="3">
        <v>0.001603619598522379</v>
      </c>
      <c r="G348" s="3">
        <v>0</v>
      </c>
      <c r="H348" s="3">
        <v>113.49325</v>
      </c>
      <c r="I348" s="3">
        <v>0</v>
      </c>
    </row>
    <row r="349" spans="2:9">
      <c r="B349" t="s">
        <v>44</v>
      </c>
      <c r="C349" s="2">
        <v>43260</v>
      </c>
      <c r="D349" s="3">
        <v>35080</v>
      </c>
      <c r="E349" s="3">
        <v>61</v>
      </c>
      <c r="F349" s="3">
        <v>0.001738882554161916</v>
      </c>
      <c r="G349" s="3">
        <v>0</v>
      </c>
      <c r="H349" s="3">
        <v>114.01</v>
      </c>
      <c r="I349" s="3">
        <v>0</v>
      </c>
    </row>
    <row r="350" spans="2:9">
      <c r="B350" t="s">
        <v>44</v>
      </c>
      <c r="C350" s="2">
        <v>43261</v>
      </c>
      <c r="D350" s="3">
        <v>40240</v>
      </c>
      <c r="E350" s="3">
        <v>71</v>
      </c>
      <c r="F350" s="3">
        <v>0.00176441351888668</v>
      </c>
      <c r="G350" s="3">
        <v>0</v>
      </c>
      <c r="H350" s="3">
        <v>130.78</v>
      </c>
      <c r="I350" s="3">
        <v>0</v>
      </c>
    </row>
    <row r="351" spans="2:9">
      <c r="B351" t="s">
        <v>44</v>
      </c>
      <c r="C351" s="2">
        <v>43262</v>
      </c>
      <c r="D351" s="3">
        <v>40756</v>
      </c>
      <c r="E351" s="3">
        <v>64</v>
      </c>
      <c r="F351" s="3">
        <v>0.001570320934340956</v>
      </c>
      <c r="G351" s="3">
        <v>0</v>
      </c>
      <c r="H351" s="3">
        <v>132.457</v>
      </c>
      <c r="I351" s="3">
        <v>0</v>
      </c>
    </row>
    <row r="352" spans="2:9">
      <c r="B352" t="s">
        <v>44</v>
      </c>
      <c r="C352" s="2">
        <v>43263</v>
      </c>
      <c r="D352" s="3">
        <v>38254</v>
      </c>
      <c r="E352" s="3">
        <v>73</v>
      </c>
      <c r="F352" s="3">
        <v>0.001908297171537617</v>
      </c>
      <c r="G352" s="3">
        <v>0</v>
      </c>
      <c r="H352" s="3">
        <v>124.3255</v>
      </c>
      <c r="I352" s="3">
        <v>0</v>
      </c>
    </row>
    <row r="353" spans="2:9">
      <c r="B353" t="s">
        <v>44</v>
      </c>
      <c r="C353" s="2">
        <v>43264</v>
      </c>
      <c r="D353" s="3">
        <v>37451</v>
      </c>
      <c r="E353" s="3">
        <v>60</v>
      </c>
      <c r="F353" s="3">
        <v>0.001602093402045339</v>
      </c>
      <c r="G353" s="3">
        <v>0</v>
      </c>
      <c r="H353" s="3">
        <v>121.71575</v>
      </c>
      <c r="I353" s="3">
        <v>0</v>
      </c>
    </row>
    <row r="354" spans="2:9">
      <c r="B354" t="s">
        <v>44</v>
      </c>
      <c r="C354" s="2">
        <v>43265</v>
      </c>
      <c r="D354" s="3">
        <v>35597</v>
      </c>
      <c r="E354" s="3">
        <v>54</v>
      </c>
      <c r="F354" s="3">
        <v>0.001516981768126528</v>
      </c>
      <c r="G354" s="3">
        <v>0</v>
      </c>
      <c r="H354" s="3">
        <v>115.69025</v>
      </c>
      <c r="I354" s="3">
        <v>0</v>
      </c>
    </row>
    <row r="355" spans="2:9">
      <c r="B355" t="s">
        <v>44</v>
      </c>
      <c r="C355" s="2">
        <v>43266</v>
      </c>
      <c r="D355" s="3">
        <v>34313</v>
      </c>
      <c r="E355" s="3">
        <v>49</v>
      </c>
      <c r="F355" s="3">
        <v>0.001428030192638359</v>
      </c>
      <c r="G355" s="3">
        <v>0</v>
      </c>
      <c r="H355" s="3">
        <v>111.51725</v>
      </c>
      <c r="I355" s="3">
        <v>0</v>
      </c>
    </row>
    <row r="356" spans="2:9">
      <c r="B356" t="s">
        <v>44</v>
      </c>
      <c r="C356" s="2">
        <v>43267</v>
      </c>
      <c r="D356" s="3">
        <v>34139</v>
      </c>
      <c r="E356" s="3">
        <v>63</v>
      </c>
      <c r="F356" s="3">
        <v>0.001845396760303465</v>
      </c>
      <c r="G356" s="3">
        <v>0</v>
      </c>
      <c r="H356" s="3">
        <v>110.95175</v>
      </c>
      <c r="I356" s="3">
        <v>0</v>
      </c>
    </row>
    <row r="357" spans="2:9">
      <c r="B357" t="s">
        <v>44</v>
      </c>
      <c r="C357" s="2">
        <v>43268</v>
      </c>
      <c r="D357" s="3">
        <v>40137</v>
      </c>
      <c r="E357" s="3">
        <v>60</v>
      </c>
      <c r="F357" s="3">
        <v>0.001494880035877121</v>
      </c>
      <c r="G357" s="3">
        <v>0</v>
      </c>
      <c r="H357" s="3">
        <v>130.44525</v>
      </c>
      <c r="I357" s="3">
        <v>0</v>
      </c>
    </row>
    <row r="358" spans="2:9">
      <c r="B358" t="s">
        <v>44</v>
      </c>
      <c r="C358" s="2">
        <v>43269</v>
      </c>
      <c r="D358" s="3">
        <v>40680</v>
      </c>
      <c r="E358" s="3">
        <v>77</v>
      </c>
      <c r="F358" s="3">
        <v>0.001892822025565388</v>
      </c>
      <c r="G358" s="3">
        <v>0</v>
      </c>
      <c r="H358" s="3">
        <v>132.21</v>
      </c>
      <c r="I358" s="3">
        <v>0</v>
      </c>
    </row>
    <row r="359" spans="2:9">
      <c r="B359" t="s">
        <v>44</v>
      </c>
      <c r="C359" s="2">
        <v>43270</v>
      </c>
      <c r="D359" s="3">
        <v>43396</v>
      </c>
      <c r="E359" s="3">
        <v>103</v>
      </c>
      <c r="F359" s="3">
        <v>0.002373490644299014</v>
      </c>
      <c r="G359" s="3">
        <v>0</v>
      </c>
      <c r="H359" s="3">
        <v>141.037</v>
      </c>
      <c r="I359" s="3">
        <v>0</v>
      </c>
    </row>
    <row r="360" spans="2:9">
      <c r="B360" t="s">
        <v>44</v>
      </c>
      <c r="C360" s="2">
        <v>43271</v>
      </c>
      <c r="D360" s="3">
        <v>44408</v>
      </c>
      <c r="E360" s="3">
        <v>90</v>
      </c>
      <c r="F360" s="3">
        <v>0.002026661862727437</v>
      </c>
      <c r="G360" s="3">
        <v>0</v>
      </c>
      <c r="H360" s="3">
        <v>144.326</v>
      </c>
      <c r="I360" s="3">
        <v>0</v>
      </c>
    </row>
    <row r="361" spans="2:9">
      <c r="B361" t="s">
        <v>44</v>
      </c>
      <c r="C361" s="2">
        <v>43272</v>
      </c>
      <c r="D361" s="3">
        <v>42514</v>
      </c>
      <c r="E361" s="3">
        <v>91</v>
      </c>
      <c r="F361" s="3">
        <v>0.002140471374135579</v>
      </c>
      <c r="G361" s="3">
        <v>0</v>
      </c>
      <c r="H361" s="3">
        <v>138.1705</v>
      </c>
      <c r="I361" s="3">
        <v>0</v>
      </c>
    </row>
    <row r="362" spans="2:9">
      <c r="B362" t="s">
        <v>44</v>
      </c>
      <c r="C362" s="2">
        <v>43273</v>
      </c>
      <c r="D362" s="3">
        <v>40964</v>
      </c>
      <c r="E362" s="3">
        <v>74</v>
      </c>
      <c r="F362" s="3">
        <v>0.00180646421247925</v>
      </c>
      <c r="G362" s="3">
        <v>0</v>
      </c>
      <c r="H362" s="3">
        <v>133.133</v>
      </c>
      <c r="I362" s="3">
        <v>0</v>
      </c>
    </row>
    <row r="363" spans="2:9">
      <c r="B363" t="s">
        <v>44</v>
      </c>
      <c r="C363" s="2">
        <v>43274</v>
      </c>
      <c r="D363" s="3">
        <v>40962</v>
      </c>
      <c r="E363" s="3">
        <v>91</v>
      </c>
      <c r="F363" s="3">
        <v>0.002221571212343147</v>
      </c>
      <c r="G363" s="3">
        <v>0</v>
      </c>
      <c r="H363" s="3">
        <v>133.1265</v>
      </c>
      <c r="I363" s="3">
        <v>0</v>
      </c>
    </row>
    <row r="364" spans="2:9">
      <c r="B364" t="s">
        <v>44</v>
      </c>
      <c r="C364" s="2">
        <v>43275</v>
      </c>
      <c r="D364" s="3">
        <v>47653</v>
      </c>
      <c r="E364" s="3">
        <v>96</v>
      </c>
      <c r="F364" s="3">
        <v>0.002014563616141691</v>
      </c>
      <c r="G364" s="3">
        <v>0</v>
      </c>
      <c r="H364" s="3">
        <v>154.87225</v>
      </c>
      <c r="I364" s="3">
        <v>0</v>
      </c>
    </row>
    <row r="365" spans="2:9">
      <c r="B365" t="s">
        <v>32</v>
      </c>
      <c r="D365" s="10">
        <f>sum(D337:D364)</f>
        <v>0</v>
      </c>
      <c r="E365" s="10">
        <f>sum(E337:E364)</f>
        <v>0</v>
      </c>
      <c r="F365" s="11">
        <f>IFERROR(E365/D365,0)</f>
        <v>0</v>
      </c>
      <c r="G365" s="10">
        <f>sum(G337:G364)</f>
        <v>0</v>
      </c>
      <c r="H365" s="12">
        <f>sum(H337:H364)</f>
        <v>0</v>
      </c>
    </row>
    <row r="367" spans="2:9">
      <c r="B367" t="s">
        <v>45</v>
      </c>
      <c r="C367" s="2">
        <v>43248</v>
      </c>
      <c r="D367" s="3">
        <v>19156</v>
      </c>
      <c r="E367" s="3">
        <v>30</v>
      </c>
      <c r="F367" s="3">
        <v>0.001566088953852579</v>
      </c>
      <c r="G367" s="3">
        <v>0</v>
      </c>
      <c r="H367" s="3">
        <v>47.89</v>
      </c>
      <c r="I367" s="3">
        <v>0</v>
      </c>
    </row>
    <row r="368" spans="2:9">
      <c r="B368" t="s">
        <v>45</v>
      </c>
      <c r="C368" s="2">
        <v>43249</v>
      </c>
      <c r="D368" s="3">
        <v>17896</v>
      </c>
      <c r="E368" s="3">
        <v>34</v>
      </c>
      <c r="F368" s="3">
        <v>0.001899865891819401</v>
      </c>
      <c r="G368" s="3">
        <v>0</v>
      </c>
      <c r="H368" s="3">
        <v>44.74</v>
      </c>
      <c r="I368" s="3">
        <v>0</v>
      </c>
    </row>
    <row r="369" spans="2:9">
      <c r="B369" t="s">
        <v>45</v>
      </c>
      <c r="C369" s="2">
        <v>43250</v>
      </c>
      <c r="D369" s="3">
        <v>27223</v>
      </c>
      <c r="E369" s="3">
        <v>52</v>
      </c>
      <c r="F369" s="3">
        <v>0.001910149505932483</v>
      </c>
      <c r="G369" s="3">
        <v>0</v>
      </c>
      <c r="H369" s="3">
        <v>68.0575</v>
      </c>
      <c r="I369" s="3">
        <v>0</v>
      </c>
    </row>
    <row r="370" spans="2:9">
      <c r="B370" t="s">
        <v>45</v>
      </c>
      <c r="C370" s="2">
        <v>43251</v>
      </c>
      <c r="D370" s="3">
        <v>24679</v>
      </c>
      <c r="E370" s="3">
        <v>52</v>
      </c>
      <c r="F370" s="3">
        <v>0.002107054580817699</v>
      </c>
      <c r="G370" s="3">
        <v>0</v>
      </c>
      <c r="H370" s="3">
        <v>61.6975</v>
      </c>
      <c r="I370" s="3">
        <v>0</v>
      </c>
    </row>
    <row r="371" spans="2:9">
      <c r="B371" t="s">
        <v>45</v>
      </c>
      <c r="C371" s="2">
        <v>43252</v>
      </c>
      <c r="D371" s="3">
        <v>18410</v>
      </c>
      <c r="E371" s="3">
        <v>29</v>
      </c>
      <c r="F371" s="3">
        <v>0.001575230852797393</v>
      </c>
      <c r="G371" s="3">
        <v>0</v>
      </c>
      <c r="H371" s="3">
        <v>46.025</v>
      </c>
      <c r="I371" s="3">
        <v>0</v>
      </c>
    </row>
    <row r="372" spans="2:9">
      <c r="B372" t="s">
        <v>45</v>
      </c>
      <c r="C372" s="2">
        <v>43253</v>
      </c>
      <c r="D372" s="3">
        <v>14486</v>
      </c>
      <c r="E372" s="3">
        <v>26</v>
      </c>
      <c r="F372" s="3">
        <v>0.001794836393759492</v>
      </c>
      <c r="G372" s="3">
        <v>0</v>
      </c>
      <c r="H372" s="3">
        <v>36.215</v>
      </c>
      <c r="I372" s="3">
        <v>0</v>
      </c>
    </row>
    <row r="373" spans="2:9">
      <c r="B373" t="s">
        <v>45</v>
      </c>
      <c r="C373" s="2">
        <v>43254</v>
      </c>
      <c r="D373" s="3">
        <v>16372</v>
      </c>
      <c r="E373" s="3">
        <v>31</v>
      </c>
      <c r="F373" s="3">
        <v>0.001893476667481065</v>
      </c>
      <c r="G373" s="3">
        <v>0</v>
      </c>
      <c r="H373" s="3">
        <v>40.93</v>
      </c>
      <c r="I373" s="3">
        <v>0</v>
      </c>
    </row>
    <row r="374" spans="2:9">
      <c r="B374" t="s">
        <v>45</v>
      </c>
      <c r="C374" s="2">
        <v>43255</v>
      </c>
      <c r="D374" s="3">
        <v>19304</v>
      </c>
      <c r="E374" s="3">
        <v>41</v>
      </c>
      <c r="F374" s="3">
        <v>0.002123912142561127</v>
      </c>
      <c r="G374" s="3">
        <v>0</v>
      </c>
      <c r="H374" s="3">
        <v>48.26</v>
      </c>
      <c r="I374" s="3">
        <v>0</v>
      </c>
    </row>
    <row r="375" spans="2:9">
      <c r="B375" t="s">
        <v>45</v>
      </c>
      <c r="C375" s="2">
        <v>43256</v>
      </c>
      <c r="D375" s="3">
        <v>17372</v>
      </c>
      <c r="E375" s="3">
        <v>53</v>
      </c>
      <c r="F375" s="3">
        <v>0.003050886483997237</v>
      </c>
      <c r="G375" s="3">
        <v>0</v>
      </c>
      <c r="H375" s="3">
        <v>43.43</v>
      </c>
      <c r="I375" s="3">
        <v>0</v>
      </c>
    </row>
    <row r="376" spans="2:9">
      <c r="B376" t="s">
        <v>45</v>
      </c>
      <c r="C376" s="2">
        <v>43257</v>
      </c>
      <c r="D376" s="3">
        <v>26612</v>
      </c>
      <c r="E376" s="3">
        <v>49</v>
      </c>
      <c r="F376" s="3">
        <v>0.001841274612956561</v>
      </c>
      <c r="G376" s="3">
        <v>1</v>
      </c>
      <c r="H376" s="3">
        <v>66.53</v>
      </c>
      <c r="I376" s="3">
        <v>66.53</v>
      </c>
    </row>
    <row r="377" spans="2:9">
      <c r="B377" t="s">
        <v>45</v>
      </c>
      <c r="C377" s="2">
        <v>43258</v>
      </c>
      <c r="D377" s="3">
        <v>23881</v>
      </c>
      <c r="E377" s="3">
        <v>56</v>
      </c>
      <c r="F377" s="3">
        <v>0.002344960428792764</v>
      </c>
      <c r="G377" s="3">
        <v>0</v>
      </c>
      <c r="H377" s="3">
        <v>59.7025</v>
      </c>
      <c r="I377" s="3">
        <v>0</v>
      </c>
    </row>
    <row r="378" spans="2:9">
      <c r="B378" t="s">
        <v>45</v>
      </c>
      <c r="C378" s="2">
        <v>43259</v>
      </c>
      <c r="D378" s="3">
        <v>17949</v>
      </c>
      <c r="E378" s="3">
        <v>26</v>
      </c>
      <c r="F378" s="3">
        <v>0.001448548665663825</v>
      </c>
      <c r="G378" s="3">
        <v>0</v>
      </c>
      <c r="H378" s="3">
        <v>44.8725</v>
      </c>
      <c r="I378" s="3">
        <v>0</v>
      </c>
    </row>
    <row r="379" spans="2:9">
      <c r="B379" t="s">
        <v>45</v>
      </c>
      <c r="C379" s="2">
        <v>43260</v>
      </c>
      <c r="D379" s="3">
        <v>14285</v>
      </c>
      <c r="E379" s="3">
        <v>30</v>
      </c>
      <c r="F379" s="3">
        <v>0.002100105005250263</v>
      </c>
      <c r="G379" s="3">
        <v>0</v>
      </c>
      <c r="H379" s="3">
        <v>35.7125</v>
      </c>
      <c r="I379" s="3">
        <v>0</v>
      </c>
    </row>
    <row r="380" spans="2:9">
      <c r="B380" t="s">
        <v>45</v>
      </c>
      <c r="C380" s="2">
        <v>43261</v>
      </c>
      <c r="D380" s="3">
        <v>16008</v>
      </c>
      <c r="E380" s="3">
        <v>35</v>
      </c>
      <c r="F380" s="3">
        <v>0.002186406796601699</v>
      </c>
      <c r="G380" s="3">
        <v>0</v>
      </c>
      <c r="H380" s="3">
        <v>40.02</v>
      </c>
      <c r="I380" s="3">
        <v>0</v>
      </c>
    </row>
    <row r="381" spans="2:9">
      <c r="B381" t="s">
        <v>45</v>
      </c>
      <c r="C381" s="2">
        <v>43262</v>
      </c>
      <c r="D381" s="3">
        <v>19583</v>
      </c>
      <c r="E381" s="3">
        <v>43</v>
      </c>
      <c r="F381" s="3">
        <v>0.002195782055864781</v>
      </c>
      <c r="G381" s="3">
        <v>0</v>
      </c>
      <c r="H381" s="3">
        <v>48.9575</v>
      </c>
      <c r="I381" s="3">
        <v>0</v>
      </c>
    </row>
    <row r="382" spans="2:9">
      <c r="B382" t="s">
        <v>45</v>
      </c>
      <c r="C382" s="2">
        <v>43263</v>
      </c>
      <c r="D382" s="3">
        <v>17338</v>
      </c>
      <c r="E382" s="3">
        <v>29</v>
      </c>
      <c r="F382" s="3">
        <v>0.001672626600530626</v>
      </c>
      <c r="G382" s="3">
        <v>0</v>
      </c>
      <c r="H382" s="3">
        <v>43.345</v>
      </c>
      <c r="I382" s="3">
        <v>0</v>
      </c>
    </row>
    <row r="383" spans="2:9">
      <c r="B383" t="s">
        <v>45</v>
      </c>
      <c r="C383" s="2">
        <v>43264</v>
      </c>
      <c r="D383" s="3">
        <v>16602</v>
      </c>
      <c r="E383" s="3">
        <v>20</v>
      </c>
      <c r="F383" s="3">
        <v>0.001204674135646308</v>
      </c>
      <c r="G383" s="3">
        <v>0</v>
      </c>
      <c r="H383" s="3">
        <v>41.505</v>
      </c>
      <c r="I383" s="3">
        <v>0</v>
      </c>
    </row>
    <row r="384" spans="2:9">
      <c r="B384" t="s">
        <v>45</v>
      </c>
      <c r="C384" s="2">
        <v>43265</v>
      </c>
      <c r="D384" s="3">
        <v>16436</v>
      </c>
      <c r="E384" s="3">
        <v>43</v>
      </c>
      <c r="F384" s="3">
        <v>0.002616208323192991</v>
      </c>
      <c r="G384" s="3">
        <v>0</v>
      </c>
      <c r="H384" s="3">
        <v>41.09</v>
      </c>
      <c r="I384" s="3">
        <v>0</v>
      </c>
    </row>
    <row r="385" spans="2:9">
      <c r="B385" t="s">
        <v>45</v>
      </c>
      <c r="C385" s="2">
        <v>43266</v>
      </c>
      <c r="D385" s="3">
        <v>18408</v>
      </c>
      <c r="E385" s="3">
        <v>40</v>
      </c>
      <c r="F385" s="3">
        <v>0.00217296827466319</v>
      </c>
      <c r="G385" s="3">
        <v>0</v>
      </c>
      <c r="H385" s="3">
        <v>46.02</v>
      </c>
      <c r="I385" s="3">
        <v>0</v>
      </c>
    </row>
    <row r="386" spans="2:9">
      <c r="B386" t="s">
        <v>45</v>
      </c>
      <c r="C386" s="2">
        <v>43267</v>
      </c>
      <c r="D386" s="3">
        <v>28084</v>
      </c>
      <c r="E386" s="3">
        <v>52</v>
      </c>
      <c r="F386" s="3">
        <v>0.001851588092864264</v>
      </c>
      <c r="G386" s="3">
        <v>0</v>
      </c>
      <c r="H386" s="3">
        <v>70.20999999999999</v>
      </c>
      <c r="I386" s="3">
        <v>0</v>
      </c>
    </row>
    <row r="387" spans="2:9">
      <c r="B387" t="s">
        <v>45</v>
      </c>
      <c r="C387" s="2">
        <v>43268</v>
      </c>
      <c r="D387" s="3">
        <v>16882</v>
      </c>
      <c r="E387" s="3">
        <v>33</v>
      </c>
      <c r="F387" s="3">
        <v>0.001954744698495439</v>
      </c>
      <c r="G387" s="3">
        <v>0</v>
      </c>
      <c r="H387" s="3">
        <v>42.20500000000001</v>
      </c>
      <c r="I387" s="3">
        <v>0</v>
      </c>
    </row>
    <row r="388" spans="2:9">
      <c r="B388" t="s">
        <v>45</v>
      </c>
      <c r="C388" s="2">
        <v>43269</v>
      </c>
      <c r="D388" s="3">
        <v>19610</v>
      </c>
      <c r="E388" s="3">
        <v>37</v>
      </c>
      <c r="F388" s="3">
        <v>0.001886792452830189</v>
      </c>
      <c r="G388" s="3">
        <v>0</v>
      </c>
      <c r="H388" s="3">
        <v>49.025</v>
      </c>
      <c r="I388" s="3">
        <v>0</v>
      </c>
    </row>
    <row r="389" spans="2:9">
      <c r="B389" t="s">
        <v>45</v>
      </c>
      <c r="C389" s="2">
        <v>43270</v>
      </c>
      <c r="D389" s="3">
        <v>18726</v>
      </c>
      <c r="E389" s="3">
        <v>48</v>
      </c>
      <c r="F389" s="3">
        <v>0.00256328099967959</v>
      </c>
      <c r="G389" s="3">
        <v>0</v>
      </c>
      <c r="H389" s="3">
        <v>46.815</v>
      </c>
      <c r="I389" s="3">
        <v>0</v>
      </c>
    </row>
    <row r="390" spans="2:9">
      <c r="B390" t="s">
        <v>45</v>
      </c>
      <c r="C390" s="2">
        <v>43271</v>
      </c>
      <c r="D390" s="3">
        <v>18272</v>
      </c>
      <c r="E390" s="3">
        <v>50</v>
      </c>
      <c r="F390" s="3">
        <v>0.002736427320490368</v>
      </c>
      <c r="G390" s="3">
        <v>0</v>
      </c>
      <c r="H390" s="3">
        <v>45.67999999999999</v>
      </c>
      <c r="I390" s="3">
        <v>0</v>
      </c>
    </row>
    <row r="391" spans="2:9">
      <c r="B391" t="s">
        <v>45</v>
      </c>
      <c r="C391" s="2">
        <v>43272</v>
      </c>
      <c r="D391" s="3">
        <v>17811</v>
      </c>
      <c r="E391" s="3">
        <v>38</v>
      </c>
      <c r="F391" s="3">
        <v>0.002133512997585762</v>
      </c>
      <c r="G391" s="3">
        <v>0</v>
      </c>
      <c r="H391" s="3">
        <v>44.5275</v>
      </c>
      <c r="I391" s="3">
        <v>0</v>
      </c>
    </row>
    <row r="392" spans="2:9">
      <c r="B392" t="s">
        <v>45</v>
      </c>
      <c r="C392" s="2">
        <v>43273</v>
      </c>
      <c r="D392" s="3">
        <v>19939</v>
      </c>
      <c r="E392" s="3">
        <v>42</v>
      </c>
      <c r="F392" s="3">
        <v>0.002106424595014795</v>
      </c>
      <c r="G392" s="3">
        <v>0</v>
      </c>
      <c r="H392" s="3">
        <v>49.8475</v>
      </c>
      <c r="I392" s="3">
        <v>0</v>
      </c>
    </row>
    <row r="393" spans="2:9">
      <c r="B393" t="s">
        <v>45</v>
      </c>
      <c r="C393" s="2">
        <v>43274</v>
      </c>
      <c r="D393" s="3">
        <v>31051</v>
      </c>
      <c r="E393" s="3">
        <v>55</v>
      </c>
      <c r="F393" s="3">
        <v>0.001771279507906348</v>
      </c>
      <c r="G393" s="3">
        <v>0</v>
      </c>
      <c r="H393" s="3">
        <v>77.6275</v>
      </c>
      <c r="I393" s="3">
        <v>0</v>
      </c>
    </row>
    <row r="394" spans="2:9">
      <c r="B394" t="s">
        <v>45</v>
      </c>
      <c r="C394" s="2">
        <v>43275</v>
      </c>
      <c r="D394" s="3">
        <v>18245</v>
      </c>
      <c r="E394" s="3">
        <v>30</v>
      </c>
      <c r="F394" s="3">
        <v>0.001644286105782406</v>
      </c>
      <c r="G394" s="3">
        <v>0</v>
      </c>
      <c r="H394" s="3">
        <v>45.6125</v>
      </c>
      <c r="I394" s="3">
        <v>0</v>
      </c>
    </row>
    <row r="395" spans="2:9">
      <c r="B395" t="s">
        <v>32</v>
      </c>
      <c r="D395" s="10">
        <f>sum(D367:D394)</f>
        <v>0</v>
      </c>
      <c r="E395" s="10">
        <f>sum(E367:E394)</f>
        <v>0</v>
      </c>
      <c r="F395" s="11">
        <f>IFERROR(E395/D395,0)</f>
        <v>0</v>
      </c>
      <c r="G395" s="10">
        <f>sum(G367:G394)</f>
        <v>0</v>
      </c>
      <c r="H395" s="12">
        <f>sum(H367:H394)</f>
        <v>0</v>
      </c>
    </row>
    <row r="397" spans="2:9">
      <c r="B397" t="s">
        <v>46</v>
      </c>
      <c r="C397" s="2">
        <v>43248</v>
      </c>
      <c r="D397" s="3">
        <v>41970</v>
      </c>
      <c r="E397" s="3">
        <v>65</v>
      </c>
      <c r="F397" s="3">
        <v>0.001548725279961878</v>
      </c>
      <c r="G397" s="3">
        <v>0</v>
      </c>
      <c r="H397" s="3">
        <v>104.925</v>
      </c>
      <c r="I397" s="3">
        <v>0</v>
      </c>
    </row>
    <row r="398" spans="2:9">
      <c r="B398" t="s">
        <v>46</v>
      </c>
      <c r="C398" s="2">
        <v>43249</v>
      </c>
      <c r="D398" s="3">
        <v>40272</v>
      </c>
      <c r="E398" s="3">
        <v>61</v>
      </c>
      <c r="F398" s="3">
        <v>0.001514700039729837</v>
      </c>
      <c r="G398" s="3">
        <v>0</v>
      </c>
      <c r="H398" s="3">
        <v>100.68</v>
      </c>
      <c r="I398" s="3">
        <v>0</v>
      </c>
    </row>
    <row r="399" spans="2:9">
      <c r="B399" t="s">
        <v>46</v>
      </c>
      <c r="C399" s="2">
        <v>43250</v>
      </c>
      <c r="D399" s="3">
        <v>39277</v>
      </c>
      <c r="E399" s="3">
        <v>88</v>
      </c>
      <c r="F399" s="3">
        <v>0.002240496982967131</v>
      </c>
      <c r="G399" s="3">
        <v>1</v>
      </c>
      <c r="H399" s="3">
        <v>98.1925</v>
      </c>
      <c r="I399" s="3">
        <v>98.1925</v>
      </c>
    </row>
    <row r="400" spans="2:9">
      <c r="B400" t="s">
        <v>46</v>
      </c>
      <c r="C400" s="2">
        <v>43251</v>
      </c>
      <c r="D400" s="3">
        <v>38812</v>
      </c>
      <c r="E400" s="3">
        <v>77</v>
      </c>
      <c r="F400" s="3">
        <v>0.001983922498196434</v>
      </c>
      <c r="G400" s="3">
        <v>0</v>
      </c>
      <c r="H400" s="3">
        <v>97.03</v>
      </c>
      <c r="I400" s="3">
        <v>0</v>
      </c>
    </row>
    <row r="401" spans="2:9">
      <c r="B401" t="s">
        <v>46</v>
      </c>
      <c r="C401" s="2">
        <v>43252</v>
      </c>
      <c r="D401" s="3">
        <v>37705</v>
      </c>
      <c r="E401" s="3">
        <v>75</v>
      </c>
      <c r="F401" s="3">
        <v>0.001989126110595412</v>
      </c>
      <c r="G401" s="3">
        <v>0</v>
      </c>
      <c r="H401" s="3">
        <v>94.26249999999999</v>
      </c>
      <c r="I401" s="3">
        <v>0</v>
      </c>
    </row>
    <row r="402" spans="2:9">
      <c r="B402" t="s">
        <v>46</v>
      </c>
      <c r="C402" s="2">
        <v>43253</v>
      </c>
      <c r="D402" s="3">
        <v>34404</v>
      </c>
      <c r="E402" s="3">
        <v>89</v>
      </c>
      <c r="F402" s="3">
        <v>0.002586908499011743</v>
      </c>
      <c r="G402" s="3">
        <v>0</v>
      </c>
      <c r="H402" s="3">
        <v>86.01000000000001</v>
      </c>
      <c r="I402" s="3">
        <v>0</v>
      </c>
    </row>
    <row r="403" spans="2:9">
      <c r="B403" t="s">
        <v>46</v>
      </c>
      <c r="C403" s="2">
        <v>43254</v>
      </c>
      <c r="D403" s="3">
        <v>41149</v>
      </c>
      <c r="E403" s="3">
        <v>83</v>
      </c>
      <c r="F403" s="3">
        <v>0.002017059952854262</v>
      </c>
      <c r="G403" s="3">
        <v>1</v>
      </c>
      <c r="H403" s="3">
        <v>102.8725</v>
      </c>
      <c r="I403" s="3">
        <v>102.8725</v>
      </c>
    </row>
    <row r="404" spans="2:9">
      <c r="B404" t="s">
        <v>46</v>
      </c>
      <c r="C404" s="2">
        <v>43255</v>
      </c>
      <c r="D404" s="3">
        <v>42772</v>
      </c>
      <c r="E404" s="3">
        <v>60</v>
      </c>
      <c r="F404" s="3">
        <v>0.001402786869914898</v>
      </c>
      <c r="G404" s="3">
        <v>0</v>
      </c>
      <c r="H404" s="3">
        <v>106.93</v>
      </c>
      <c r="I404" s="3">
        <v>0</v>
      </c>
    </row>
    <row r="405" spans="2:9">
      <c r="B405" t="s">
        <v>46</v>
      </c>
      <c r="C405" s="2">
        <v>43256</v>
      </c>
      <c r="D405" s="3">
        <v>39295</v>
      </c>
      <c r="E405" s="3">
        <v>93</v>
      </c>
      <c r="F405" s="3">
        <v>0.002366713322305637</v>
      </c>
      <c r="G405" s="3">
        <v>0</v>
      </c>
      <c r="H405" s="3">
        <v>98.23750000000001</v>
      </c>
      <c r="I405" s="3">
        <v>0</v>
      </c>
    </row>
    <row r="406" spans="2:9">
      <c r="B406" t="s">
        <v>46</v>
      </c>
      <c r="C406" s="2">
        <v>43257</v>
      </c>
      <c r="D406" s="3">
        <v>38621</v>
      </c>
      <c r="E406" s="3">
        <v>94</v>
      </c>
      <c r="F406" s="3">
        <v>0.002433909013231144</v>
      </c>
      <c r="G406" s="3">
        <v>0</v>
      </c>
      <c r="H406" s="3">
        <v>96.55250000000001</v>
      </c>
      <c r="I406" s="3">
        <v>0</v>
      </c>
    </row>
    <row r="407" spans="2:9">
      <c r="B407" t="s">
        <v>46</v>
      </c>
      <c r="C407" s="2">
        <v>43258</v>
      </c>
      <c r="D407" s="3">
        <v>38342</v>
      </c>
      <c r="E407" s="3">
        <v>82</v>
      </c>
      <c r="F407" s="3">
        <v>0.00213864691461061</v>
      </c>
      <c r="G407" s="3">
        <v>0</v>
      </c>
      <c r="H407" s="3">
        <v>95.85499999999999</v>
      </c>
      <c r="I407" s="3">
        <v>0</v>
      </c>
    </row>
    <row r="408" spans="2:9">
      <c r="B408" t="s">
        <v>46</v>
      </c>
      <c r="C408" s="2">
        <v>43259</v>
      </c>
      <c r="D408" s="3">
        <v>37182</v>
      </c>
      <c r="E408" s="3">
        <v>78</v>
      </c>
      <c r="F408" s="3">
        <v>0.002097789252864289</v>
      </c>
      <c r="G408" s="3">
        <v>0</v>
      </c>
      <c r="H408" s="3">
        <v>92.95500000000001</v>
      </c>
      <c r="I408" s="3">
        <v>0</v>
      </c>
    </row>
    <row r="409" spans="2:9">
      <c r="B409" t="s">
        <v>46</v>
      </c>
      <c r="C409" s="2">
        <v>43260</v>
      </c>
      <c r="D409" s="3">
        <v>33853</v>
      </c>
      <c r="E409" s="3">
        <v>74</v>
      </c>
      <c r="F409" s="3">
        <v>0.002185921484063451</v>
      </c>
      <c r="G409" s="3">
        <v>0</v>
      </c>
      <c r="H409" s="3">
        <v>84.63250000000001</v>
      </c>
      <c r="I409" s="3">
        <v>0</v>
      </c>
    </row>
    <row r="410" spans="2:9">
      <c r="B410" t="s">
        <v>46</v>
      </c>
      <c r="C410" s="2">
        <v>43261</v>
      </c>
      <c r="D410" s="3">
        <v>40256</v>
      </c>
      <c r="E410" s="3">
        <v>91</v>
      </c>
      <c r="F410" s="3">
        <v>0.002260532591414944</v>
      </c>
      <c r="G410" s="3">
        <v>0</v>
      </c>
      <c r="H410" s="3">
        <v>100.64</v>
      </c>
      <c r="I410" s="3">
        <v>0</v>
      </c>
    </row>
    <row r="411" spans="2:9">
      <c r="B411" t="s">
        <v>46</v>
      </c>
      <c r="C411" s="2">
        <v>43262</v>
      </c>
      <c r="D411" s="3">
        <v>41915</v>
      </c>
      <c r="E411" s="3">
        <v>88</v>
      </c>
      <c r="F411" s="3">
        <v>0.002099487057139449</v>
      </c>
      <c r="G411" s="3">
        <v>0</v>
      </c>
      <c r="H411" s="3">
        <v>104.7875</v>
      </c>
      <c r="I411" s="3">
        <v>0</v>
      </c>
    </row>
    <row r="412" spans="2:9">
      <c r="B412" t="s">
        <v>46</v>
      </c>
      <c r="C412" s="2">
        <v>43263</v>
      </c>
      <c r="D412" s="3">
        <v>40533</v>
      </c>
      <c r="E412" s="3">
        <v>78</v>
      </c>
      <c r="F412" s="3">
        <v>0.001924357930575087</v>
      </c>
      <c r="G412" s="3">
        <v>0</v>
      </c>
      <c r="H412" s="3">
        <v>101.3325</v>
      </c>
      <c r="I412" s="3">
        <v>0</v>
      </c>
    </row>
    <row r="413" spans="2:9">
      <c r="B413" t="s">
        <v>46</v>
      </c>
      <c r="C413" s="2">
        <v>43264</v>
      </c>
      <c r="D413" s="3">
        <v>40350</v>
      </c>
      <c r="E413" s="3">
        <v>70</v>
      </c>
      <c r="F413" s="3">
        <v>0.001734820322180917</v>
      </c>
      <c r="G413" s="3">
        <v>0</v>
      </c>
      <c r="H413" s="3">
        <v>100.875</v>
      </c>
      <c r="I413" s="3">
        <v>0</v>
      </c>
    </row>
    <row r="414" spans="2:9">
      <c r="B414" t="s">
        <v>46</v>
      </c>
      <c r="C414" s="2">
        <v>43265</v>
      </c>
      <c r="D414" s="3">
        <v>39277</v>
      </c>
      <c r="E414" s="3">
        <v>66</v>
      </c>
      <c r="F414" s="3">
        <v>0.001680372737225348</v>
      </c>
      <c r="G414" s="3">
        <v>0</v>
      </c>
      <c r="H414" s="3">
        <v>98.1925</v>
      </c>
      <c r="I414" s="3">
        <v>0</v>
      </c>
    </row>
    <row r="415" spans="2:9">
      <c r="B415" t="s">
        <v>46</v>
      </c>
      <c r="C415" s="2">
        <v>43266</v>
      </c>
      <c r="D415" s="3">
        <v>37414</v>
      </c>
      <c r="E415" s="3">
        <v>82</v>
      </c>
      <c r="F415" s="3">
        <v>0.002191692949163415</v>
      </c>
      <c r="G415" s="3">
        <v>0</v>
      </c>
      <c r="H415" s="3">
        <v>93.535</v>
      </c>
      <c r="I415" s="3">
        <v>0</v>
      </c>
    </row>
    <row r="416" spans="2:9">
      <c r="B416" t="s">
        <v>46</v>
      </c>
      <c r="C416" s="2">
        <v>43267</v>
      </c>
      <c r="D416" s="3">
        <v>33512</v>
      </c>
      <c r="E416" s="3">
        <v>72</v>
      </c>
      <c r="F416" s="3">
        <v>0.00214848412508952</v>
      </c>
      <c r="G416" s="3">
        <v>0</v>
      </c>
      <c r="H416" s="3">
        <v>83.78</v>
      </c>
      <c r="I416" s="3">
        <v>0</v>
      </c>
    </row>
    <row r="417" spans="2:9">
      <c r="B417" t="s">
        <v>46</v>
      </c>
      <c r="C417" s="2">
        <v>43268</v>
      </c>
      <c r="D417" s="3">
        <v>38343</v>
      </c>
      <c r="E417" s="3">
        <v>85</v>
      </c>
      <c r="F417" s="3">
        <v>0.002216832277077954</v>
      </c>
      <c r="G417" s="3">
        <v>0</v>
      </c>
      <c r="H417" s="3">
        <v>95.85750000000002</v>
      </c>
      <c r="I417" s="3">
        <v>0</v>
      </c>
    </row>
    <row r="418" spans="2:9">
      <c r="B418" t="s">
        <v>46</v>
      </c>
      <c r="C418" s="2">
        <v>43269</v>
      </c>
      <c r="D418" s="3">
        <v>41696</v>
      </c>
      <c r="E418" s="3">
        <v>93</v>
      </c>
      <c r="F418" s="3">
        <v>0.002230429777436684</v>
      </c>
      <c r="G418" s="3">
        <v>0</v>
      </c>
      <c r="H418" s="3">
        <v>104.24</v>
      </c>
      <c r="I418" s="3">
        <v>0</v>
      </c>
    </row>
    <row r="419" spans="2:9">
      <c r="B419" t="s">
        <v>46</v>
      </c>
      <c r="C419" s="2">
        <v>43270</v>
      </c>
      <c r="D419" s="3">
        <v>41520</v>
      </c>
      <c r="E419" s="3">
        <v>83</v>
      </c>
      <c r="F419" s="3">
        <v>0.001999036608863199</v>
      </c>
      <c r="G419" s="3">
        <v>0</v>
      </c>
      <c r="H419" s="3">
        <v>103.8</v>
      </c>
      <c r="I419" s="3">
        <v>0</v>
      </c>
    </row>
    <row r="420" spans="2:9">
      <c r="B420" t="s">
        <v>46</v>
      </c>
      <c r="C420" s="2">
        <v>43271</v>
      </c>
      <c r="D420" s="3">
        <v>40925</v>
      </c>
      <c r="E420" s="3">
        <v>79</v>
      </c>
      <c r="F420" s="3">
        <v>0.001930360415394013</v>
      </c>
      <c r="G420" s="3">
        <v>0</v>
      </c>
      <c r="H420" s="3">
        <v>102.3125</v>
      </c>
      <c r="I420" s="3">
        <v>0</v>
      </c>
    </row>
    <row r="421" spans="2:9">
      <c r="B421" t="s">
        <v>46</v>
      </c>
      <c r="C421" s="2">
        <v>43272</v>
      </c>
      <c r="D421" s="3">
        <v>39963</v>
      </c>
      <c r="E421" s="3">
        <v>78</v>
      </c>
      <c r="F421" s="3">
        <v>0.001951805420013513</v>
      </c>
      <c r="G421" s="3">
        <v>0</v>
      </c>
      <c r="H421" s="3">
        <v>99.9075</v>
      </c>
      <c r="I421" s="3">
        <v>0</v>
      </c>
    </row>
    <row r="422" spans="2:9">
      <c r="B422" t="s">
        <v>46</v>
      </c>
      <c r="C422" s="2">
        <v>43273</v>
      </c>
      <c r="D422" s="3">
        <v>38277</v>
      </c>
      <c r="E422" s="3">
        <v>62</v>
      </c>
      <c r="F422" s="3">
        <v>0.001619771664446012</v>
      </c>
      <c r="G422" s="3">
        <v>0</v>
      </c>
      <c r="H422" s="3">
        <v>95.6925</v>
      </c>
      <c r="I422" s="3">
        <v>0</v>
      </c>
    </row>
    <row r="423" spans="2:9">
      <c r="B423" t="s">
        <v>46</v>
      </c>
      <c r="C423" s="2">
        <v>43274</v>
      </c>
      <c r="D423" s="3">
        <v>34474</v>
      </c>
      <c r="E423" s="3">
        <v>86</v>
      </c>
      <c r="F423" s="3">
        <v>0.002494633636943784</v>
      </c>
      <c r="G423" s="3">
        <v>0</v>
      </c>
      <c r="H423" s="3">
        <v>86.18499999999999</v>
      </c>
      <c r="I423" s="3">
        <v>0</v>
      </c>
    </row>
    <row r="424" spans="2:9">
      <c r="B424" t="s">
        <v>46</v>
      </c>
      <c r="C424" s="2">
        <v>43275</v>
      </c>
      <c r="D424" s="3">
        <v>39702</v>
      </c>
      <c r="E424" s="3">
        <v>81</v>
      </c>
      <c r="F424" s="3">
        <v>0.002040199486171981</v>
      </c>
      <c r="G424" s="3">
        <v>0</v>
      </c>
      <c r="H424" s="3">
        <v>99.255</v>
      </c>
      <c r="I424" s="3">
        <v>0</v>
      </c>
    </row>
    <row r="425" spans="2:9">
      <c r="B425" t="s">
        <v>32</v>
      </c>
      <c r="D425" s="10">
        <f>sum(D397:D424)</f>
        <v>0</v>
      </c>
      <c r="E425" s="10">
        <f>sum(E397:E424)</f>
        <v>0</v>
      </c>
      <c r="F425" s="11">
        <f>IFERROR(E425/D425,0)</f>
        <v>0</v>
      </c>
      <c r="G425" s="10">
        <f>sum(G397:G424)</f>
        <v>0</v>
      </c>
      <c r="H425" s="12">
        <f>sum(H397:H424)</f>
        <v>0</v>
      </c>
    </row>
    <row r="427" spans="2:9">
      <c r="B427" t="s">
        <v>47</v>
      </c>
      <c r="C427" s="2">
        <v>43248</v>
      </c>
      <c r="D427" s="3">
        <v>14200</v>
      </c>
      <c r="E427" s="3">
        <v>29</v>
      </c>
      <c r="F427" s="3">
        <v>0.002042253521126761</v>
      </c>
      <c r="G427" s="3">
        <v>0</v>
      </c>
      <c r="H427" s="3">
        <v>35.5</v>
      </c>
      <c r="I427" s="3">
        <v>0</v>
      </c>
    </row>
    <row r="428" spans="2:9">
      <c r="B428" t="s">
        <v>47</v>
      </c>
      <c r="C428" s="2">
        <v>43249</v>
      </c>
      <c r="D428" s="3">
        <v>13343</v>
      </c>
      <c r="E428" s="3">
        <v>28</v>
      </c>
      <c r="F428" s="3">
        <v>0.002098478603012816</v>
      </c>
      <c r="G428" s="3">
        <v>0</v>
      </c>
      <c r="H428" s="3">
        <v>33.3575</v>
      </c>
      <c r="I428" s="3">
        <v>0</v>
      </c>
    </row>
    <row r="429" spans="2:9">
      <c r="B429" t="s">
        <v>47</v>
      </c>
      <c r="C429" s="2">
        <v>43250</v>
      </c>
      <c r="D429" s="3">
        <v>13110</v>
      </c>
      <c r="E429" s="3">
        <v>28</v>
      </c>
      <c r="F429" s="3">
        <v>0.002135774218154081</v>
      </c>
      <c r="G429" s="3">
        <v>0</v>
      </c>
      <c r="H429" s="3">
        <v>32.775</v>
      </c>
      <c r="I429" s="3">
        <v>0</v>
      </c>
    </row>
    <row r="430" spans="2:9">
      <c r="B430" t="s">
        <v>47</v>
      </c>
      <c r="C430" s="2">
        <v>43251</v>
      </c>
      <c r="D430" s="3">
        <v>13147</v>
      </c>
      <c r="E430" s="3">
        <v>27</v>
      </c>
      <c r="F430" s="3">
        <v>0.002053700463984179</v>
      </c>
      <c r="G430" s="3">
        <v>0</v>
      </c>
      <c r="H430" s="3">
        <v>32.8675</v>
      </c>
      <c r="I430" s="3">
        <v>0</v>
      </c>
    </row>
    <row r="431" spans="2:9">
      <c r="B431" t="s">
        <v>47</v>
      </c>
      <c r="C431" s="2">
        <v>43252</v>
      </c>
      <c r="D431" s="3">
        <v>12855</v>
      </c>
      <c r="E431" s="3">
        <v>25</v>
      </c>
      <c r="F431" s="3">
        <v>0.001944768572539868</v>
      </c>
      <c r="G431" s="3">
        <v>2</v>
      </c>
      <c r="H431" s="3">
        <v>32.1375</v>
      </c>
      <c r="I431" s="3">
        <v>16.06875</v>
      </c>
    </row>
    <row r="432" spans="2:9">
      <c r="B432" t="s">
        <v>47</v>
      </c>
      <c r="C432" s="2">
        <v>43253</v>
      </c>
      <c r="D432" s="3">
        <v>11830</v>
      </c>
      <c r="E432" s="3">
        <v>27</v>
      </c>
      <c r="F432" s="3">
        <v>0.002282333051563821</v>
      </c>
      <c r="G432" s="3">
        <v>0</v>
      </c>
      <c r="H432" s="3">
        <v>29.575</v>
      </c>
      <c r="I432" s="3">
        <v>0</v>
      </c>
    </row>
    <row r="433" spans="2:9">
      <c r="B433" t="s">
        <v>47</v>
      </c>
      <c r="C433" s="2">
        <v>43254</v>
      </c>
      <c r="D433" s="3">
        <v>13597</v>
      </c>
      <c r="E433" s="3">
        <v>25</v>
      </c>
      <c r="F433" s="3">
        <v>0.00183864087666397</v>
      </c>
      <c r="G433" s="3">
        <v>0</v>
      </c>
      <c r="H433" s="3">
        <v>33.9925</v>
      </c>
      <c r="I433" s="3">
        <v>0</v>
      </c>
    </row>
    <row r="434" spans="2:9">
      <c r="B434" t="s">
        <v>47</v>
      </c>
      <c r="C434" s="2">
        <v>43255</v>
      </c>
      <c r="D434" s="3">
        <v>14149</v>
      </c>
      <c r="E434" s="3">
        <v>28</v>
      </c>
      <c r="F434" s="3">
        <v>0.001978938440879214</v>
      </c>
      <c r="G434" s="3">
        <v>0</v>
      </c>
      <c r="H434" s="3">
        <v>35.3725</v>
      </c>
      <c r="I434" s="3">
        <v>0</v>
      </c>
    </row>
    <row r="435" spans="2:9">
      <c r="B435" t="s">
        <v>47</v>
      </c>
      <c r="C435" s="2">
        <v>43256</v>
      </c>
      <c r="D435" s="3">
        <v>12754</v>
      </c>
      <c r="E435" s="3">
        <v>25</v>
      </c>
      <c r="F435" s="3">
        <v>0.001960169358632586</v>
      </c>
      <c r="G435" s="3">
        <v>1</v>
      </c>
      <c r="H435" s="3">
        <v>31.885</v>
      </c>
      <c r="I435" s="3">
        <v>31.885</v>
      </c>
    </row>
    <row r="436" spans="2:9">
      <c r="B436" t="s">
        <v>47</v>
      </c>
      <c r="C436" s="2">
        <v>43257</v>
      </c>
      <c r="D436" s="3">
        <v>12516</v>
      </c>
      <c r="E436" s="3">
        <v>27</v>
      </c>
      <c r="F436" s="3">
        <v>0.002157238734419943</v>
      </c>
      <c r="G436" s="3">
        <v>1</v>
      </c>
      <c r="H436" s="3">
        <v>31.29</v>
      </c>
      <c r="I436" s="3">
        <v>31.29</v>
      </c>
    </row>
    <row r="437" spans="2:9">
      <c r="B437" t="s">
        <v>47</v>
      </c>
      <c r="C437" s="2">
        <v>43258</v>
      </c>
      <c r="D437" s="3">
        <v>12569</v>
      </c>
      <c r="E437" s="3">
        <v>27</v>
      </c>
      <c r="F437" s="3">
        <v>0.002148142254753759</v>
      </c>
      <c r="G437" s="3">
        <v>0</v>
      </c>
      <c r="H437" s="3">
        <v>31.4225</v>
      </c>
      <c r="I437" s="3">
        <v>0</v>
      </c>
    </row>
    <row r="438" spans="2:9">
      <c r="B438" t="s">
        <v>47</v>
      </c>
      <c r="C438" s="2">
        <v>43259</v>
      </c>
      <c r="D438" s="3">
        <v>12264</v>
      </c>
      <c r="E438" s="3">
        <v>34</v>
      </c>
      <c r="F438" s="3">
        <v>0.002772341813437704</v>
      </c>
      <c r="G438" s="3">
        <v>0</v>
      </c>
      <c r="H438" s="3">
        <v>30.66</v>
      </c>
      <c r="I438" s="3">
        <v>0</v>
      </c>
    </row>
    <row r="439" spans="2:9">
      <c r="B439" t="s">
        <v>47</v>
      </c>
      <c r="C439" s="2">
        <v>43260</v>
      </c>
      <c r="D439" s="3">
        <v>11185</v>
      </c>
      <c r="E439" s="3">
        <v>34</v>
      </c>
      <c r="F439" s="3">
        <v>0.003039785426911041</v>
      </c>
      <c r="G439" s="3">
        <v>0</v>
      </c>
      <c r="H439" s="3">
        <v>27.9625</v>
      </c>
      <c r="I439" s="3">
        <v>0</v>
      </c>
    </row>
    <row r="440" spans="2:9">
      <c r="B440" t="s">
        <v>47</v>
      </c>
      <c r="C440" s="2">
        <v>43261</v>
      </c>
      <c r="D440" s="3">
        <v>12808</v>
      </c>
      <c r="E440" s="3">
        <v>30</v>
      </c>
      <c r="F440" s="3">
        <v>0.002342286071205497</v>
      </c>
      <c r="G440" s="3">
        <v>0</v>
      </c>
      <c r="H440" s="3">
        <v>32.02</v>
      </c>
      <c r="I440" s="3">
        <v>0</v>
      </c>
    </row>
    <row r="441" spans="2:9">
      <c r="B441" t="s">
        <v>47</v>
      </c>
      <c r="C441" s="2">
        <v>43262</v>
      </c>
      <c r="D441" s="3">
        <v>12784</v>
      </c>
      <c r="E441" s="3">
        <v>32</v>
      </c>
      <c r="F441" s="3">
        <v>0.002503128911138924</v>
      </c>
      <c r="G441" s="3">
        <v>0</v>
      </c>
      <c r="H441" s="3">
        <v>31.96</v>
      </c>
      <c r="I441" s="3">
        <v>0</v>
      </c>
    </row>
    <row r="442" spans="2:9">
      <c r="B442" t="s">
        <v>47</v>
      </c>
      <c r="C442" s="2">
        <v>43263</v>
      </c>
      <c r="D442" s="3">
        <v>13181</v>
      </c>
      <c r="E442" s="3">
        <v>30</v>
      </c>
      <c r="F442" s="3">
        <v>0.002276003338138229</v>
      </c>
      <c r="G442" s="3">
        <v>0</v>
      </c>
      <c r="H442" s="3">
        <v>32.9525</v>
      </c>
      <c r="I442" s="3">
        <v>0</v>
      </c>
    </row>
    <row r="443" spans="2:9">
      <c r="B443" t="s">
        <v>47</v>
      </c>
      <c r="C443" s="2">
        <v>43264</v>
      </c>
      <c r="D443" s="3">
        <v>12664</v>
      </c>
      <c r="E443" s="3">
        <v>35</v>
      </c>
      <c r="F443" s="3">
        <v>0.002763739734680986</v>
      </c>
      <c r="G443" s="3">
        <v>0</v>
      </c>
      <c r="H443" s="3">
        <v>31.66</v>
      </c>
      <c r="I443" s="3">
        <v>0</v>
      </c>
    </row>
    <row r="444" spans="2:9">
      <c r="B444" t="s">
        <v>47</v>
      </c>
      <c r="C444" s="2">
        <v>43265</v>
      </c>
      <c r="D444" s="3">
        <v>12823</v>
      </c>
      <c r="E444" s="3">
        <v>23</v>
      </c>
      <c r="F444" s="3">
        <v>0.001793652031505888</v>
      </c>
      <c r="G444" s="3">
        <v>0</v>
      </c>
      <c r="H444" s="3">
        <v>32.0575</v>
      </c>
      <c r="I444" s="3">
        <v>0</v>
      </c>
    </row>
    <row r="445" spans="2:9">
      <c r="B445" t="s">
        <v>47</v>
      </c>
      <c r="C445" s="2">
        <v>43266</v>
      </c>
      <c r="D445" s="3">
        <v>12379</v>
      </c>
      <c r="E445" s="3">
        <v>38</v>
      </c>
      <c r="F445" s="3">
        <v>0.003069714839647791</v>
      </c>
      <c r="G445" s="3">
        <v>0</v>
      </c>
      <c r="H445" s="3">
        <v>30.9475</v>
      </c>
      <c r="I445" s="3">
        <v>0</v>
      </c>
    </row>
    <row r="446" spans="2:9">
      <c r="B446" t="s">
        <v>47</v>
      </c>
      <c r="C446" s="2">
        <v>43267</v>
      </c>
      <c r="D446" s="3">
        <v>11650</v>
      </c>
      <c r="E446" s="3">
        <v>27</v>
      </c>
      <c r="F446" s="3">
        <v>0.002317596566523605</v>
      </c>
      <c r="G446" s="3">
        <v>0</v>
      </c>
      <c r="H446" s="3">
        <v>29.125</v>
      </c>
      <c r="I446" s="3">
        <v>0</v>
      </c>
    </row>
    <row r="447" spans="2:9">
      <c r="B447" t="s">
        <v>47</v>
      </c>
      <c r="C447" s="2">
        <v>43268</v>
      </c>
      <c r="D447" s="3">
        <v>12102</v>
      </c>
      <c r="E447" s="3">
        <v>29</v>
      </c>
      <c r="F447" s="3">
        <v>0.002396298132540076</v>
      </c>
      <c r="G447" s="3">
        <v>0</v>
      </c>
      <c r="H447" s="3">
        <v>30.255</v>
      </c>
      <c r="I447" s="3">
        <v>0</v>
      </c>
    </row>
    <row r="448" spans="2:9">
      <c r="B448" t="s">
        <v>47</v>
      </c>
      <c r="C448" s="2">
        <v>43269</v>
      </c>
      <c r="D448" s="3">
        <v>12722</v>
      </c>
      <c r="E448" s="3">
        <v>21</v>
      </c>
      <c r="F448" s="3">
        <v>0.001650683854739821</v>
      </c>
      <c r="G448" s="3">
        <v>0</v>
      </c>
      <c r="H448" s="3">
        <v>31.805</v>
      </c>
      <c r="I448" s="3">
        <v>0</v>
      </c>
    </row>
    <row r="449" spans="2:9">
      <c r="B449" t="s">
        <v>47</v>
      </c>
      <c r="C449" s="2">
        <v>43270</v>
      </c>
      <c r="D449" s="3">
        <v>14378</v>
      </c>
      <c r="E449" s="3">
        <v>24</v>
      </c>
      <c r="F449" s="3">
        <v>0.001669216859090277</v>
      </c>
      <c r="G449" s="3">
        <v>0</v>
      </c>
      <c r="H449" s="3">
        <v>35.945</v>
      </c>
      <c r="I449" s="3">
        <v>0</v>
      </c>
    </row>
    <row r="450" spans="2:9">
      <c r="B450" t="s">
        <v>47</v>
      </c>
      <c r="C450" s="2">
        <v>43271</v>
      </c>
      <c r="D450" s="3">
        <v>14508</v>
      </c>
      <c r="E450" s="3">
        <v>30</v>
      </c>
      <c r="F450" s="3">
        <v>0.00206782464846981</v>
      </c>
      <c r="G450" s="3">
        <v>0</v>
      </c>
      <c r="H450" s="3">
        <v>36.27</v>
      </c>
      <c r="I450" s="3">
        <v>0</v>
      </c>
    </row>
    <row r="451" spans="2:9">
      <c r="B451" t="s">
        <v>47</v>
      </c>
      <c r="C451" s="2">
        <v>43272</v>
      </c>
      <c r="D451" s="3">
        <v>14649</v>
      </c>
      <c r="E451" s="3">
        <v>29</v>
      </c>
      <c r="F451" s="3">
        <v>0.001979657314492457</v>
      </c>
      <c r="G451" s="3">
        <v>0</v>
      </c>
      <c r="H451" s="3">
        <v>36.6225</v>
      </c>
      <c r="I451" s="3">
        <v>0</v>
      </c>
    </row>
    <row r="452" spans="2:9">
      <c r="B452" t="s">
        <v>47</v>
      </c>
      <c r="C452" s="2">
        <v>43273</v>
      </c>
      <c r="D452" s="3">
        <v>14214</v>
      </c>
      <c r="E452" s="3">
        <v>27</v>
      </c>
      <c r="F452" s="3">
        <v>0.001899535669058675</v>
      </c>
      <c r="G452" s="3">
        <v>0</v>
      </c>
      <c r="H452" s="3">
        <v>35.535</v>
      </c>
      <c r="I452" s="3">
        <v>0</v>
      </c>
    </row>
    <row r="453" spans="2:9">
      <c r="B453" t="s">
        <v>47</v>
      </c>
      <c r="C453" s="2">
        <v>43274</v>
      </c>
      <c r="D453" s="3">
        <v>13378</v>
      </c>
      <c r="E453" s="3">
        <v>30</v>
      </c>
      <c r="F453" s="3">
        <v>0.002242487666317835</v>
      </c>
      <c r="G453" s="3">
        <v>0</v>
      </c>
      <c r="H453" s="3">
        <v>33.445</v>
      </c>
      <c r="I453" s="3">
        <v>0</v>
      </c>
    </row>
    <row r="454" spans="2:9">
      <c r="B454" t="s">
        <v>47</v>
      </c>
      <c r="C454" s="2">
        <v>43275</v>
      </c>
      <c r="D454" s="3">
        <v>13724</v>
      </c>
      <c r="E454" s="3">
        <v>33</v>
      </c>
      <c r="F454" s="3">
        <v>0.002404546779364617</v>
      </c>
      <c r="G454" s="3">
        <v>0</v>
      </c>
      <c r="H454" s="3">
        <v>34.31</v>
      </c>
      <c r="I454" s="3">
        <v>0</v>
      </c>
    </row>
    <row r="455" spans="2:9">
      <c r="B455" t="s">
        <v>32</v>
      </c>
      <c r="D455" s="10">
        <f>sum(D427:D454)</f>
        <v>0</v>
      </c>
      <c r="E455" s="10">
        <f>sum(E427:E454)</f>
        <v>0</v>
      </c>
      <c r="F455" s="11">
        <f>IFERROR(E455/D455,0)</f>
        <v>0</v>
      </c>
      <c r="G455" s="10">
        <f>sum(G427:G454)</f>
        <v>0</v>
      </c>
      <c r="H455" s="12">
        <f>sum(H427:H454)</f>
        <v>0</v>
      </c>
    </row>
    <row r="457" spans="2:9">
      <c r="B457" t="s">
        <v>48</v>
      </c>
      <c r="C457" s="2">
        <v>43248</v>
      </c>
      <c r="D457" s="3">
        <v>18822</v>
      </c>
      <c r="E457" s="3">
        <v>33</v>
      </c>
      <c r="F457" s="3">
        <v>0.001753267452980555</v>
      </c>
      <c r="G457" s="3">
        <v>0</v>
      </c>
      <c r="H457" s="3">
        <v>47.055</v>
      </c>
      <c r="I457" s="3">
        <v>0</v>
      </c>
    </row>
    <row r="458" spans="2:9">
      <c r="B458" t="s">
        <v>48</v>
      </c>
      <c r="C458" s="2">
        <v>43249</v>
      </c>
      <c r="D458" s="3">
        <v>18113</v>
      </c>
      <c r="E458" s="3">
        <v>29</v>
      </c>
      <c r="F458" s="3">
        <v>0.001601060012145972</v>
      </c>
      <c r="G458" s="3">
        <v>0</v>
      </c>
      <c r="H458" s="3">
        <v>45.2825</v>
      </c>
      <c r="I458" s="3">
        <v>0</v>
      </c>
    </row>
    <row r="459" spans="2:9">
      <c r="B459" t="s">
        <v>48</v>
      </c>
      <c r="C459" s="2">
        <v>43250</v>
      </c>
      <c r="D459" s="3">
        <v>17626</v>
      </c>
      <c r="E459" s="3">
        <v>22</v>
      </c>
      <c r="F459" s="3">
        <v>0.001248156132985363</v>
      </c>
      <c r="G459" s="3">
        <v>0</v>
      </c>
      <c r="H459" s="3">
        <v>44.065</v>
      </c>
      <c r="I459" s="3">
        <v>0</v>
      </c>
    </row>
    <row r="460" spans="2:9">
      <c r="B460" t="s">
        <v>48</v>
      </c>
      <c r="C460" s="2">
        <v>43251</v>
      </c>
      <c r="D460" s="3">
        <v>17412</v>
      </c>
      <c r="E460" s="3">
        <v>36</v>
      </c>
      <c r="F460" s="3">
        <v>0.002067539627842867</v>
      </c>
      <c r="G460" s="3">
        <v>0</v>
      </c>
      <c r="H460" s="3">
        <v>43.53</v>
      </c>
      <c r="I460" s="3">
        <v>0</v>
      </c>
    </row>
    <row r="461" spans="2:9">
      <c r="B461" t="s">
        <v>48</v>
      </c>
      <c r="C461" s="2">
        <v>43252</v>
      </c>
      <c r="D461" s="3">
        <v>15729</v>
      </c>
      <c r="E461" s="3">
        <v>32</v>
      </c>
      <c r="F461" s="3">
        <v>0.002034458643270392</v>
      </c>
      <c r="G461" s="3">
        <v>0</v>
      </c>
      <c r="H461" s="3">
        <v>39.3225</v>
      </c>
      <c r="I461" s="3">
        <v>0</v>
      </c>
    </row>
    <row r="462" spans="2:9">
      <c r="B462" t="s">
        <v>48</v>
      </c>
      <c r="C462" s="2">
        <v>43253</v>
      </c>
      <c r="D462" s="3">
        <v>13463</v>
      </c>
      <c r="E462" s="3">
        <v>27</v>
      </c>
      <c r="F462" s="3">
        <v>0.002005496546089282</v>
      </c>
      <c r="G462" s="3">
        <v>0</v>
      </c>
      <c r="H462" s="3">
        <v>33.6575</v>
      </c>
      <c r="I462" s="3">
        <v>0</v>
      </c>
    </row>
    <row r="463" spans="2:9">
      <c r="B463" t="s">
        <v>48</v>
      </c>
      <c r="C463" s="2">
        <v>43254</v>
      </c>
      <c r="D463" s="3">
        <v>17844</v>
      </c>
      <c r="E463" s="3">
        <v>27</v>
      </c>
      <c r="F463" s="3">
        <v>0.001513113651647613</v>
      </c>
      <c r="G463" s="3">
        <v>1</v>
      </c>
      <c r="H463" s="3">
        <v>44.61</v>
      </c>
      <c r="I463" s="3">
        <v>44.61</v>
      </c>
    </row>
    <row r="464" spans="2:9">
      <c r="B464" t="s">
        <v>48</v>
      </c>
      <c r="C464" s="2">
        <v>43255</v>
      </c>
      <c r="D464" s="3">
        <v>19078</v>
      </c>
      <c r="E464" s="3">
        <v>28</v>
      </c>
      <c r="F464" s="3">
        <v>0.001467659083761401</v>
      </c>
      <c r="G464" s="3">
        <v>0</v>
      </c>
      <c r="H464" s="3">
        <v>47.695</v>
      </c>
      <c r="I464" s="3">
        <v>0</v>
      </c>
    </row>
    <row r="465" spans="2:9">
      <c r="B465" t="s">
        <v>48</v>
      </c>
      <c r="C465" s="2">
        <v>43256</v>
      </c>
      <c r="D465" s="3">
        <v>17404</v>
      </c>
      <c r="E465" s="3">
        <v>34</v>
      </c>
      <c r="F465" s="3">
        <v>0.001953573891059527</v>
      </c>
      <c r="G465" s="3">
        <v>1</v>
      </c>
      <c r="H465" s="3">
        <v>43.51</v>
      </c>
      <c r="I465" s="3">
        <v>43.51</v>
      </c>
    </row>
    <row r="466" spans="2:9">
      <c r="B466" t="s">
        <v>48</v>
      </c>
      <c r="C466" s="2">
        <v>43257</v>
      </c>
      <c r="D466" s="3">
        <v>17321</v>
      </c>
      <c r="E466" s="3">
        <v>34</v>
      </c>
      <c r="F466" s="3">
        <v>0.001962935165406154</v>
      </c>
      <c r="G466" s="3">
        <v>1</v>
      </c>
      <c r="H466" s="3">
        <v>43.3025</v>
      </c>
      <c r="I466" s="3">
        <v>43.3025</v>
      </c>
    </row>
    <row r="467" spans="2:9">
      <c r="B467" t="s">
        <v>48</v>
      </c>
      <c r="C467" s="2">
        <v>43258</v>
      </c>
      <c r="D467" s="3">
        <v>16915</v>
      </c>
      <c r="E467" s="3">
        <v>34</v>
      </c>
      <c r="F467" s="3">
        <v>0.002010050251256282</v>
      </c>
      <c r="G467" s="3">
        <v>1</v>
      </c>
      <c r="H467" s="3">
        <v>42.28749999999999</v>
      </c>
      <c r="I467" s="3">
        <v>42.28749999999999</v>
      </c>
    </row>
    <row r="468" spans="2:9">
      <c r="B468" t="s">
        <v>48</v>
      </c>
      <c r="C468" s="2">
        <v>43259</v>
      </c>
      <c r="D468" s="3">
        <v>14861</v>
      </c>
      <c r="E468" s="3">
        <v>30</v>
      </c>
      <c r="F468" s="3">
        <v>0.002018706681919117</v>
      </c>
      <c r="G468" s="3">
        <v>0</v>
      </c>
      <c r="H468" s="3">
        <v>37.1525</v>
      </c>
      <c r="I468" s="3">
        <v>0</v>
      </c>
    </row>
    <row r="469" spans="2:9">
      <c r="B469" t="s">
        <v>48</v>
      </c>
      <c r="C469" s="2">
        <v>43260</v>
      </c>
      <c r="D469" s="3">
        <v>12970</v>
      </c>
      <c r="E469" s="3">
        <v>32</v>
      </c>
      <c r="F469" s="3">
        <v>0.002467232074016962</v>
      </c>
      <c r="G469" s="3">
        <v>0</v>
      </c>
      <c r="H469" s="3">
        <v>32.425</v>
      </c>
      <c r="I469" s="3">
        <v>0</v>
      </c>
    </row>
    <row r="470" spans="2:9">
      <c r="B470" t="s">
        <v>48</v>
      </c>
      <c r="C470" s="2">
        <v>43261</v>
      </c>
      <c r="D470" s="3">
        <v>16677</v>
      </c>
      <c r="E470" s="3">
        <v>44</v>
      </c>
      <c r="F470" s="3">
        <v>0.002638364214187204</v>
      </c>
      <c r="G470" s="3">
        <v>0</v>
      </c>
      <c r="H470" s="3">
        <v>41.6925</v>
      </c>
      <c r="I470" s="3">
        <v>0</v>
      </c>
    </row>
    <row r="471" spans="2:9">
      <c r="B471" t="s">
        <v>48</v>
      </c>
      <c r="C471" s="2">
        <v>43262</v>
      </c>
      <c r="D471" s="3">
        <v>18048</v>
      </c>
      <c r="E471" s="3">
        <v>32</v>
      </c>
      <c r="F471" s="3">
        <v>0.001773049645390071</v>
      </c>
      <c r="G471" s="3">
        <v>0</v>
      </c>
      <c r="H471" s="3">
        <v>45.12</v>
      </c>
      <c r="I471" s="3">
        <v>0</v>
      </c>
    </row>
    <row r="472" spans="2:9">
      <c r="B472" t="s">
        <v>48</v>
      </c>
      <c r="C472" s="2">
        <v>43263</v>
      </c>
      <c r="D472" s="3">
        <v>16974</v>
      </c>
      <c r="E472" s="3">
        <v>23</v>
      </c>
      <c r="F472" s="3">
        <v>0.001355013550135501</v>
      </c>
      <c r="G472" s="3">
        <v>0</v>
      </c>
      <c r="H472" s="3">
        <v>42.435</v>
      </c>
      <c r="I472" s="3">
        <v>0</v>
      </c>
    </row>
    <row r="473" spans="2:9">
      <c r="B473" t="s">
        <v>48</v>
      </c>
      <c r="C473" s="2">
        <v>43264</v>
      </c>
      <c r="D473" s="3">
        <v>16731</v>
      </c>
      <c r="E473" s="3">
        <v>22</v>
      </c>
      <c r="F473" s="3">
        <v>0.001314924391847469</v>
      </c>
      <c r="G473" s="3">
        <v>0</v>
      </c>
      <c r="H473" s="3">
        <v>41.8275</v>
      </c>
      <c r="I473" s="3">
        <v>0</v>
      </c>
    </row>
    <row r="474" spans="2:9">
      <c r="B474" t="s">
        <v>48</v>
      </c>
      <c r="C474" s="2">
        <v>43265</v>
      </c>
      <c r="D474" s="3">
        <v>16906</v>
      </c>
      <c r="E474" s="3">
        <v>23</v>
      </c>
      <c r="F474" s="3">
        <v>0.001360463740683781</v>
      </c>
      <c r="G474" s="3">
        <v>0</v>
      </c>
      <c r="H474" s="3">
        <v>42.265</v>
      </c>
      <c r="I474" s="3">
        <v>0</v>
      </c>
    </row>
    <row r="475" spans="2:9">
      <c r="B475" t="s">
        <v>48</v>
      </c>
      <c r="C475" s="2">
        <v>43266</v>
      </c>
      <c r="D475" s="3">
        <v>15144</v>
      </c>
      <c r="E475" s="3">
        <v>23</v>
      </c>
      <c r="F475" s="3">
        <v>0.001518753301637612</v>
      </c>
      <c r="G475" s="3">
        <v>0</v>
      </c>
      <c r="H475" s="3">
        <v>37.86</v>
      </c>
      <c r="I475" s="3">
        <v>0</v>
      </c>
    </row>
    <row r="476" spans="2:9">
      <c r="B476" t="s">
        <v>48</v>
      </c>
      <c r="C476" s="2">
        <v>43267</v>
      </c>
      <c r="D476" s="3">
        <v>14066</v>
      </c>
      <c r="E476" s="3">
        <v>27</v>
      </c>
      <c r="F476" s="3">
        <v>0.001919522252239443</v>
      </c>
      <c r="G476" s="3">
        <v>0</v>
      </c>
      <c r="H476" s="3">
        <v>35.165</v>
      </c>
      <c r="I476" s="3">
        <v>0</v>
      </c>
    </row>
    <row r="477" spans="2:9">
      <c r="B477" t="s">
        <v>48</v>
      </c>
      <c r="C477" s="2">
        <v>43268</v>
      </c>
      <c r="D477" s="3">
        <v>16488</v>
      </c>
      <c r="E477" s="3">
        <v>25</v>
      </c>
      <c r="F477" s="3">
        <v>0.001516254245511887</v>
      </c>
      <c r="G477" s="3">
        <v>0</v>
      </c>
      <c r="H477" s="3">
        <v>41.22</v>
      </c>
      <c r="I477" s="3">
        <v>0</v>
      </c>
    </row>
    <row r="478" spans="2:9">
      <c r="B478" t="s">
        <v>48</v>
      </c>
      <c r="C478" s="2">
        <v>43269</v>
      </c>
      <c r="D478" s="3">
        <v>17800</v>
      </c>
      <c r="E478" s="3">
        <v>23</v>
      </c>
      <c r="F478" s="3">
        <v>0.001292134831460674</v>
      </c>
      <c r="G478" s="3">
        <v>0</v>
      </c>
      <c r="H478" s="3">
        <v>44.5</v>
      </c>
      <c r="I478" s="3">
        <v>0</v>
      </c>
    </row>
    <row r="479" spans="2:9">
      <c r="B479" t="s">
        <v>48</v>
      </c>
      <c r="C479" s="2">
        <v>43270</v>
      </c>
      <c r="D479" s="3">
        <v>19187</v>
      </c>
      <c r="E479" s="3">
        <v>35</v>
      </c>
      <c r="F479" s="3">
        <v>0.001824151769427216</v>
      </c>
      <c r="G479" s="3">
        <v>0</v>
      </c>
      <c r="H479" s="3">
        <v>47.9675</v>
      </c>
      <c r="I479" s="3">
        <v>0</v>
      </c>
    </row>
    <row r="480" spans="2:9">
      <c r="B480" t="s">
        <v>48</v>
      </c>
      <c r="C480" s="2">
        <v>43271</v>
      </c>
      <c r="D480" s="3">
        <v>19765</v>
      </c>
      <c r="E480" s="3">
        <v>34</v>
      </c>
      <c r="F480" s="3">
        <v>0.001720212496837845</v>
      </c>
      <c r="G480" s="3">
        <v>0</v>
      </c>
      <c r="H480" s="3">
        <v>49.4125</v>
      </c>
      <c r="I480" s="3">
        <v>0</v>
      </c>
    </row>
    <row r="481" spans="2:9">
      <c r="B481" t="s">
        <v>48</v>
      </c>
      <c r="C481" s="2">
        <v>43272</v>
      </c>
      <c r="D481" s="3">
        <v>19527</v>
      </c>
      <c r="E481" s="3">
        <v>22</v>
      </c>
      <c r="F481" s="3">
        <v>0.001126645157986378</v>
      </c>
      <c r="G481" s="3">
        <v>0</v>
      </c>
      <c r="H481" s="3">
        <v>48.8175</v>
      </c>
      <c r="I481" s="3">
        <v>0</v>
      </c>
    </row>
    <row r="482" spans="2:9">
      <c r="B482" t="s">
        <v>48</v>
      </c>
      <c r="C482" s="2">
        <v>43273</v>
      </c>
      <c r="D482" s="3">
        <v>18715</v>
      </c>
      <c r="E482" s="3">
        <v>27</v>
      </c>
      <c r="F482" s="3">
        <v>0.001442693026983703</v>
      </c>
      <c r="G482" s="3">
        <v>0</v>
      </c>
      <c r="H482" s="3">
        <v>46.7875</v>
      </c>
      <c r="I482" s="3">
        <v>0</v>
      </c>
    </row>
    <row r="483" spans="2:9">
      <c r="B483" t="s">
        <v>48</v>
      </c>
      <c r="C483" s="2">
        <v>43274</v>
      </c>
      <c r="D483" s="3">
        <v>17058</v>
      </c>
      <c r="E483" s="3">
        <v>23</v>
      </c>
      <c r="F483" s="3">
        <v>0.001348340954390902</v>
      </c>
      <c r="G483" s="3">
        <v>0</v>
      </c>
      <c r="H483" s="3">
        <v>42.645</v>
      </c>
      <c r="I483" s="3">
        <v>0</v>
      </c>
    </row>
    <row r="484" spans="2:9">
      <c r="B484" t="s">
        <v>48</v>
      </c>
      <c r="C484" s="2">
        <v>43275</v>
      </c>
      <c r="D484" s="3">
        <v>20736</v>
      </c>
      <c r="E484" s="3">
        <v>36</v>
      </c>
      <c r="F484" s="3">
        <v>0.001736111111111111</v>
      </c>
      <c r="G484" s="3">
        <v>0</v>
      </c>
      <c r="H484" s="3">
        <v>51.84</v>
      </c>
      <c r="I484" s="3">
        <v>0</v>
      </c>
    </row>
    <row r="485" spans="2:9">
      <c r="B485" t="s">
        <v>32</v>
      </c>
      <c r="D485" s="10">
        <f>sum(D457:D484)</f>
        <v>0</v>
      </c>
      <c r="E485" s="10">
        <f>sum(E457:E484)</f>
        <v>0</v>
      </c>
      <c r="F485" s="11">
        <f>IFERROR(E485/D485,0)</f>
        <v>0</v>
      </c>
      <c r="G485" s="10">
        <f>sum(G457:G484)</f>
        <v>0</v>
      </c>
      <c r="H485" s="12">
        <f>sum(H457:H484)</f>
        <v>0</v>
      </c>
    </row>
    <row r="486" spans="2:9">
      <c r="B486" s="9" t="s">
        <v>59</v>
      </c>
      <c r="D486" s="10">
        <f>SUMIF(B127:B485,"Subtotal",D127:D485)</f>
        <v>0</v>
      </c>
      <c r="E486" s="10">
        <f>SUMIF(B127:B485,"Subtotal",E127:E485)</f>
        <v>0</v>
      </c>
      <c r="F486" s="11">
        <f>IFERROR(E486/D486,0)</f>
        <v>0</v>
      </c>
      <c r="G486" s="10">
        <f>SUMIF(B127:B485,"Subtotal",G127:G485)</f>
        <v>0</v>
      </c>
      <c r="H486" s="12">
        <f>SUMIF(B127:B485,"Subtotal",H127:H485)</f>
        <v>0</v>
      </c>
    </row>
  </sheetData>
  <conditionalFormatting sqref="A1:R5">
    <cfRule type="containsBlanks" dxfId="0" priority="109">
      <formula>LEN(TRIM(A1))=0</formula>
    </cfRule>
    <cfRule type="notContainsBlanks" dxfId="0" priority="110">
      <formula>LEN(TRIM(A1))&gt;0</formula>
    </cfRule>
  </conditionalFormatting>
  <conditionalFormatting sqref="B9">
    <cfRule type="notContainsBlanks" dxfId="0" priority="113">
      <formula>LEN(TRIM(B9))&gt;0</formula>
    </cfRule>
  </conditionalFormatting>
  <conditionalFormatting sqref="C10:C21">
    <cfRule type="notContainsBlanks" dxfId="7" priority="134">
      <formula>LEN(TRIM(C10))&gt;0</formula>
    </cfRule>
  </conditionalFormatting>
  <conditionalFormatting sqref="C122">
    <cfRule type="containsBlanks" dxfId="2" priority="140">
      <formula>LEN(TRIM(C122))=0</formula>
    </cfRule>
    <cfRule type="notContainsBlanks" dxfId="2" priority="141">
      <formula>LEN(TRIM(C122))&gt;0</formula>
    </cfRule>
  </conditionalFormatting>
  <conditionalFormatting sqref="C127:C155">
    <cfRule type="notContainsBlanks" dxfId="8" priority="49">
      <formula>LEN(TRIM(C127))&gt;0</formula>
    </cfRule>
  </conditionalFormatting>
  <conditionalFormatting sqref="C157:C185">
    <cfRule type="notContainsBlanks" dxfId="8" priority="54">
      <formula>LEN(TRIM(C157))&gt;0</formula>
    </cfRule>
  </conditionalFormatting>
  <conditionalFormatting sqref="C187:C215">
    <cfRule type="notContainsBlanks" dxfId="8" priority="59">
      <formula>LEN(TRIM(C187))&gt;0</formula>
    </cfRule>
  </conditionalFormatting>
  <conditionalFormatting sqref="C217:C245">
    <cfRule type="notContainsBlanks" dxfId="8" priority="64">
      <formula>LEN(TRIM(C217))&gt;0</formula>
    </cfRule>
  </conditionalFormatting>
  <conditionalFormatting sqref="C22">
    <cfRule type="containsBlanks" dxfId="2" priority="135">
      <formula>LEN(TRIM(C22))=0</formula>
    </cfRule>
    <cfRule type="notContainsBlanks" dxfId="2" priority="136">
      <formula>LEN(TRIM(C22))&gt;0</formula>
    </cfRule>
  </conditionalFormatting>
  <conditionalFormatting sqref="C247:C275">
    <cfRule type="notContainsBlanks" dxfId="8" priority="69">
      <formula>LEN(TRIM(C247))&gt;0</formula>
    </cfRule>
  </conditionalFormatting>
  <conditionalFormatting sqref="C277:C305">
    <cfRule type="notContainsBlanks" dxfId="8" priority="74">
      <formula>LEN(TRIM(C277))&gt;0</formula>
    </cfRule>
  </conditionalFormatting>
  <conditionalFormatting sqref="C307:C335">
    <cfRule type="notContainsBlanks" dxfId="8" priority="79">
      <formula>LEN(TRIM(C307))&gt;0</formula>
    </cfRule>
  </conditionalFormatting>
  <conditionalFormatting sqref="C337:C365">
    <cfRule type="notContainsBlanks" dxfId="8" priority="84">
      <formula>LEN(TRIM(C337))&gt;0</formula>
    </cfRule>
  </conditionalFormatting>
  <conditionalFormatting sqref="C367:C395">
    <cfRule type="notContainsBlanks" dxfId="8" priority="89">
      <formula>LEN(TRIM(C367))&gt;0</formula>
    </cfRule>
  </conditionalFormatting>
  <conditionalFormatting sqref="C397:C425">
    <cfRule type="notContainsBlanks" dxfId="8" priority="94">
      <formula>LEN(TRIM(C397))&gt;0</formula>
    </cfRule>
  </conditionalFormatting>
  <conditionalFormatting sqref="C427:C455">
    <cfRule type="notContainsBlanks" dxfId="8" priority="99">
      <formula>LEN(TRIM(C427))&gt;0</formula>
    </cfRule>
  </conditionalFormatting>
  <conditionalFormatting sqref="C457:C485">
    <cfRule type="notContainsBlanks" dxfId="8" priority="104">
      <formula>LEN(TRIM(C457))&gt;0</formula>
    </cfRule>
  </conditionalFormatting>
  <conditionalFormatting sqref="C486">
    <cfRule type="containsBlanks" dxfId="2" priority="154">
      <formula>LEN(TRIM(C486))=0</formula>
    </cfRule>
    <cfRule type="notContainsBlanks" dxfId="2" priority="155">
      <formula>LEN(TRIM(C486))&gt;0</formula>
    </cfRule>
  </conditionalFormatting>
  <conditionalFormatting sqref="C8:J8">
    <cfRule type="containsBlanks" dxfId="9" priority="111">
      <formula>LEN(TRIM(C8))=0</formula>
    </cfRule>
    <cfRule type="notContainsBlanks" dxfId="9" priority="112">
      <formula>LEN(TRIM(C8))&gt;0</formula>
    </cfRule>
  </conditionalFormatting>
  <conditionalFormatting sqref="C9">
    <cfRule type="notContainsBlanks" dxfId="10" priority="114">
      <formula>LEN(TRIM(C9))&gt;0</formula>
    </cfRule>
  </conditionalFormatting>
  <conditionalFormatting sqref="D107:E113">
    <cfRule type="notContainsBlanks" dxfId="4" priority="41">
      <formula>LEN(TRIM(D107))&gt;0</formula>
    </cfRule>
  </conditionalFormatting>
  <conditionalFormatting sqref="D10:D21">
    <cfRule type="notContainsBlanks" dxfId="4" priority="116">
      <formula>LEN(TRIM(D10))&gt;0</formula>
    </cfRule>
  </conditionalFormatting>
  <conditionalFormatting sqref="D115:E121">
    <cfRule type="notContainsBlanks" dxfId="4" priority="45">
      <formula>LEN(TRIM(D115))&gt;0</formula>
    </cfRule>
  </conditionalFormatting>
  <conditionalFormatting sqref="D122">
    <cfRule type="containsBlanks" dxfId="2" priority="142">
      <formula>LEN(TRIM(D122))=0</formula>
    </cfRule>
    <cfRule type="notContainsBlanks" dxfId="2" priority="143">
      <formula>LEN(TRIM(D122))&gt;0</formula>
    </cfRule>
  </conditionalFormatting>
  <conditionalFormatting sqref="D127:E155">
    <cfRule type="notContainsBlanks" dxfId="4" priority="50">
      <formula>LEN(TRIM(D127))&gt;0</formula>
    </cfRule>
  </conditionalFormatting>
  <conditionalFormatting sqref="D157:E185">
    <cfRule type="notContainsBlanks" dxfId="4" priority="55">
      <formula>LEN(TRIM(D157))&gt;0</formula>
    </cfRule>
  </conditionalFormatting>
  <conditionalFormatting sqref="D187:E215">
    <cfRule type="notContainsBlanks" dxfId="4" priority="60">
      <formula>LEN(TRIM(D187))&gt;0</formula>
    </cfRule>
  </conditionalFormatting>
  <conditionalFormatting sqref="D217:E245">
    <cfRule type="notContainsBlanks" dxfId="4" priority="65">
      <formula>LEN(TRIM(D217))&gt;0</formula>
    </cfRule>
  </conditionalFormatting>
  <conditionalFormatting sqref="D22">
    <cfRule type="notContainsBlanks" dxfId="2" priority="117">
      <formula>LEN(TRIM(D22))&gt;0</formula>
    </cfRule>
    <cfRule type="containsBlanks" dxfId="2" priority="118">
      <formula>LEN(TRIM(D22))=0</formula>
    </cfRule>
  </conditionalFormatting>
  <conditionalFormatting sqref="D247:E275">
    <cfRule type="notContainsBlanks" dxfId="4" priority="70">
      <formula>LEN(TRIM(D247))&gt;0</formula>
    </cfRule>
  </conditionalFormatting>
  <conditionalFormatting sqref="D277:E305">
    <cfRule type="notContainsBlanks" dxfId="4" priority="75">
      <formula>LEN(TRIM(D277))&gt;0</formula>
    </cfRule>
  </conditionalFormatting>
  <conditionalFormatting sqref="D27:E33">
    <cfRule type="notContainsBlanks" dxfId="4" priority="1">
      <formula>LEN(TRIM(D27))&gt;0</formula>
    </cfRule>
  </conditionalFormatting>
  <conditionalFormatting sqref="D307:E335">
    <cfRule type="notContainsBlanks" dxfId="4" priority="80">
      <formula>LEN(TRIM(D307))&gt;0</formula>
    </cfRule>
  </conditionalFormatting>
  <conditionalFormatting sqref="D337:E365">
    <cfRule type="notContainsBlanks" dxfId="4" priority="85">
      <formula>LEN(TRIM(D337))&gt;0</formula>
    </cfRule>
  </conditionalFormatting>
  <conditionalFormatting sqref="D35:E41">
    <cfRule type="notContainsBlanks" dxfId="4" priority="5">
      <formula>LEN(TRIM(D35))&gt;0</formula>
    </cfRule>
  </conditionalFormatting>
  <conditionalFormatting sqref="D367:E395">
    <cfRule type="notContainsBlanks" dxfId="4" priority="90">
      <formula>LEN(TRIM(D367))&gt;0</formula>
    </cfRule>
  </conditionalFormatting>
  <conditionalFormatting sqref="D397:E425">
    <cfRule type="notContainsBlanks" dxfId="4" priority="95">
      <formula>LEN(TRIM(D397))&gt;0</formula>
    </cfRule>
  </conditionalFormatting>
  <conditionalFormatting sqref="D427:E455">
    <cfRule type="notContainsBlanks" dxfId="4" priority="100">
      <formula>LEN(TRIM(D427))&gt;0</formula>
    </cfRule>
  </conditionalFormatting>
  <conditionalFormatting sqref="D43:E49">
    <cfRule type="notContainsBlanks" dxfId="4" priority="9">
      <formula>LEN(TRIM(D43))&gt;0</formula>
    </cfRule>
  </conditionalFormatting>
  <conditionalFormatting sqref="D457:E485">
    <cfRule type="notContainsBlanks" dxfId="4" priority="105">
      <formula>LEN(TRIM(D457))&gt;0</formula>
    </cfRule>
  </conditionalFormatting>
  <conditionalFormatting sqref="D486">
    <cfRule type="containsBlanks" dxfId="2" priority="156">
      <formula>LEN(TRIM(D486))=0</formula>
    </cfRule>
    <cfRule type="notContainsBlanks" dxfId="2" priority="157">
      <formula>LEN(TRIM(D486))&gt;0</formula>
    </cfRule>
  </conditionalFormatting>
  <conditionalFormatting sqref="D51:E57">
    <cfRule type="notContainsBlanks" dxfId="4" priority="13">
      <formula>LEN(TRIM(D51))&gt;0</formula>
    </cfRule>
  </conditionalFormatting>
  <conditionalFormatting sqref="D59:E65">
    <cfRule type="notContainsBlanks" dxfId="4" priority="17">
      <formula>LEN(TRIM(D59))&gt;0</formula>
    </cfRule>
  </conditionalFormatting>
  <conditionalFormatting sqref="D67:E73">
    <cfRule type="notContainsBlanks" dxfId="4" priority="21">
      <formula>LEN(TRIM(D67))&gt;0</formula>
    </cfRule>
  </conditionalFormatting>
  <conditionalFormatting sqref="D75:E81">
    <cfRule type="notContainsBlanks" dxfId="4" priority="25">
      <formula>LEN(TRIM(D75))&gt;0</formula>
    </cfRule>
  </conditionalFormatting>
  <conditionalFormatting sqref="D83:E89">
    <cfRule type="notContainsBlanks" dxfId="4" priority="29">
      <formula>LEN(TRIM(D83))&gt;0</formula>
    </cfRule>
  </conditionalFormatting>
  <conditionalFormatting sqref="D91:E97">
    <cfRule type="notContainsBlanks" dxfId="4" priority="33">
      <formula>LEN(TRIM(D91))&gt;0</formula>
    </cfRule>
  </conditionalFormatting>
  <conditionalFormatting sqref="D99:E105">
    <cfRule type="notContainsBlanks" dxfId="4" priority="37">
      <formula>LEN(TRIM(D99))&gt;0</formula>
    </cfRule>
  </conditionalFormatting>
  <conditionalFormatting sqref="D9:J9">
    <cfRule type="notContainsBlanks" dxfId="10" priority="115">
      <formula>LEN(TRIM(D9))&gt;0</formula>
    </cfRule>
  </conditionalFormatting>
  <conditionalFormatting sqref="E10:E21">
    <cfRule type="notContainsBlanks" dxfId="4" priority="119">
      <formula>LEN(TRIM(E10))&gt;0</formula>
    </cfRule>
  </conditionalFormatting>
  <conditionalFormatting sqref="E122">
    <cfRule type="containsBlanks" dxfId="2" priority="144">
      <formula>LEN(TRIM(E122))=0</formula>
    </cfRule>
    <cfRule type="notContainsBlanks" dxfId="2" priority="145">
      <formula>LEN(TRIM(E122))&gt;0</formula>
    </cfRule>
  </conditionalFormatting>
  <conditionalFormatting sqref="E22">
    <cfRule type="notContainsBlanks" dxfId="2" priority="120">
      <formula>LEN(TRIM(E22))&gt;0</formula>
    </cfRule>
    <cfRule type="containsBlanks" dxfId="2" priority="121">
      <formula>LEN(TRIM(E22))=0</formula>
    </cfRule>
  </conditionalFormatting>
  <conditionalFormatting sqref="E486">
    <cfRule type="containsBlanks" dxfId="2" priority="158">
      <formula>LEN(TRIM(E486))=0</formula>
    </cfRule>
    <cfRule type="notContainsBlanks" dxfId="2" priority="159">
      <formula>LEN(TRIM(E486))&gt;0</formula>
    </cfRule>
  </conditionalFormatting>
  <conditionalFormatting sqref="F107:F113">
    <cfRule type="notContainsBlanks" dxfId="6" priority="42">
      <formula>LEN(TRIM(F107))&gt;0</formula>
    </cfRule>
  </conditionalFormatting>
  <conditionalFormatting sqref="F10:F21">
    <cfRule type="notContainsBlanks" dxfId="4" priority="122">
      <formula>LEN(TRIM(F10))&gt;0</formula>
    </cfRule>
  </conditionalFormatting>
  <conditionalFormatting sqref="F115:F121">
    <cfRule type="notContainsBlanks" dxfId="6" priority="46">
      <formula>LEN(TRIM(F115))&gt;0</formula>
    </cfRule>
  </conditionalFormatting>
  <conditionalFormatting sqref="F122">
    <cfRule type="containsBlanks" dxfId="2" priority="146">
      <formula>LEN(TRIM(F122))=0</formula>
    </cfRule>
    <cfRule type="notContainsBlanks" dxfId="2" priority="147">
      <formula>LEN(TRIM(F122))&gt;0</formula>
    </cfRule>
  </conditionalFormatting>
  <conditionalFormatting sqref="F127:F155">
    <cfRule type="notContainsBlanks" dxfId="6" priority="51">
      <formula>LEN(TRIM(F127))&gt;0</formula>
    </cfRule>
  </conditionalFormatting>
  <conditionalFormatting sqref="F157:F185">
    <cfRule type="notContainsBlanks" dxfId="6" priority="56">
      <formula>LEN(TRIM(F157))&gt;0</formula>
    </cfRule>
  </conditionalFormatting>
  <conditionalFormatting sqref="F187:F215">
    <cfRule type="notContainsBlanks" dxfId="6" priority="61">
      <formula>LEN(TRIM(F187))&gt;0</formula>
    </cfRule>
  </conditionalFormatting>
  <conditionalFormatting sqref="F217:F245">
    <cfRule type="notContainsBlanks" dxfId="6" priority="66">
      <formula>LEN(TRIM(F217))&gt;0</formula>
    </cfRule>
  </conditionalFormatting>
  <conditionalFormatting sqref="F22">
    <cfRule type="notContainsBlanks" dxfId="2" priority="123">
      <formula>LEN(TRIM(F22))&gt;0</formula>
    </cfRule>
    <cfRule type="containsBlanks" dxfId="2" priority="124">
      <formula>LEN(TRIM(F22))=0</formula>
    </cfRule>
  </conditionalFormatting>
  <conditionalFormatting sqref="F247:F275">
    <cfRule type="notContainsBlanks" dxfId="6" priority="71">
      <formula>LEN(TRIM(F247))&gt;0</formula>
    </cfRule>
  </conditionalFormatting>
  <conditionalFormatting sqref="F277:F305">
    <cfRule type="notContainsBlanks" dxfId="6" priority="76">
      <formula>LEN(TRIM(F277))&gt;0</formula>
    </cfRule>
  </conditionalFormatting>
  <conditionalFormatting sqref="F27:F33">
    <cfRule type="notContainsBlanks" dxfId="6" priority="2">
      <formula>LEN(TRIM(F27))&gt;0</formula>
    </cfRule>
  </conditionalFormatting>
  <conditionalFormatting sqref="F307:F335">
    <cfRule type="notContainsBlanks" dxfId="6" priority="81">
      <formula>LEN(TRIM(F307))&gt;0</formula>
    </cfRule>
  </conditionalFormatting>
  <conditionalFormatting sqref="F337:F365">
    <cfRule type="notContainsBlanks" dxfId="6" priority="86">
      <formula>LEN(TRIM(F337))&gt;0</formula>
    </cfRule>
  </conditionalFormatting>
  <conditionalFormatting sqref="F35:F41">
    <cfRule type="notContainsBlanks" dxfId="6" priority="6">
      <formula>LEN(TRIM(F35))&gt;0</formula>
    </cfRule>
  </conditionalFormatting>
  <conditionalFormatting sqref="F367:F395">
    <cfRule type="notContainsBlanks" dxfId="6" priority="91">
      <formula>LEN(TRIM(F367))&gt;0</formula>
    </cfRule>
  </conditionalFormatting>
  <conditionalFormatting sqref="F397:F425">
    <cfRule type="notContainsBlanks" dxfId="6" priority="96">
      <formula>LEN(TRIM(F397))&gt;0</formula>
    </cfRule>
  </conditionalFormatting>
  <conditionalFormatting sqref="F427:F455">
    <cfRule type="notContainsBlanks" dxfId="6" priority="101">
      <formula>LEN(TRIM(F427))&gt;0</formula>
    </cfRule>
  </conditionalFormatting>
  <conditionalFormatting sqref="F43:F49">
    <cfRule type="notContainsBlanks" dxfId="6" priority="10">
      <formula>LEN(TRIM(F43))&gt;0</formula>
    </cfRule>
  </conditionalFormatting>
  <conditionalFormatting sqref="F457:F485">
    <cfRule type="notContainsBlanks" dxfId="6" priority="106">
      <formula>LEN(TRIM(F457))&gt;0</formula>
    </cfRule>
  </conditionalFormatting>
  <conditionalFormatting sqref="F486">
    <cfRule type="containsBlanks" dxfId="2" priority="160">
      <formula>LEN(TRIM(F486))=0</formula>
    </cfRule>
    <cfRule type="notContainsBlanks" dxfId="2" priority="161">
      <formula>LEN(TRIM(F486))&gt;0</formula>
    </cfRule>
  </conditionalFormatting>
  <conditionalFormatting sqref="F51:F57">
    <cfRule type="notContainsBlanks" dxfId="6" priority="14">
      <formula>LEN(TRIM(F51))&gt;0</formula>
    </cfRule>
  </conditionalFormatting>
  <conditionalFormatting sqref="F59:F65">
    <cfRule type="notContainsBlanks" dxfId="6" priority="18">
      <formula>LEN(TRIM(F59))&gt;0</formula>
    </cfRule>
  </conditionalFormatting>
  <conditionalFormatting sqref="F67:F73">
    <cfRule type="notContainsBlanks" dxfId="6" priority="22">
      <formula>LEN(TRIM(F67))&gt;0</formula>
    </cfRule>
  </conditionalFormatting>
  <conditionalFormatting sqref="F75:F81">
    <cfRule type="notContainsBlanks" dxfId="6" priority="26">
      <formula>LEN(TRIM(F75))&gt;0</formula>
    </cfRule>
  </conditionalFormatting>
  <conditionalFormatting sqref="F83:F89">
    <cfRule type="notContainsBlanks" dxfId="6" priority="30">
      <formula>LEN(TRIM(F83))&gt;0</formula>
    </cfRule>
  </conditionalFormatting>
  <conditionalFormatting sqref="F91:F97">
    <cfRule type="notContainsBlanks" dxfId="6" priority="34">
      <formula>LEN(TRIM(F91))&gt;0</formula>
    </cfRule>
  </conditionalFormatting>
  <conditionalFormatting sqref="F99:F105">
    <cfRule type="notContainsBlanks" dxfId="6" priority="38">
      <formula>LEN(TRIM(F99))&gt;0</formula>
    </cfRule>
  </conditionalFormatting>
  <conditionalFormatting sqref="G107:G113">
    <cfRule type="notContainsBlanks" dxfId="4" priority="43">
      <formula>LEN(TRIM(G107))&gt;0</formula>
    </cfRule>
  </conditionalFormatting>
  <conditionalFormatting sqref="G10:G21">
    <cfRule type="notContainsBlanks" dxfId="6" priority="125">
      <formula>LEN(TRIM(G10))&gt;0</formula>
    </cfRule>
  </conditionalFormatting>
  <conditionalFormatting sqref="G115:G121">
    <cfRule type="notContainsBlanks" dxfId="4" priority="47">
      <formula>LEN(TRIM(G115))&gt;0</formula>
    </cfRule>
  </conditionalFormatting>
  <conditionalFormatting sqref="G122">
    <cfRule type="containsBlanks" dxfId="2" priority="148">
      <formula>LEN(TRIM(G122))=0</formula>
    </cfRule>
    <cfRule type="notContainsBlanks" dxfId="2" priority="149">
      <formula>LEN(TRIM(G122))&gt;0</formula>
    </cfRule>
  </conditionalFormatting>
  <conditionalFormatting sqref="G127:G155">
    <cfRule type="notContainsBlanks" dxfId="4" priority="52">
      <formula>LEN(TRIM(G127))&gt;0</formula>
    </cfRule>
  </conditionalFormatting>
  <conditionalFormatting sqref="G157:G185">
    <cfRule type="notContainsBlanks" dxfId="4" priority="57">
      <formula>LEN(TRIM(G157))&gt;0</formula>
    </cfRule>
  </conditionalFormatting>
  <conditionalFormatting sqref="G187:G215">
    <cfRule type="notContainsBlanks" dxfId="4" priority="62">
      <formula>LEN(TRIM(G187))&gt;0</formula>
    </cfRule>
  </conditionalFormatting>
  <conditionalFormatting sqref="G217:G245">
    <cfRule type="notContainsBlanks" dxfId="4" priority="67">
      <formula>LEN(TRIM(G217))&gt;0</formula>
    </cfRule>
  </conditionalFormatting>
  <conditionalFormatting sqref="G22">
    <cfRule type="notContainsBlanks" dxfId="2" priority="126">
      <formula>LEN(TRIM(G22))&gt;0</formula>
    </cfRule>
    <cfRule type="containsBlanks" dxfId="2" priority="127">
      <formula>LEN(TRIM(G22))=0</formula>
    </cfRule>
  </conditionalFormatting>
  <conditionalFormatting sqref="G247:G275">
    <cfRule type="notContainsBlanks" dxfId="4" priority="72">
      <formula>LEN(TRIM(G247))&gt;0</formula>
    </cfRule>
  </conditionalFormatting>
  <conditionalFormatting sqref="G277:G305">
    <cfRule type="notContainsBlanks" dxfId="4" priority="77">
      <formula>LEN(TRIM(G277))&gt;0</formula>
    </cfRule>
  </conditionalFormatting>
  <conditionalFormatting sqref="G27:G33">
    <cfRule type="notContainsBlanks" dxfId="4" priority="3">
      <formula>LEN(TRIM(G27))&gt;0</formula>
    </cfRule>
  </conditionalFormatting>
  <conditionalFormatting sqref="G307:G335">
    <cfRule type="notContainsBlanks" dxfId="4" priority="82">
      <formula>LEN(TRIM(G307))&gt;0</formula>
    </cfRule>
  </conditionalFormatting>
  <conditionalFormatting sqref="G337:G365">
    <cfRule type="notContainsBlanks" dxfId="4" priority="87">
      <formula>LEN(TRIM(G337))&gt;0</formula>
    </cfRule>
  </conditionalFormatting>
  <conditionalFormatting sqref="G35:G41">
    <cfRule type="notContainsBlanks" dxfId="4" priority="7">
      <formula>LEN(TRIM(G35))&gt;0</formula>
    </cfRule>
  </conditionalFormatting>
  <conditionalFormatting sqref="G367:G395">
    <cfRule type="notContainsBlanks" dxfId="4" priority="92">
      <formula>LEN(TRIM(G367))&gt;0</formula>
    </cfRule>
  </conditionalFormatting>
  <conditionalFormatting sqref="G397:G425">
    <cfRule type="notContainsBlanks" dxfId="4" priority="97">
      <formula>LEN(TRIM(G397))&gt;0</formula>
    </cfRule>
  </conditionalFormatting>
  <conditionalFormatting sqref="G427:G455">
    <cfRule type="notContainsBlanks" dxfId="4" priority="102">
      <formula>LEN(TRIM(G427))&gt;0</formula>
    </cfRule>
  </conditionalFormatting>
  <conditionalFormatting sqref="G43:G49">
    <cfRule type="notContainsBlanks" dxfId="4" priority="11">
      <formula>LEN(TRIM(G43))&gt;0</formula>
    </cfRule>
  </conditionalFormatting>
  <conditionalFormatting sqref="G457:G485">
    <cfRule type="notContainsBlanks" dxfId="4" priority="107">
      <formula>LEN(TRIM(G457))&gt;0</formula>
    </cfRule>
  </conditionalFormatting>
  <conditionalFormatting sqref="G486">
    <cfRule type="containsBlanks" dxfId="2" priority="162">
      <formula>LEN(TRIM(G486))=0</formula>
    </cfRule>
    <cfRule type="notContainsBlanks" dxfId="2" priority="163">
      <formula>LEN(TRIM(G486))&gt;0</formula>
    </cfRule>
  </conditionalFormatting>
  <conditionalFormatting sqref="G51:G57">
    <cfRule type="notContainsBlanks" dxfId="4" priority="15">
      <formula>LEN(TRIM(G51))&gt;0</formula>
    </cfRule>
  </conditionalFormatting>
  <conditionalFormatting sqref="G59:G65">
    <cfRule type="notContainsBlanks" dxfId="4" priority="19">
      <formula>LEN(TRIM(G59))&gt;0</formula>
    </cfRule>
  </conditionalFormatting>
  <conditionalFormatting sqref="G67:G73">
    <cfRule type="notContainsBlanks" dxfId="4" priority="23">
      <formula>LEN(TRIM(G67))&gt;0</formula>
    </cfRule>
  </conditionalFormatting>
  <conditionalFormatting sqref="G75:G81">
    <cfRule type="notContainsBlanks" dxfId="4" priority="27">
      <formula>LEN(TRIM(G75))&gt;0</formula>
    </cfRule>
  </conditionalFormatting>
  <conditionalFormatting sqref="G83:G89">
    <cfRule type="notContainsBlanks" dxfId="4" priority="31">
      <formula>LEN(TRIM(G83))&gt;0</formula>
    </cfRule>
  </conditionalFormatting>
  <conditionalFormatting sqref="G91:G97">
    <cfRule type="notContainsBlanks" dxfId="4" priority="35">
      <formula>LEN(TRIM(G91))&gt;0</formula>
    </cfRule>
  </conditionalFormatting>
  <conditionalFormatting sqref="G99:G105">
    <cfRule type="notContainsBlanks" dxfId="4" priority="39">
      <formula>LEN(TRIM(G99))&gt;0</formula>
    </cfRule>
  </conditionalFormatting>
  <conditionalFormatting sqref="H107:I113">
    <cfRule type="notContainsBlanks" dxfId="7" priority="44">
      <formula>LEN(TRIM(H107))&gt;0</formula>
    </cfRule>
  </conditionalFormatting>
  <conditionalFormatting sqref="H10:H21">
    <cfRule type="notContainsBlanks" dxfId="4" priority="128">
      <formula>LEN(TRIM(H10))&gt;0</formula>
    </cfRule>
  </conditionalFormatting>
  <conditionalFormatting sqref="H115:I121">
    <cfRule type="notContainsBlanks" dxfId="7" priority="48">
      <formula>LEN(TRIM(H115))&gt;0</formula>
    </cfRule>
  </conditionalFormatting>
  <conditionalFormatting sqref="H122">
    <cfRule type="containsBlanks" dxfId="2" priority="150">
      <formula>LEN(TRIM(H122))=0</formula>
    </cfRule>
    <cfRule type="notContainsBlanks" dxfId="2" priority="151">
      <formula>LEN(TRIM(H122))&gt;0</formula>
    </cfRule>
  </conditionalFormatting>
  <conditionalFormatting sqref="H127:I155">
    <cfRule type="notContainsBlanks" dxfId="7" priority="53">
      <formula>LEN(TRIM(H127))&gt;0</formula>
    </cfRule>
  </conditionalFormatting>
  <conditionalFormatting sqref="H157:I185">
    <cfRule type="notContainsBlanks" dxfId="7" priority="58">
      <formula>LEN(TRIM(H157))&gt;0</formula>
    </cfRule>
  </conditionalFormatting>
  <conditionalFormatting sqref="H187:I215">
    <cfRule type="notContainsBlanks" dxfId="7" priority="63">
      <formula>LEN(TRIM(H187))&gt;0</formula>
    </cfRule>
  </conditionalFormatting>
  <conditionalFormatting sqref="H217:I245">
    <cfRule type="notContainsBlanks" dxfId="7" priority="68">
      <formula>LEN(TRIM(H217))&gt;0</formula>
    </cfRule>
  </conditionalFormatting>
  <conditionalFormatting sqref="H22">
    <cfRule type="notContainsBlanks" dxfId="2" priority="129">
      <formula>LEN(TRIM(H22))&gt;0</formula>
    </cfRule>
    <cfRule type="containsBlanks" dxfId="2" priority="130">
      <formula>LEN(TRIM(H22))=0</formula>
    </cfRule>
  </conditionalFormatting>
  <conditionalFormatting sqref="H247:I275">
    <cfRule type="notContainsBlanks" dxfId="7" priority="73">
      <formula>LEN(TRIM(H247))&gt;0</formula>
    </cfRule>
  </conditionalFormatting>
  <conditionalFormatting sqref="H277:I305">
    <cfRule type="notContainsBlanks" dxfId="7" priority="78">
      <formula>LEN(TRIM(H277))&gt;0</formula>
    </cfRule>
  </conditionalFormatting>
  <conditionalFormatting sqref="H27:I33">
    <cfRule type="notContainsBlanks" dxfId="7" priority="4">
      <formula>LEN(TRIM(H27))&gt;0</formula>
    </cfRule>
  </conditionalFormatting>
  <conditionalFormatting sqref="H307:I335">
    <cfRule type="notContainsBlanks" dxfId="7" priority="83">
      <formula>LEN(TRIM(H307))&gt;0</formula>
    </cfRule>
  </conditionalFormatting>
  <conditionalFormatting sqref="H337:I365">
    <cfRule type="notContainsBlanks" dxfId="7" priority="88">
      <formula>LEN(TRIM(H337))&gt;0</formula>
    </cfRule>
  </conditionalFormatting>
  <conditionalFormatting sqref="H35:I41">
    <cfRule type="notContainsBlanks" dxfId="7" priority="8">
      <formula>LEN(TRIM(H35))&gt;0</formula>
    </cfRule>
  </conditionalFormatting>
  <conditionalFormatting sqref="H367:I395">
    <cfRule type="notContainsBlanks" dxfId="7" priority="93">
      <formula>LEN(TRIM(H367))&gt;0</formula>
    </cfRule>
  </conditionalFormatting>
  <conditionalFormatting sqref="H397:I425">
    <cfRule type="notContainsBlanks" dxfId="7" priority="98">
      <formula>LEN(TRIM(H397))&gt;0</formula>
    </cfRule>
  </conditionalFormatting>
  <conditionalFormatting sqref="H427:I455">
    <cfRule type="notContainsBlanks" dxfId="7" priority="103">
      <formula>LEN(TRIM(H427))&gt;0</formula>
    </cfRule>
  </conditionalFormatting>
  <conditionalFormatting sqref="H43:I49">
    <cfRule type="notContainsBlanks" dxfId="7" priority="12">
      <formula>LEN(TRIM(H43))&gt;0</formula>
    </cfRule>
  </conditionalFormatting>
  <conditionalFormatting sqref="H457:I485">
    <cfRule type="notContainsBlanks" dxfId="7" priority="108">
      <formula>LEN(TRIM(H457))&gt;0</formula>
    </cfRule>
  </conditionalFormatting>
  <conditionalFormatting sqref="H486">
    <cfRule type="containsBlanks" dxfId="2" priority="164">
      <formula>LEN(TRIM(H486))=0</formula>
    </cfRule>
    <cfRule type="notContainsBlanks" dxfId="2" priority="165">
      <formula>LEN(TRIM(H486))&gt;0</formula>
    </cfRule>
  </conditionalFormatting>
  <conditionalFormatting sqref="H51:I57">
    <cfRule type="notContainsBlanks" dxfId="7" priority="16">
      <formula>LEN(TRIM(H51))&gt;0</formula>
    </cfRule>
  </conditionalFormatting>
  <conditionalFormatting sqref="H59:I65">
    <cfRule type="notContainsBlanks" dxfId="7" priority="20">
      <formula>LEN(TRIM(H59))&gt;0</formula>
    </cfRule>
  </conditionalFormatting>
  <conditionalFormatting sqref="H67:I73">
    <cfRule type="notContainsBlanks" dxfId="7" priority="24">
      <formula>LEN(TRIM(H67))&gt;0</formula>
    </cfRule>
  </conditionalFormatting>
  <conditionalFormatting sqref="H75:I81">
    <cfRule type="notContainsBlanks" dxfId="7" priority="28">
      <formula>LEN(TRIM(H75))&gt;0</formula>
    </cfRule>
  </conditionalFormatting>
  <conditionalFormatting sqref="H83:I89">
    <cfRule type="notContainsBlanks" dxfId="7" priority="32">
      <formula>LEN(TRIM(H83))&gt;0</formula>
    </cfRule>
  </conditionalFormatting>
  <conditionalFormatting sqref="H91:I97">
    <cfRule type="notContainsBlanks" dxfId="7" priority="36">
      <formula>LEN(TRIM(H91))&gt;0</formula>
    </cfRule>
  </conditionalFormatting>
  <conditionalFormatting sqref="H99:I105">
    <cfRule type="notContainsBlanks" dxfId="7" priority="40">
      <formula>LEN(TRIM(H99))&gt;0</formula>
    </cfRule>
  </conditionalFormatting>
  <conditionalFormatting sqref="I10:I21">
    <cfRule type="notContainsBlanks" dxfId="7" priority="131">
      <formula>LEN(TRIM(I10))&gt;0</formula>
    </cfRule>
  </conditionalFormatting>
  <conditionalFormatting sqref="I122">
    <cfRule type="containsBlanks" dxfId="2" priority="152">
      <formula>LEN(TRIM(I122))=0</formula>
    </cfRule>
    <cfRule type="notContainsBlanks" dxfId="2" priority="153">
      <formula>LEN(TRIM(I122))&gt;0</formula>
    </cfRule>
  </conditionalFormatting>
  <conditionalFormatting sqref="I22">
    <cfRule type="notContainsBlanks" dxfId="2" priority="132">
      <formula>LEN(TRIM(I22))&gt;0</formula>
    </cfRule>
    <cfRule type="containsBlanks" dxfId="2" priority="133">
      <formula>LEN(TRIM(I22))=0</formula>
    </cfRule>
  </conditionalFormatting>
  <conditionalFormatting sqref="I486">
    <cfRule type="containsBlanks" dxfId="2" priority="166">
      <formula>LEN(TRIM(I486))=0</formula>
    </cfRule>
    <cfRule type="notContainsBlanks" dxfId="2" priority="167">
      <formula>LEN(TRIM(I486))&gt;0</formula>
    </cfRule>
  </conditionalFormatting>
  <conditionalFormatting sqref="J10:J21">
    <cfRule type="notContainsBlanks" dxfId="7" priority="137">
      <formula>LEN(TRIM(J10))&gt;0</formula>
    </cfRule>
  </conditionalFormatting>
  <conditionalFormatting sqref="J22">
    <cfRule type="containsBlanks" dxfId="2" priority="138">
      <formula>LEN(TRIM(J22))=0</formula>
    </cfRule>
    <cfRule type="notContainsBlanks" dxfId="2" priority="139">
      <formula>LEN(TRIM(J22))&gt;0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1:C81"/>
  <sheetViews>
    <sheetView showGridLines="0" workbookViewId="0"/>
  </sheetViews>
  <sheetFormatPr defaultRowHeight="15"/>
  <cols>
    <col min="1" max="1" width="1.7109375" customWidth="1"/>
    <col min="2" max="2" width="51.7109375" customWidth="1"/>
    <col min="3" max="3" width="255.7109375" customWidth="1"/>
  </cols>
  <sheetData>
    <row r="1" spans="2:3" ht="5" customHeight="1"/>
    <row r="5" spans="2:3" s="16" customFormat="1" ht="21" customHeight="1">
      <c r="B5" s="16" t="s">
        <v>68</v>
      </c>
    </row>
    <row r="7" spans="2:3" s="17" customFormat="1" ht="18" customHeight="1">
      <c r="B7" s="17" t="s">
        <v>69</v>
      </c>
    </row>
    <row r="8" spans="2:3" s="18" customFormat="1" ht="16" customHeight="1">
      <c r="B8" s="18" t="s">
        <v>70</v>
      </c>
    </row>
    <row r="9" spans="2:3" s="17" customFormat="1" ht="18" customHeight="1">
      <c r="B9" s="17" t="s">
        <v>71</v>
      </c>
      <c r="C9" s="17" t="s">
        <v>114</v>
      </c>
    </row>
    <row r="10" spans="2:3">
      <c r="B10" t="s">
        <v>72</v>
      </c>
      <c r="C10" t="s">
        <v>115</v>
      </c>
    </row>
    <row r="11" spans="2:3">
      <c r="B11" t="s">
        <v>73</v>
      </c>
      <c r="C11" t="s">
        <v>116</v>
      </c>
    </row>
    <row r="12" spans="2:3">
      <c r="B12" t="s">
        <v>74</v>
      </c>
      <c r="C12" t="s">
        <v>117</v>
      </c>
    </row>
    <row r="13" spans="2:3">
      <c r="B13" t="s">
        <v>75</v>
      </c>
      <c r="C13" t="s">
        <v>118</v>
      </c>
    </row>
    <row r="14" spans="2:3">
      <c r="B14" t="s">
        <v>76</v>
      </c>
      <c r="C14" t="s">
        <v>119</v>
      </c>
    </row>
    <row r="15" spans="2:3">
      <c r="B15" t="s">
        <v>77</v>
      </c>
      <c r="C15" t="s">
        <v>120</v>
      </c>
    </row>
    <row r="16" spans="2:3">
      <c r="B16" t="s">
        <v>78</v>
      </c>
      <c r="C16" t="s">
        <v>121</v>
      </c>
    </row>
    <row r="17" spans="2:3">
      <c r="B17" t="s">
        <v>79</v>
      </c>
      <c r="C17" t="s">
        <v>122</v>
      </c>
    </row>
    <row r="18" spans="2:3">
      <c r="B18" t="s">
        <v>80</v>
      </c>
      <c r="C18" t="s">
        <v>123</v>
      </c>
    </row>
    <row r="19" spans="2:3">
      <c r="B19" t="s">
        <v>81</v>
      </c>
      <c r="C19" t="s">
        <v>124</v>
      </c>
    </row>
    <row r="20" spans="2:3">
      <c r="B20" t="s">
        <v>82</v>
      </c>
      <c r="C20" t="s">
        <v>125</v>
      </c>
    </row>
    <row r="21" spans="2:3">
      <c r="B21" t="s">
        <v>83</v>
      </c>
      <c r="C21" t="s">
        <v>126</v>
      </c>
    </row>
    <row r="22" spans="2:3">
      <c r="B22" t="s">
        <v>84</v>
      </c>
      <c r="C22" t="s">
        <v>127</v>
      </c>
    </row>
    <row r="23" spans="2:3">
      <c r="B23" t="s">
        <v>85</v>
      </c>
      <c r="C23" t="s">
        <v>128</v>
      </c>
    </row>
    <row r="24" spans="2:3">
      <c r="B24" t="s">
        <v>86</v>
      </c>
      <c r="C24" t="s">
        <v>129</v>
      </c>
    </row>
    <row r="25" spans="2:3">
      <c r="B25" t="s">
        <v>87</v>
      </c>
      <c r="C25" t="s">
        <v>130</v>
      </c>
    </row>
    <row r="26" spans="2:3">
      <c r="B26" t="s">
        <v>88</v>
      </c>
      <c r="C26" t="s">
        <v>131</v>
      </c>
    </row>
    <row r="27" spans="2:3">
      <c r="B27" t="s">
        <v>89</v>
      </c>
      <c r="C27" t="s">
        <v>132</v>
      </c>
    </row>
    <row r="28" spans="2:3">
      <c r="B28" t="s">
        <v>90</v>
      </c>
      <c r="C28" t="s">
        <v>133</v>
      </c>
    </row>
    <row r="29" spans="2:3">
      <c r="B29" t="s">
        <v>91</v>
      </c>
      <c r="C29" t="s">
        <v>134</v>
      </c>
    </row>
    <row r="30" spans="2:3">
      <c r="B30" t="s">
        <v>92</v>
      </c>
      <c r="C30" t="s">
        <v>135</v>
      </c>
    </row>
    <row r="31" spans="2:3">
      <c r="B31" t="s">
        <v>93</v>
      </c>
      <c r="C31" t="s">
        <v>136</v>
      </c>
    </row>
    <row r="32" spans="2:3">
      <c r="B32" t="s">
        <v>94</v>
      </c>
      <c r="C32" t="s">
        <v>137</v>
      </c>
    </row>
    <row r="35" spans="2:3" s="17" customFormat="1" ht="18" customHeight="1">
      <c r="B35" s="17" t="s">
        <v>95</v>
      </c>
    </row>
    <row r="36" spans="2:3" s="18" customFormat="1" ht="16" customHeight="1">
      <c r="B36" s="18" t="s">
        <v>96</v>
      </c>
    </row>
    <row r="37" spans="2:3" s="17" customFormat="1" ht="18" customHeight="1">
      <c r="B37" s="17" t="s">
        <v>71</v>
      </c>
      <c r="C37" s="17" t="s">
        <v>114</v>
      </c>
    </row>
    <row r="38" spans="2:3">
      <c r="B38" t="s">
        <v>97</v>
      </c>
      <c r="C38" t="s">
        <v>138</v>
      </c>
    </row>
    <row r="39" spans="2:3">
      <c r="B39" t="s">
        <v>98</v>
      </c>
      <c r="C39" t="s">
        <v>139</v>
      </c>
    </row>
    <row r="40" spans="2:3">
      <c r="B40" t="s">
        <v>79</v>
      </c>
      <c r="C40" t="s">
        <v>140</v>
      </c>
    </row>
    <row r="41" spans="2:3">
      <c r="B41" t="s">
        <v>80</v>
      </c>
      <c r="C41" t="s">
        <v>141</v>
      </c>
    </row>
    <row r="42" spans="2:3">
      <c r="B42" t="s">
        <v>81</v>
      </c>
      <c r="C42" t="s">
        <v>142</v>
      </c>
    </row>
    <row r="43" spans="2:3">
      <c r="B43" t="s">
        <v>82</v>
      </c>
      <c r="C43" t="s">
        <v>143</v>
      </c>
    </row>
    <row r="44" spans="2:3">
      <c r="B44" t="s">
        <v>83</v>
      </c>
      <c r="C44" t="s">
        <v>144</v>
      </c>
    </row>
    <row r="45" spans="2:3">
      <c r="B45" t="s">
        <v>84</v>
      </c>
      <c r="C45" t="s">
        <v>145</v>
      </c>
    </row>
    <row r="46" spans="2:3">
      <c r="B46" t="s">
        <v>85</v>
      </c>
      <c r="C46" t="s">
        <v>146</v>
      </c>
    </row>
    <row r="47" spans="2:3">
      <c r="B47" t="s">
        <v>86</v>
      </c>
      <c r="C47" t="s">
        <v>147</v>
      </c>
    </row>
    <row r="48" spans="2:3">
      <c r="B48" t="s">
        <v>99</v>
      </c>
      <c r="C48" t="s">
        <v>148</v>
      </c>
    </row>
    <row r="49" spans="2:3">
      <c r="B49" t="s">
        <v>87</v>
      </c>
      <c r="C49" t="s">
        <v>149</v>
      </c>
    </row>
    <row r="50" spans="2:3">
      <c r="B50" t="s">
        <v>100</v>
      </c>
      <c r="C50" t="s">
        <v>150</v>
      </c>
    </row>
    <row r="51" spans="2:3">
      <c r="B51" t="s">
        <v>101</v>
      </c>
      <c r="C51" t="s">
        <v>151</v>
      </c>
    </row>
    <row r="52" spans="2:3">
      <c r="B52" t="s">
        <v>102</v>
      </c>
      <c r="C52" t="s">
        <v>152</v>
      </c>
    </row>
    <row r="55" spans="2:3" s="17" customFormat="1" ht="18" customHeight="1">
      <c r="B55" s="17" t="s">
        <v>103</v>
      </c>
    </row>
    <row r="56" spans="2:3" s="18" customFormat="1" ht="16" customHeight="1">
      <c r="B56" s="18" t="s">
        <v>104</v>
      </c>
    </row>
    <row r="57" spans="2:3" s="17" customFormat="1" ht="18" customHeight="1">
      <c r="B57" s="17" t="s">
        <v>71</v>
      </c>
      <c r="C57" s="17" t="s">
        <v>114</v>
      </c>
    </row>
    <row r="58" spans="2:3">
      <c r="B58" t="s">
        <v>105</v>
      </c>
      <c r="C58" t="s">
        <v>153</v>
      </c>
    </row>
    <row r="59" spans="2:3">
      <c r="B59" t="s">
        <v>106</v>
      </c>
      <c r="C59" t="s">
        <v>154</v>
      </c>
    </row>
    <row r="60" spans="2:3">
      <c r="B60" t="s">
        <v>79</v>
      </c>
      <c r="C60" t="s">
        <v>155</v>
      </c>
    </row>
    <row r="61" spans="2:3">
      <c r="B61" t="s">
        <v>80</v>
      </c>
      <c r="C61" t="s">
        <v>156</v>
      </c>
    </row>
    <row r="62" spans="2:3">
      <c r="B62" t="s">
        <v>81</v>
      </c>
      <c r="C62" t="s">
        <v>157</v>
      </c>
    </row>
    <row r="63" spans="2:3">
      <c r="B63" t="s">
        <v>82</v>
      </c>
      <c r="C63" t="s">
        <v>158</v>
      </c>
    </row>
    <row r="64" spans="2:3">
      <c r="B64" t="s">
        <v>83</v>
      </c>
      <c r="C64" t="s">
        <v>159</v>
      </c>
    </row>
    <row r="65" spans="2:3">
      <c r="B65" t="s">
        <v>84</v>
      </c>
      <c r="C65" t="s">
        <v>160</v>
      </c>
    </row>
    <row r="66" spans="2:3">
      <c r="B66" t="s">
        <v>85</v>
      </c>
      <c r="C66" t="s">
        <v>161</v>
      </c>
    </row>
    <row r="67" spans="2:3">
      <c r="B67" t="s">
        <v>86</v>
      </c>
      <c r="C67" t="s">
        <v>162</v>
      </c>
    </row>
    <row r="68" spans="2:3">
      <c r="B68" t="s">
        <v>99</v>
      </c>
      <c r="C68" t="s">
        <v>163</v>
      </c>
    </row>
    <row r="69" spans="2:3">
      <c r="B69" t="s">
        <v>87</v>
      </c>
      <c r="C69" t="s">
        <v>164</v>
      </c>
    </row>
    <row r="70" spans="2:3">
      <c r="B70" t="s">
        <v>100</v>
      </c>
      <c r="C70" t="s">
        <v>165</v>
      </c>
    </row>
    <row r="71" spans="2:3">
      <c r="B71" t="s">
        <v>101</v>
      </c>
      <c r="C71" t="s">
        <v>166</v>
      </c>
    </row>
    <row r="72" spans="2:3">
      <c r="B72" t="s">
        <v>102</v>
      </c>
      <c r="C72" t="s">
        <v>167</v>
      </c>
    </row>
    <row r="75" spans="2:3" s="17" customFormat="1" ht="18" customHeight="1">
      <c r="B75" s="17" t="s">
        <v>107</v>
      </c>
    </row>
    <row r="76" spans="2:3" s="17" customFormat="1" ht="18" customHeight="1">
      <c r="B76" s="17" t="s">
        <v>108</v>
      </c>
      <c r="C76" s="17" t="s">
        <v>114</v>
      </c>
    </row>
    <row r="77" spans="2:3">
      <c r="B77" t="s">
        <v>109</v>
      </c>
      <c r="C77" t="s">
        <v>168</v>
      </c>
    </row>
    <row r="78" spans="2:3">
      <c r="B78" t="s">
        <v>110</v>
      </c>
      <c r="C78" t="s">
        <v>169</v>
      </c>
    </row>
    <row r="79" spans="2:3">
      <c r="B79" t="s">
        <v>111</v>
      </c>
      <c r="C79" t="s">
        <v>170</v>
      </c>
    </row>
    <row r="80" spans="2:3">
      <c r="B80" t="s">
        <v>112</v>
      </c>
      <c r="C80" t="s">
        <v>171</v>
      </c>
    </row>
    <row r="81" spans="2:3">
      <c r="B81" t="s">
        <v>113</v>
      </c>
      <c r="C81" t="s">
        <v>172</v>
      </c>
    </row>
  </sheetData>
  <conditionalFormatting sqref="B2:C6">
    <cfRule type="containsBlanks" dxfId="11" priority="1">
      <formula>LEN(TRIM(B2))=0</formula>
    </cfRule>
    <cfRule type="notContainsBlanks" dxfId="11" priority="2">
      <formula>LEN(TRIM(B2))&gt;0</formula>
    </cfRule>
  </conditionalFormatting>
  <conditionalFormatting sqref="B35:C35">
    <cfRule type="containsBlanks" dxfId="12" priority="6">
      <formula>LEN(TRIM(B35))=0</formula>
    </cfRule>
    <cfRule type="notContainsBlanks" dxfId="12" priority="7">
      <formula>LEN(TRIM(B35))&gt;0</formula>
    </cfRule>
  </conditionalFormatting>
  <conditionalFormatting sqref="B37:C37">
    <cfRule type="notContainsBlanks" dxfId="13" priority="8">
      <formula>LEN(TRIM(B37))&gt;0</formula>
    </cfRule>
  </conditionalFormatting>
  <conditionalFormatting sqref="B55:C55">
    <cfRule type="containsBlanks" dxfId="12" priority="9">
      <formula>LEN(TRIM(B55))=0</formula>
    </cfRule>
    <cfRule type="notContainsBlanks" dxfId="12" priority="10">
      <formula>LEN(TRIM(B55))&gt;0</formula>
    </cfRule>
  </conditionalFormatting>
  <conditionalFormatting sqref="B57:C57">
    <cfRule type="notContainsBlanks" dxfId="13" priority="11">
      <formula>LEN(TRIM(B57))&gt;0</formula>
    </cfRule>
  </conditionalFormatting>
  <conditionalFormatting sqref="B75:C75">
    <cfRule type="containsBlanks" dxfId="12" priority="12">
      <formula>LEN(TRIM(B75))=0</formula>
    </cfRule>
    <cfRule type="notContainsBlanks" dxfId="12" priority="13">
      <formula>LEN(TRIM(B75))&gt;0</formula>
    </cfRule>
  </conditionalFormatting>
  <conditionalFormatting sqref="B76:C76">
    <cfRule type="notContainsBlanks" dxfId="13" priority="14">
      <formula>LEN(TRIM(B76))&gt;0</formula>
    </cfRule>
  </conditionalFormatting>
  <conditionalFormatting sqref="B7:C7">
    <cfRule type="containsBlanks" dxfId="12" priority="3">
      <formula>LEN(TRIM(B7))=0</formula>
    </cfRule>
    <cfRule type="notContainsBlanks" dxfId="12" priority="4">
      <formula>LEN(TRIM(B7))&gt;0</formula>
    </cfRule>
  </conditionalFormatting>
  <conditionalFormatting sqref="B9:C9">
    <cfRule type="notContainsBlanks" dxfId="13" priority="5">
      <formula>LEN(TRIM(B9))&gt;0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Delivery Summary</vt:lpstr>
      <vt:lpstr>Performance Details</vt:lpstr>
      <vt:lpstr>Definition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2018-07-06T13:12:14Z</dcterms:created>
  <dcterms:modified xsi:type="dcterms:W3CDTF">2018-07-06T13:12:14Z</dcterms:modified>
</cp:coreProperties>
</file>