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<sst xmlns="http://schemas.openxmlformats.org/spreadsheetml/2006/main" count="237" uniqueCount="159">
  <si>
    <t>Client Name</t>
  </si>
  <si>
    <t>Fiat Display</t>
  </si>
  <si>
    <t>Campaign Name</t>
  </si>
  <si>
    <t>CPM-A.Publicis.Starcom.FiatTipo.May18</t>
  </si>
  <si>
    <t>Expo Account Manager</t>
  </si>
  <si>
    <t>Angel Fernandez</t>
  </si>
  <si>
    <t>Expo Sales Contact</t>
  </si>
  <si>
    <t>Cristina Gasco</t>
  </si>
  <si>
    <t>Campaign Report date</t>
  </si>
  <si>
    <t>2018-05-29 to 2018-05-31</t>
  </si>
  <si>
    <t>Agency Name</t>
  </si>
  <si>
    <t>Vivaki Communications</t>
  </si>
  <si>
    <t>Currency</t>
  </si>
  <si>
    <t>EUR</t>
  </si>
  <si>
    <t>Placement#</t>
  </si>
  <si>
    <t>Start Date</t>
  </si>
  <si>
    <t>End Date</t>
  </si>
  <si>
    <t>Placement Name</t>
  </si>
  <si>
    <t>Cost Type</t>
  </si>
  <si>
    <t>Unit Cost</t>
  </si>
  <si>
    <t>Planned Cost</t>
  </si>
  <si>
    <t>Booked</t>
  </si>
  <si>
    <t>Delivered_Impressions</t>
  </si>
  <si>
    <t>Delivery%</t>
  </si>
  <si>
    <t>Spend</t>
  </si>
  <si>
    <t>2018-05-29</t>
  </si>
  <si>
    <t>2018-05-31</t>
  </si>
  <si>
    <t>iab units - desktop + mobile</t>
  </si>
  <si>
    <t>CPM</t>
  </si>
  <si>
    <t>Ended</t>
  </si>
  <si>
    <t>Campaign Status</t>
  </si>
  <si>
    <t>Standard Banners (Performance/Brand)</t>
  </si>
  <si>
    <t>Subtotal</t>
  </si>
  <si>
    <t>Placement# Name</t>
  </si>
  <si>
    <t>Booked Impressions</t>
  </si>
  <si>
    <t>Delivered Impressions</t>
  </si>
  <si>
    <t>Clicks</t>
  </si>
  <si>
    <t>CTR</t>
  </si>
  <si>
    <t>Conversion</t>
  </si>
  <si>
    <t>eCPA</t>
  </si>
  <si>
    <t>3.iab units - desktop + mobile</t>
  </si>
  <si>
    <t>120x600</t>
  </si>
  <si>
    <t>300x250</t>
  </si>
  <si>
    <t>728x90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</si>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</sst>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4">
    <numFmt numFmtId="164" formatCode="€#,###0.00"/>
    <numFmt numFmtId="165" formatCode="#,##0"/>
    <numFmt numFmtId="166" formatCode="0.00%"/>
    <numFmt numFmtId="165" formatCode="#,##0"/>
    <numFmt numFmtId="166" formatCode="0.00%"/>
    <numFmt numFmtId="164" formatCode="€#,###0.00"/>
    <numFmt numFmtId="167"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167" fontId="0" fillId="0" borderId="0" xfId="0" applyNumberFormat="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8"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c r="B2" s="1" t="s">
        <v>0</v>
      </c>
      <c r="C2" s="2" t="s">
        <v>1</v>
      </c>
      <c r="E2" s="2" t="s">
        <v>4</v>
      </c>
      <c r="F2" s="1" t="s">
        <v>5</v>
      </c>
      <c r="H2" s="3" t="s">
        <v>8</v>
      </c>
      <c r="I2" s="3" t="s">
        <v>9</v>
      </c>
    </row>
    <row r="3" spans="2:13">
      <c r="B3" s="1" t="s">
        <v>2</v>
      </c>
      <c r="C3" s="2" t="s">
        <v>3</v>
      </c>
      <c r="E3" s="2" t="s">
        <v>6</v>
      </c>
      <c r="F3" s="1" t="s">
        <v>7</v>
      </c>
      <c r="H3" s="3" t="s">
        <v>30</v>
      </c>
      <c r="I3" s="3" t="s">
        <v>29</v>
      </c>
    </row>
    <row r="4" spans="2:13">
      <c r="B4" s="1" t="s">
        <v>10</v>
      </c>
      <c r="C4" s="2" t="s">
        <v>11</v>
      </c>
      <c r="H4" s="3" t="s">
        <v>12</v>
      </c>
      <c r="I4" s="3" t="s">
        <v>13</v>
      </c>
    </row>
    <row r="8" spans="2:13">
      <c r="C8" s="4" t="s">
        <v>31</v>
      </c>
    </row>
    <row r="9" spans="2:13" ht="29" customHeight="1">
      <c r="C9" s="2" t="s">
        <v>14</v>
      </c>
      <c r="D9" s="2" t="s">
        <v>15</v>
      </c>
      <c r="E9" s="2" t="s">
        <v>16</v>
      </c>
      <c r="F9" s="1" t="s">
        <v>17</v>
      </c>
      <c r="G9" s="2" t="s">
        <v>18</v>
      </c>
      <c r="H9" s="3" t="s">
        <v>19</v>
      </c>
      <c r="I9" s="3" t="s">
        <v>20</v>
      </c>
      <c r="J9" s="3" t="s">
        <v>21</v>
      </c>
      <c r="K9" s="3" t="s">
        <v>22</v>
      </c>
      <c r="L9" s="3" t="s">
        <v>23</v>
      </c>
      <c r="M9" s="3" t="s">
        <v>24</v>
      </c>
    </row>
    <row r="10" spans="2:13">
      <c r="C10" s="2">
        <v>3</v>
      </c>
      <c r="D10" s="2" t="s">
        <v>25</v>
      </c>
      <c r="E10" s="2" t="s">
        <v>26</v>
      </c>
      <c r="F10" s="1" t="s">
        <v>27</v>
      </c>
      <c r="G10" s="2" t="s">
        <v>28</v>
      </c>
      <c r="H10" s="3">
        <v>1.6666664</v>
      </c>
      <c r="I10" s="3">
        <v>2182.500028</v>
      </c>
      <c r="J10" s="3">
        <v>1455000</v>
      </c>
      <c r="K10" s="3">
        <v>411742</v>
      </c>
      <c r="L10" s="3">
        <v>0.2829841924398626</v>
      </c>
      <c r="M10" s="3">
        <v>686.2365568687999</v>
      </c>
    </row>
    <row r="11" spans="2:13">
      <c r="C11" s="5" t="s">
        <v>32</v>
      </c>
      <c r="I11" s="6">
        <f>sum(I10:I10)</f>
        <v>0</v>
      </c>
      <c r="J11" s="7">
        <f>sum(J10:J10)</f>
        <v>0</v>
      </c>
      <c r="K11" s="7">
        <f>sum(K10:K10)</f>
        <v>0</v>
      </c>
      <c r="L11" s="8">
        <f>IFERROR(K11/J11,0)</f>
        <v>0</v>
      </c>
      <c r="M11" s="6">
        <f>sum(M10:M10)</f>
        <v>0</v>
      </c>
    </row>
  </sheetData>
  <conditionalFormatting sqref="A1:R5">
    <cfRule type="containsBlanks" dxfId="0" priority="23">
      <formula>LEN(TRIM(A1))=0</formula>
    </cfRule>
    <cfRule type="notContainsBlanks" dxfId="0" priority="24">
      <formula>LEN(TRIM(A1))&gt;0</formula>
    </cfRule>
  </conditionalFormatting>
  <conditionalFormatting sqref="C11">
    <cfRule type="notContainsBlanks" dxfId="2" priority="5">
      <formula>LEN(TRIM(C11))&gt;0</formula>
    </cfRule>
    <cfRule type="containsBlanks" dxfId="2" priority="6">
      <formula>LEN(TRIM(C11))=0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1">
    <cfRule type="notContainsBlanks" dxfId="2" priority="7">
      <formula>LEN(TRIM(D11))&gt;0</formula>
    </cfRule>
    <cfRule type="containsBlanks" dxfId="2" priority="8">
      <formula>LEN(TRIM(D11))=0</formula>
    </cfRule>
  </conditionalFormatting>
  <conditionalFormatting sqref="E11">
    <cfRule type="notContainsBlanks" dxfId="2" priority="9">
      <formula>LEN(TRIM(E11))&gt;0</formula>
    </cfRule>
    <cfRule type="containsBlanks" dxfId="2" priority="10">
      <formula>LEN(TRIM(E11))=0</formula>
    </cfRule>
  </conditionalFormatting>
  <conditionalFormatting sqref="F11">
    <cfRule type="notContainsBlanks" dxfId="2" priority="11">
      <formula>LEN(TRIM(F11))&gt;0</formula>
    </cfRule>
    <cfRule type="containsBlanks" dxfId="2" priority="12">
      <formula>LEN(TRIM(F11))=0</formula>
    </cfRule>
  </conditionalFormatting>
  <conditionalFormatting sqref="G11">
    <cfRule type="notContainsBlanks" dxfId="2" priority="13">
      <formula>LEN(TRIM(G11))&gt;0</formula>
    </cfRule>
    <cfRule type="containsBlanks" dxfId="2" priority="14">
      <formula>LEN(TRIM(G11))=0</formula>
    </cfRule>
  </conditionalFormatting>
  <conditionalFormatting sqref="H10">
    <cfRule type="notContainsBlanks" dxfId="3" priority="15">
      <formula>LEN(TRIM(H10))&gt;0</formula>
    </cfRule>
  </conditionalFormatting>
  <conditionalFormatting sqref="H11">
    <cfRule type="notContainsBlanks" dxfId="2" priority="16">
      <formula>LEN(TRIM(H11))&gt;0</formula>
    </cfRule>
    <cfRule type="containsBlanks" dxfId="2" priority="17">
      <formula>LEN(TRIM(H11))=0</formula>
    </cfRule>
  </conditionalFormatting>
  <conditionalFormatting sqref="I10">
    <cfRule type="notContainsBlanks" dxfId="3" priority="18">
      <formula>LEN(TRIM(I10))&gt;0</formula>
    </cfRule>
  </conditionalFormatting>
  <conditionalFormatting sqref="J10">
    <cfRule type="notContainsBlanks" dxfId="4" priority="19">
      <formula>LEN(TRIM(J10))&gt;0</formula>
    </cfRule>
  </conditionalFormatting>
  <conditionalFormatting sqref="K10">
    <cfRule type="notContainsBlanks" dxfId="4" priority="20">
      <formula>LEN(TRIM(K10))&gt;0</formula>
    </cfRule>
  </conditionalFormatting>
  <conditionalFormatting sqref="L10">
    <cfRule type="notContainsBlanks" dxfId="5" priority="21">
      <formula>LEN(TRIM(L10))&gt;0</formula>
    </cfRule>
  </conditionalFormatting>
  <conditionalFormatting sqref="M10">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28"/>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c r="B2" t="s">
        <v>0</v>
      </c>
      <c r="C2" s="2" t="s">
        <v>1</v>
      </c>
      <c r="E2" s="3" t="s">
        <v>4</v>
      </c>
      <c r="F2" s="3" t="s">
        <v>5</v>
      </c>
      <c r="H2" s="3" t="s">
        <v>8</v>
      </c>
      <c r="I2" s="3" t="s">
        <v>9</v>
      </c>
    </row>
    <row r="3" spans="2:10">
      <c r="B3" t="s">
        <v>2</v>
      </c>
      <c r="C3" s="2" t="s">
        <v>3</v>
      </c>
      <c r="E3" s="3" t="s">
        <v>6</v>
      </c>
      <c r="F3" s="3" t="s">
        <v>7</v>
      </c>
      <c r="H3" s="3" t="s">
        <v>30</v>
      </c>
      <c r="I3" s="3" t="s">
        <v>29</v>
      </c>
    </row>
    <row r="4" spans="2:10">
      <c r="B4" t="s">
        <v>10</v>
      </c>
      <c r="C4" s="2" t="s">
        <v>11</v>
      </c>
      <c r="H4" s="3" t="s">
        <v>12</v>
      </c>
      <c r="I4" s="3" t="s">
        <v>13</v>
      </c>
    </row>
    <row r="8" spans="2:10">
      <c r="B8" s="4" t="s">
        <v>44</v>
      </c>
    </row>
    <row r="9" spans="2:10">
      <c r="B9" t="s">
        <v>33</v>
      </c>
      <c r="C9" s="2" t="s">
        <v>19</v>
      </c>
      <c r="D9" s="3" t="s">
        <v>34</v>
      </c>
      <c r="E9" s="3" t="s">
        <v>35</v>
      </c>
      <c r="F9" s="3" t="s">
        <v>36</v>
      </c>
      <c r="G9" s="3" t="s">
        <v>37</v>
      </c>
      <c r="H9" s="3" t="s">
        <v>38</v>
      </c>
      <c r="I9" s="3" t="s">
        <v>24</v>
      </c>
      <c r="J9" s="3" t="s">
        <v>39</v>
      </c>
    </row>
    <row r="10" spans="2:10">
      <c r="B10" t="s">
        <v>40</v>
      </c>
      <c r="C10" s="2">
        <v>1.6666664</v>
      </c>
      <c r="D10" s="3">
        <v>1455000</v>
      </c>
      <c r="E10" s="3">
        <v>411742</v>
      </c>
      <c r="F10" s="3">
        <v>92</v>
      </c>
      <c r="G10" s="3">
        <v>0.0002234408925977918</v>
      </c>
      <c r="H10" s="3">
        <v>22</v>
      </c>
      <c r="I10" s="3">
        <v>686.2365568687999</v>
      </c>
      <c r="J10" s="3">
        <v>31.19257076676363</v>
      </c>
    </row>
    <row r="11" spans="2:10">
      <c r="B11" s="9" t="s">
        <v>45</v>
      </c>
      <c r="D11" s="10">
        <f>sum(D10:D10)</f>
        <v>0</v>
      </c>
      <c r="E11" s="10">
        <f>sum(E10:E10)</f>
        <v>0</v>
      </c>
      <c r="F11" s="10">
        <f>sum(F10:F10)</f>
        <v>0</v>
      </c>
      <c r="G11" s="11">
        <f>IFERROR(F11/E11,0)</f>
        <v>0</v>
      </c>
      <c r="H11" s="10">
        <f>sum(H10:H10)</f>
        <v>0</v>
      </c>
      <c r="I11" s="12">
        <f>sum(I10:I10)</f>
        <v>0</v>
      </c>
    </row>
    <row r="14" spans="2:10">
      <c r="B14" s="4" t="s">
        <v>46</v>
      </c>
      <c r="C14" s="13" t="s">
        <v>47</v>
      </c>
      <c r="D14" s="13" t="s">
        <v>47</v>
      </c>
      <c r="E14" s="13" t="s">
        <v>47</v>
      </c>
      <c r="F14" s="13" t="s">
        <v>47</v>
      </c>
      <c r="G14" s="13" t="s">
        <v>47</v>
      </c>
      <c r="H14" s="13" t="s">
        <v>47</v>
      </c>
      <c r="I14" s="13" t="s">
        <v>47</v>
      </c>
    </row>
    <row r="15" spans="2:10">
      <c r="B15" s="4" t="s">
        <v>48</v>
      </c>
      <c r="C15" s="14" t="s">
        <v>49</v>
      </c>
      <c r="D15" s="15" t="s">
        <v>35</v>
      </c>
      <c r="E15" s="15" t="s">
        <v>36</v>
      </c>
      <c r="F15" s="15" t="s">
        <v>50</v>
      </c>
      <c r="G15" s="15" t="s">
        <v>51</v>
      </c>
      <c r="H15" s="15" t="s">
        <v>24</v>
      </c>
      <c r="I15" s="15" t="s">
        <v>39</v>
      </c>
    </row>
    <row r="16" spans="2:10">
      <c r="B16" t="s">
        <v>40</v>
      </c>
      <c r="C16" s="2" t="s">
        <v>41</v>
      </c>
      <c r="D16" s="3">
        <v>6331</v>
      </c>
      <c r="E16" s="3">
        <v>14</v>
      </c>
      <c r="F16" s="3">
        <v>0.002211341020375928</v>
      </c>
      <c r="G16" s="3">
        <v>1</v>
      </c>
      <c r="H16" s="3">
        <v>10.5516649784</v>
      </c>
      <c r="I16" s="3">
        <v>10.5516649784</v>
      </c>
    </row>
    <row r="17" spans="2:9">
      <c r="B17" t="s">
        <v>40</v>
      </c>
      <c r="C17" s="2" t="s">
        <v>42</v>
      </c>
      <c r="D17" s="3">
        <v>214263</v>
      </c>
      <c r="E17" s="3">
        <v>29</v>
      </c>
      <c r="F17" s="3">
        <v>0.0001353476801874332</v>
      </c>
      <c r="G17" s="3">
        <v>1</v>
      </c>
      <c r="H17" s="3">
        <v>357.1049428631999</v>
      </c>
      <c r="I17" s="3">
        <v>357.1049428631999</v>
      </c>
    </row>
    <row r="18" spans="2:9">
      <c r="B18" t="s">
        <v>40</v>
      </c>
      <c r="C18" s="2" t="s">
        <v>43</v>
      </c>
      <c r="D18" s="3">
        <v>191148</v>
      </c>
      <c r="E18" s="3">
        <v>49</v>
      </c>
      <c r="F18" s="3">
        <v>0.0002563458681231297</v>
      </c>
      <c r="G18" s="3">
        <v>20</v>
      </c>
      <c r="H18" s="3">
        <v>318.5799490272</v>
      </c>
      <c r="I18" s="3">
        <v>15.92899745136</v>
      </c>
    </row>
    <row r="19" spans="2:9">
      <c r="B19" t="s">
        <v>32</v>
      </c>
      <c r="D19" s="10">
        <f>sum(D16:D18)</f>
        <v>0</v>
      </c>
      <c r="E19" s="10">
        <f>sum(E16:E18)</f>
        <v>0</v>
      </c>
      <c r="F19" s="11">
        <f>IFERROR(E19/D19,0)</f>
        <v>0</v>
      </c>
      <c r="G19" s="10">
        <f>sum(G16:G18)</f>
        <v>0</v>
      </c>
      <c r="H19" s="16">
        <f>sum(H16:H18)</f>
        <v>0</v>
      </c>
    </row>
    <row r="20" spans="2:9">
      <c r="B20" s="9" t="s">
        <v>45</v>
      </c>
      <c r="D20" s="10">
        <f>SUMIF(B16:B19,"Subtotal",D16:D19)</f>
        <v>0</v>
      </c>
      <c r="E20" s="10">
        <f>SUMIF(B16:B19,"Subtotal",E16:E19)</f>
        <v>0</v>
      </c>
      <c r="F20" s="11">
        <f>IFERROR(E20/D20,0)</f>
        <v>0</v>
      </c>
      <c r="G20" s="10">
        <f>SUMIF(B16:B19,"Subtotal",G16:G19)</f>
        <v>0</v>
      </c>
      <c r="H20" s="12">
        <f>SUMIF(B16:B19,"Subtotal",H16:H19)</f>
        <v>0</v>
      </c>
    </row>
    <row r="23" spans="2:9">
      <c r="B23" s="4" t="s">
        <v>52</v>
      </c>
      <c r="C23" s="13" t="s">
        <v>47</v>
      </c>
      <c r="D23" s="13" t="s">
        <v>47</v>
      </c>
      <c r="E23" s="13" t="s">
        <v>47</v>
      </c>
      <c r="F23" s="13" t="s">
        <v>47</v>
      </c>
      <c r="G23" s="13" t="s">
        <v>47</v>
      </c>
      <c r="H23" s="13" t="s">
        <v>47</v>
      </c>
      <c r="I23" s="13" t="s">
        <v>47</v>
      </c>
    </row>
    <row r="24" spans="2:9">
      <c r="B24" s="4" t="s">
        <v>48</v>
      </c>
      <c r="C24" s="14" t="s">
        <v>53</v>
      </c>
      <c r="D24" s="15" t="s">
        <v>35</v>
      </c>
      <c r="E24" s="15" t="s">
        <v>36</v>
      </c>
      <c r="F24" s="15" t="s">
        <v>50</v>
      </c>
      <c r="G24" s="15" t="s">
        <v>51</v>
      </c>
      <c r="H24" s="15" t="s">
        <v>24</v>
      </c>
      <c r="I24" s="15" t="s">
        <v>39</v>
      </c>
    </row>
    <row r="25" spans="2:9">
      <c r="B25" t="s">
        <v>40</v>
      </c>
      <c r="C25" s="2">
        <v>43250</v>
      </c>
      <c r="D25" s="3">
        <v>104148</v>
      </c>
      <c r="E25" s="3">
        <v>14</v>
      </c>
      <c r="F25" s="3">
        <v>0.0001344240887967124</v>
      </c>
      <c r="G25" s="3">
        <v>0</v>
      </c>
      <c r="H25" s="3">
        <v>173.5799722272</v>
      </c>
      <c r="I25" s="3">
        <v>0</v>
      </c>
    </row>
    <row r="26" spans="2:9">
      <c r="B26" t="s">
        <v>40</v>
      </c>
      <c r="C26" s="2">
        <v>43251</v>
      </c>
      <c r="D26" s="3">
        <v>307594</v>
      </c>
      <c r="E26" s="3">
        <v>78</v>
      </c>
      <c r="F26" s="3">
        <v>0.0002535810191356138</v>
      </c>
      <c r="G26" s="3">
        <v>22</v>
      </c>
      <c r="H26" s="3">
        <v>512.6565846415999</v>
      </c>
      <c r="I26" s="3">
        <v>23.30257202916363</v>
      </c>
    </row>
    <row r="27" spans="2:9">
      <c r="B27" t="s">
        <v>32</v>
      </c>
      <c r="D27" s="10">
        <f>sum(D25:D26)</f>
        <v>0</v>
      </c>
      <c r="E27" s="10">
        <f>sum(E25:E26)</f>
        <v>0</v>
      </c>
      <c r="F27" s="11">
        <f>IFERROR(E27/D27,0)</f>
        <v>0</v>
      </c>
      <c r="G27" s="10">
        <f>sum(G25:G26)</f>
        <v>0</v>
      </c>
      <c r="H27" s="16">
        <f>sum(H25:H26)</f>
        <v>0</v>
      </c>
    </row>
    <row r="28" spans="2:9">
      <c r="B28" s="9" t="s">
        <v>45</v>
      </c>
      <c r="D28" s="10">
        <f>SUMIF(B25:B27,"Subtotal",D25:D27)</f>
        <v>0</v>
      </c>
      <c r="E28" s="10">
        <f>SUMIF(B25:B27,"Subtotal",E25:E27)</f>
        <v>0</v>
      </c>
      <c r="F28" s="11">
        <f>IFERROR(E28/D28,0)</f>
        <v>0</v>
      </c>
      <c r="G28" s="10">
        <f>SUMIF(B25:B27,"Subtotal",G25:G27)</f>
        <v>0</v>
      </c>
      <c r="H28" s="12">
        <f>SUMIF(B25:B27,"Subtotal",H25:H27)</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0">
    <cfRule type="containsBlanks" dxfId="2" priority="41">
      <formula>LEN(TRIM(C20))=0</formula>
    </cfRule>
    <cfRule type="notContainsBlanks" dxfId="2" priority="42">
      <formula>LEN(TRIM(C20))&gt;0</formula>
    </cfRule>
  </conditionalFormatting>
  <conditionalFormatting sqref="C25:C27">
    <cfRule type="notContainsBlanks" dxfId="8" priority="5">
      <formula>LEN(TRIM(C25))&gt;0</formula>
    </cfRule>
  </conditionalFormatting>
  <conditionalFormatting sqref="C28">
    <cfRule type="containsBlanks" dxfId="2" priority="55">
      <formula>LEN(TRIM(C28))=0</formula>
    </cfRule>
    <cfRule type="notContainsBlanks" dxfId="2" priority="56">
      <formula>LEN(TRIM(C28))&gt;0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19">
    <cfRule type="notContainsBlanks" dxfId="4" priority="1">
      <formula>LEN(TRIM(D16))&gt;0</formula>
    </cfRule>
  </conditionalFormatting>
  <conditionalFormatting sqref="D20">
    <cfRule type="containsBlanks" dxfId="2" priority="43">
      <formula>LEN(TRIM(D20))=0</formula>
    </cfRule>
    <cfRule type="notContainsBlanks" dxfId="2" priority="44">
      <formula>LEN(TRIM(D20))&gt;0</formula>
    </cfRule>
  </conditionalFormatting>
  <conditionalFormatting sqref="D25:E27">
    <cfRule type="notContainsBlanks" dxfId="4" priority="6">
      <formula>LEN(TRIM(D25))&gt;0</formula>
    </cfRule>
  </conditionalFormatting>
  <conditionalFormatting sqref="D28">
    <cfRule type="containsBlanks" dxfId="2" priority="57">
      <formula>LEN(TRIM(D28))=0</formula>
    </cfRule>
    <cfRule type="notContainsBlanks" dxfId="2" priority="58">
      <formula>LEN(TRIM(D28))&gt;0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0">
    <cfRule type="containsBlanks" dxfId="2" priority="45">
      <formula>LEN(TRIM(E20))=0</formula>
    </cfRule>
    <cfRule type="notContainsBlanks" dxfId="2" priority="46">
      <formula>LEN(TRIM(E20))&gt;0</formula>
    </cfRule>
  </conditionalFormatting>
  <conditionalFormatting sqref="E28">
    <cfRule type="containsBlanks" dxfId="2" priority="59">
      <formula>LEN(TRIM(E28))=0</formula>
    </cfRule>
    <cfRule type="notContainsBlanks" dxfId="2" priority="60">
      <formula>LEN(TRIM(E28))&gt;0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19">
    <cfRule type="notContainsBlanks" dxfId="6" priority="2">
      <formula>LEN(TRIM(F16))&gt;0</formula>
    </cfRule>
  </conditionalFormatting>
  <conditionalFormatting sqref="F20">
    <cfRule type="containsBlanks" dxfId="2" priority="47">
      <formula>LEN(TRIM(F20))=0</formula>
    </cfRule>
    <cfRule type="notContainsBlanks" dxfId="2" priority="48">
      <formula>LEN(TRIM(F20))&gt;0</formula>
    </cfRule>
  </conditionalFormatting>
  <conditionalFormatting sqref="F25:F27">
    <cfRule type="notContainsBlanks" dxfId="6" priority="7">
      <formula>LEN(TRIM(F25))&gt;0</formula>
    </cfRule>
  </conditionalFormatting>
  <conditionalFormatting sqref="F28">
    <cfRule type="containsBlanks" dxfId="2" priority="61">
      <formula>LEN(TRIM(F28))=0</formula>
    </cfRule>
    <cfRule type="notContainsBlanks" dxfId="2" priority="62">
      <formula>LEN(TRIM(F28))&gt;0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19">
    <cfRule type="notContainsBlanks" dxfId="4" priority="3">
      <formula>LEN(TRIM(G16))&gt;0</formula>
    </cfRule>
  </conditionalFormatting>
  <conditionalFormatting sqref="G20">
    <cfRule type="containsBlanks" dxfId="2" priority="49">
      <formula>LEN(TRIM(G20))=0</formula>
    </cfRule>
    <cfRule type="notContainsBlanks" dxfId="2" priority="50">
      <formula>LEN(TRIM(G20))&gt;0</formula>
    </cfRule>
  </conditionalFormatting>
  <conditionalFormatting sqref="G25:G27">
    <cfRule type="notContainsBlanks" dxfId="4" priority="8">
      <formula>LEN(TRIM(G25))&gt;0</formula>
    </cfRule>
  </conditionalFormatting>
  <conditionalFormatting sqref="G28">
    <cfRule type="containsBlanks" dxfId="2" priority="63">
      <formula>LEN(TRIM(G28))=0</formula>
    </cfRule>
    <cfRule type="notContainsBlanks" dxfId="2" priority="64">
      <formula>LEN(TRIM(G28))&gt;0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19">
    <cfRule type="notContainsBlanks" dxfId="7" priority="4">
      <formula>LEN(TRIM(H16))&gt;0</formula>
    </cfRule>
  </conditionalFormatting>
  <conditionalFormatting sqref="H20">
    <cfRule type="containsBlanks" dxfId="2" priority="51">
      <formula>LEN(TRIM(H20))=0</formula>
    </cfRule>
    <cfRule type="notContainsBlanks" dxfId="2" priority="52">
      <formula>LEN(TRIM(H20))&gt;0</formula>
    </cfRule>
  </conditionalFormatting>
  <conditionalFormatting sqref="H25:I27">
    <cfRule type="notContainsBlanks" dxfId="7" priority="9">
      <formula>LEN(TRIM(H25))&gt;0</formula>
    </cfRule>
  </conditionalFormatting>
  <conditionalFormatting sqref="H28">
    <cfRule type="containsBlanks" dxfId="2" priority="65">
      <formula>LEN(TRIM(H28))=0</formula>
    </cfRule>
    <cfRule type="notContainsBlanks" dxfId="2" priority="66">
      <formula>LEN(TRIM(H28))&gt;0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0">
    <cfRule type="containsBlanks" dxfId="2" priority="53">
      <formula>LEN(TRIM(I20))=0</formula>
    </cfRule>
    <cfRule type="notContainsBlanks" dxfId="2" priority="54">
      <formula>LEN(TRIM(I20))&gt;0</formula>
    </cfRule>
  </conditionalFormatting>
  <conditionalFormatting sqref="I28">
    <cfRule type="containsBlanks" dxfId="2" priority="67">
      <formula>LEN(TRIM(I28))=0</formula>
    </cfRule>
    <cfRule type="notContainsBlanks" dxfId="2" priority="68">
      <formula>LEN(TRIM(I28))&gt;0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7" customFormat="1" ht="21" customHeight="1">
      <c r="B5" s="17" t="s">
        <v>54</v>
      </c>
    </row>
    <row r="7" spans="2:3" s="18" customFormat="1" ht="18" customHeight="1">
      <c r="B7" s="18" t="s">
        <v>55</v>
      </c>
    </row>
    <row r="8" spans="2:3" s="19" customFormat="1" ht="16" customHeight="1">
      <c r="B8" s="19" t="s">
        <v>56</v>
      </c>
    </row>
    <row r="9" spans="2:3" s="18" customFormat="1" ht="18" customHeight="1">
      <c r="B9" s="18" t="s">
        <v>57</v>
      </c>
      <c r="C9" s="18" t="s">
        <v>100</v>
      </c>
    </row>
    <row r="10" spans="2:3">
      <c r="B10" t="s">
        <v>58</v>
      </c>
      <c r="C10" t="s">
        <v>101</v>
      </c>
    </row>
    <row r="11" spans="2:3">
      <c r="B11" t="s">
        <v>59</v>
      </c>
      <c r="C11" t="s">
        <v>102</v>
      </c>
    </row>
    <row r="12" spans="2:3">
      <c r="B12" t="s">
        <v>60</v>
      </c>
      <c r="C12" t="s">
        <v>103</v>
      </c>
    </row>
    <row r="13" spans="2:3">
      <c r="B13" t="s">
        <v>61</v>
      </c>
      <c r="C13" t="s">
        <v>104</v>
      </c>
    </row>
    <row r="14" spans="2:3">
      <c r="B14" t="s">
        <v>62</v>
      </c>
      <c r="C14" t="s">
        <v>105</v>
      </c>
    </row>
    <row r="15" spans="2:3">
      <c r="B15" t="s">
        <v>63</v>
      </c>
      <c r="C15" t="s">
        <v>106</v>
      </c>
    </row>
    <row r="16" spans="2:3">
      <c r="B16" t="s">
        <v>64</v>
      </c>
      <c r="C16" t="s">
        <v>107</v>
      </c>
    </row>
    <row r="17" spans="2:3">
      <c r="B17" t="s">
        <v>65</v>
      </c>
      <c r="C17" t="s">
        <v>108</v>
      </c>
    </row>
    <row r="18" spans="2:3">
      <c r="B18" t="s">
        <v>66</v>
      </c>
      <c r="C18" t="s">
        <v>109</v>
      </c>
    </row>
    <row r="19" spans="2:3">
      <c r="B19" t="s">
        <v>67</v>
      </c>
      <c r="C19" t="s">
        <v>110</v>
      </c>
    </row>
    <row r="20" spans="2:3">
      <c r="B20" t="s">
        <v>68</v>
      </c>
      <c r="C20" t="s">
        <v>111</v>
      </c>
    </row>
    <row r="21" spans="2:3">
      <c r="B21" t="s">
        <v>69</v>
      </c>
      <c r="C21" t="s">
        <v>112</v>
      </c>
    </row>
    <row r="22" spans="2:3">
      <c r="B22" t="s">
        <v>70</v>
      </c>
      <c r="C22" t="s">
        <v>113</v>
      </c>
    </row>
    <row r="23" spans="2:3">
      <c r="B23" t="s">
        <v>71</v>
      </c>
      <c r="C23" t="s">
        <v>114</v>
      </c>
    </row>
    <row r="24" spans="2:3">
      <c r="B24" t="s">
        <v>72</v>
      </c>
      <c r="C24" t="s">
        <v>115</v>
      </c>
    </row>
    <row r="25" spans="2:3">
      <c r="B25" t="s">
        <v>73</v>
      </c>
      <c r="C25" t="s">
        <v>116</v>
      </c>
    </row>
    <row r="26" spans="2:3">
      <c r="B26" t="s">
        <v>74</v>
      </c>
      <c r="C26" t="s">
        <v>117</v>
      </c>
    </row>
    <row r="27" spans="2:3">
      <c r="B27" t="s">
        <v>75</v>
      </c>
      <c r="C27" t="s">
        <v>118</v>
      </c>
    </row>
    <row r="28" spans="2:3">
      <c r="B28" t="s">
        <v>76</v>
      </c>
      <c r="C28" t="s">
        <v>119</v>
      </c>
    </row>
    <row r="29" spans="2:3">
      <c r="B29" t="s">
        <v>77</v>
      </c>
      <c r="C29" t="s">
        <v>120</v>
      </c>
    </row>
    <row r="30" spans="2:3">
      <c r="B30" t="s">
        <v>78</v>
      </c>
      <c r="C30" t="s">
        <v>121</v>
      </c>
    </row>
    <row r="31" spans="2:3">
      <c r="B31" t="s">
        <v>79</v>
      </c>
      <c r="C31" t="s">
        <v>122</v>
      </c>
    </row>
    <row r="32" spans="2:3">
      <c r="B32" t="s">
        <v>80</v>
      </c>
      <c r="C32" t="s">
        <v>123</v>
      </c>
    </row>
    <row r="35" spans="2:3" s="18" customFormat="1" ht="18" customHeight="1">
      <c r="B35" s="18" t="s">
        <v>81</v>
      </c>
    </row>
    <row r="36" spans="2:3" s="19" customFormat="1" ht="16" customHeight="1">
      <c r="B36" s="19" t="s">
        <v>82</v>
      </c>
    </row>
    <row r="37" spans="2:3" s="18" customFormat="1" ht="18" customHeight="1">
      <c r="B37" s="18" t="s">
        <v>57</v>
      </c>
      <c r="C37" s="18" t="s">
        <v>100</v>
      </c>
    </row>
    <row r="38" spans="2:3">
      <c r="B38" t="s">
        <v>83</v>
      </c>
      <c r="C38" t="s">
        <v>124</v>
      </c>
    </row>
    <row r="39" spans="2:3">
      <c r="B39" t="s">
        <v>84</v>
      </c>
      <c r="C39" t="s">
        <v>125</v>
      </c>
    </row>
    <row r="40" spans="2:3">
      <c r="B40" t="s">
        <v>65</v>
      </c>
      <c r="C40" t="s">
        <v>126</v>
      </c>
    </row>
    <row r="41" spans="2:3">
      <c r="B41" t="s">
        <v>66</v>
      </c>
      <c r="C41" t="s">
        <v>127</v>
      </c>
    </row>
    <row r="42" spans="2:3">
      <c r="B42" t="s">
        <v>67</v>
      </c>
      <c r="C42" t="s">
        <v>128</v>
      </c>
    </row>
    <row r="43" spans="2:3">
      <c r="B43" t="s">
        <v>68</v>
      </c>
      <c r="C43" t="s">
        <v>129</v>
      </c>
    </row>
    <row r="44" spans="2:3">
      <c r="B44" t="s">
        <v>69</v>
      </c>
      <c r="C44" t="s">
        <v>130</v>
      </c>
    </row>
    <row r="45" spans="2:3">
      <c r="B45" t="s">
        <v>70</v>
      </c>
      <c r="C45" t="s">
        <v>131</v>
      </c>
    </row>
    <row r="46" spans="2:3">
      <c r="B46" t="s">
        <v>71</v>
      </c>
      <c r="C46" t="s">
        <v>132</v>
      </c>
    </row>
    <row r="47" spans="2:3">
      <c r="B47" t="s">
        <v>72</v>
      </c>
      <c r="C47" t="s">
        <v>133</v>
      </c>
    </row>
    <row r="48" spans="2:3">
      <c r="B48" t="s">
        <v>85</v>
      </c>
      <c r="C48" t="s">
        <v>134</v>
      </c>
    </row>
    <row r="49" spans="2:3">
      <c r="B49" t="s">
        <v>73</v>
      </c>
      <c r="C49" t="s">
        <v>135</v>
      </c>
    </row>
    <row r="50" spans="2:3">
      <c r="B50" t="s">
        <v>86</v>
      </c>
      <c r="C50" t="s">
        <v>136</v>
      </c>
    </row>
    <row r="51" spans="2:3">
      <c r="B51" t="s">
        <v>87</v>
      </c>
      <c r="C51" t="s">
        <v>137</v>
      </c>
    </row>
    <row r="52" spans="2:3">
      <c r="B52" t="s">
        <v>88</v>
      </c>
      <c r="C52" t="s">
        <v>138</v>
      </c>
    </row>
    <row r="55" spans="2:3" s="18" customFormat="1" ht="18" customHeight="1">
      <c r="B55" s="18" t="s">
        <v>89</v>
      </c>
    </row>
    <row r="56" spans="2:3" s="19" customFormat="1" ht="16" customHeight="1">
      <c r="B56" s="19" t="s">
        <v>90</v>
      </c>
    </row>
    <row r="57" spans="2:3" s="18" customFormat="1" ht="18" customHeight="1">
      <c r="B57" s="18" t="s">
        <v>57</v>
      </c>
      <c r="C57" s="18" t="s">
        <v>100</v>
      </c>
    </row>
    <row r="58" spans="2:3">
      <c r="B58" t="s">
        <v>91</v>
      </c>
      <c r="C58" t="s">
        <v>139</v>
      </c>
    </row>
    <row r="59" spans="2:3">
      <c r="B59" t="s">
        <v>92</v>
      </c>
      <c r="C59" t="s">
        <v>140</v>
      </c>
    </row>
    <row r="60" spans="2:3">
      <c r="B60" t="s">
        <v>65</v>
      </c>
      <c r="C60" t="s">
        <v>141</v>
      </c>
    </row>
    <row r="61" spans="2:3">
      <c r="B61" t="s">
        <v>66</v>
      </c>
      <c r="C61" t="s">
        <v>142</v>
      </c>
    </row>
    <row r="62" spans="2:3">
      <c r="B62" t="s">
        <v>67</v>
      </c>
      <c r="C62" t="s">
        <v>143</v>
      </c>
    </row>
    <row r="63" spans="2:3">
      <c r="B63" t="s">
        <v>68</v>
      </c>
      <c r="C63" t="s">
        <v>144</v>
      </c>
    </row>
    <row r="64" spans="2:3">
      <c r="B64" t="s">
        <v>69</v>
      </c>
      <c r="C64" t="s">
        <v>145</v>
      </c>
    </row>
    <row r="65" spans="2:3">
      <c r="B65" t="s">
        <v>70</v>
      </c>
      <c r="C65" t="s">
        <v>146</v>
      </c>
    </row>
    <row r="66" spans="2:3">
      <c r="B66" t="s">
        <v>71</v>
      </c>
      <c r="C66" t="s">
        <v>147</v>
      </c>
    </row>
    <row r="67" spans="2:3">
      <c r="B67" t="s">
        <v>72</v>
      </c>
      <c r="C67" t="s">
        <v>148</v>
      </c>
    </row>
    <row r="68" spans="2:3">
      <c r="B68" t="s">
        <v>85</v>
      </c>
      <c r="C68" t="s">
        <v>149</v>
      </c>
    </row>
    <row r="69" spans="2:3">
      <c r="B69" t="s">
        <v>73</v>
      </c>
      <c r="C69" t="s">
        <v>150</v>
      </c>
    </row>
    <row r="70" spans="2:3">
      <c r="B70" t="s">
        <v>86</v>
      </c>
      <c r="C70" t="s">
        <v>151</v>
      </c>
    </row>
    <row r="71" spans="2:3">
      <c r="B71" t="s">
        <v>87</v>
      </c>
      <c r="C71" t="s">
        <v>152</v>
      </c>
    </row>
    <row r="72" spans="2:3">
      <c r="B72" t="s">
        <v>88</v>
      </c>
      <c r="C72" t="s">
        <v>153</v>
      </c>
    </row>
    <row r="75" spans="2:3" s="18" customFormat="1" ht="18" customHeight="1">
      <c r="B75" s="18" t="s">
        <v>93</v>
      </c>
    </row>
    <row r="76" spans="2:3" s="18" customFormat="1" ht="18" customHeight="1">
      <c r="B76" s="18" t="s">
        <v>94</v>
      </c>
      <c r="C76" s="18" t="s">
        <v>100</v>
      </c>
    </row>
    <row r="77" spans="2:3">
      <c r="B77" t="s">
        <v>95</v>
      </c>
      <c r="C77" t="s">
        <v>154</v>
      </c>
    </row>
    <row r="78" spans="2:3">
      <c r="B78" t="s">
        <v>96</v>
      </c>
      <c r="C78" t="s">
        <v>155</v>
      </c>
    </row>
    <row r="79" spans="2:3">
      <c r="B79" t="s">
        <v>97</v>
      </c>
      <c r="C79" t="s">
        <v>156</v>
      </c>
    </row>
    <row r="80" spans="2:3">
      <c r="B80" t="s">
        <v>98</v>
      </c>
      <c r="C80" t="s">
        <v>157</v>
      </c>
    </row>
    <row r="81" spans="2:3">
      <c r="B81" t="s">
        <v>99</v>
      </c>
      <c r="C81" t="s">
        <v>158</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2018-06-14T13:30:21Z</dcterms:created>
  <dcterms:modified xsi:type="dcterms:W3CDTF">2018-06-14T13:30:21Z</dcterms:modified>
</cp:coreProperties>
</file>