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<sst xmlns="http://schemas.openxmlformats.org/spreadsheetml/2006/main" count="260" uniqueCount="159">
  <si>
    <t>Client Name</t>
  </si>
  <si>
    <t>British Airways</t>
  </si>
  <si>
    <t>Campaign Name</t>
  </si>
  <si>
    <t>British Airways Premium Class Promotion Jun-Jul 2018</t>
  </si>
  <si>
    <t>Expo Account Manager</t>
  </si>
  <si>
    <t>Ankush Gulaty</t>
  </si>
  <si>
    <t>Expo Sales Contact</t>
  </si>
  <si>
    <t>Jason Tsang</t>
  </si>
  <si>
    <t>Campaign Report date</t>
  </si>
  <si>
    <t>2018-06-08 to 2018-07-02</t>
  </si>
  <si>
    <t>Agency Name</t>
  </si>
  <si>
    <t>Wavemaker Global</t>
  </si>
  <si>
    <t>Currency</t>
  </si>
  <si>
    <t>HKD</t>
  </si>
  <si>
    <t>Placement#</t>
  </si>
  <si>
    <t>Start Date</t>
  </si>
  <si>
    <t>End Date</t>
  </si>
  <si>
    <t>Placement Name</t>
  </si>
  <si>
    <t>Cost Type</t>
  </si>
  <si>
    <t>Unit Cost</t>
  </si>
  <si>
    <t>Planned Cost</t>
  </si>
  <si>
    <t>Booked</t>
  </si>
  <si>
    <t>Delivered_Impressions</t>
  </si>
  <si>
    <t>Delivery%</t>
  </si>
  <si>
    <t>Spend</t>
  </si>
  <si>
    <t>2018-06-08</t>
  </si>
  <si>
    <t>2018-07-16</t>
  </si>
  <si>
    <t>iab units - desktop + mobile</t>
  </si>
  <si>
    <t>CPM</t>
  </si>
  <si>
    <t>Live</t>
  </si>
  <si>
    <t>Campaign Status</t>
  </si>
  <si>
    <t>Standard Banners (Performance/Brand)</t>
  </si>
  <si>
    <t>Subtotal</t>
  </si>
  <si>
    <t>Placement# Name</t>
  </si>
  <si>
    <t>Booked Impressions</t>
  </si>
  <si>
    <t>Delivered Impressions</t>
  </si>
  <si>
    <t>Clicks</t>
  </si>
  <si>
    <t>CTR</t>
  </si>
  <si>
    <t>Conversion</t>
  </si>
  <si>
    <t>eCPA</t>
  </si>
  <si>
    <t>1.iab units - desktop + mobile</t>
  </si>
  <si>
    <t>160x600</t>
  </si>
  <si>
    <t>300x250</t>
  </si>
  <si>
    <t>728x90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</si>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</sst>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F2" s="1" t="s">
        <v>5</v>
      </c>
      <c r="H2" s="1" t="s">
        <v>8</v>
      </c>
      <c r="I2" s="1" t="s">
        <v>9</v>
      </c>
    </row>
    <row r="3" spans="2:13" s="1" customFormat="1">
      <c r="B3" s="1" t="s">
        <v>2</v>
      </c>
      <c r="C3" s="1" t="s">
        <v>3</v>
      </c>
      <c r="E3" s="1" t="s">
        <v>6</v>
      </c>
      <c r="F3" s="1" t="s">
        <v>7</v>
      </c>
      <c r="H3" s="1" t="s">
        <v>30</v>
      </c>
      <c r="I3" s="1" t="s">
        <v>29</v>
      </c>
    </row>
    <row r="4" spans="2:13" s="1" customFormat="1">
      <c r="B4" s="1" t="s">
        <v>10</v>
      </c>
      <c r="C4" s="1" t="s">
        <v>11</v>
      </c>
      <c r="H4" s="1" t="s">
        <v>12</v>
      </c>
      <c r="I4" s="1" t="s">
        <v>13</v>
      </c>
    </row>
    <row r="8" spans="2:13">
      <c r="C8" s="4" t="s">
        <v>31</v>
      </c>
    </row>
    <row r="9" spans="2:13" ht="29" customHeight="1">
      <c r="C9" s="2" t="s">
        <v>14</v>
      </c>
      <c r="D9" s="2" t="s">
        <v>15</v>
      </c>
      <c r="E9" s="2" t="s">
        <v>16</v>
      </c>
      <c r="F9" s="1" t="s">
        <v>17</v>
      </c>
      <c r="G9" s="2" t="s">
        <v>18</v>
      </c>
      <c r="H9" s="3" t="s">
        <v>19</v>
      </c>
      <c r="I9" s="3" t="s">
        <v>20</v>
      </c>
      <c r="J9" s="3" t="s">
        <v>21</v>
      </c>
      <c r="K9" s="3" t="s">
        <v>22</v>
      </c>
      <c r="L9" s="3" t="s">
        <v>23</v>
      </c>
      <c r="M9" s="3" t="s">
        <v>24</v>
      </c>
    </row>
    <row r="10" spans="2:13">
      <c r="C10" s="2">
        <v>1</v>
      </c>
      <c r="D10" s="2" t="s">
        <v>25</v>
      </c>
      <c r="E10" s="2" t="s">
        <v>26</v>
      </c>
      <c r="F10" s="1" t="s">
        <v>27</v>
      </c>
      <c r="G10" s="2" t="s">
        <v>28</v>
      </c>
      <c r="H10" s="3">
        <v>25</v>
      </c>
      <c r="I10" s="3">
        <v>95000.00048</v>
      </c>
      <c r="J10" s="3">
        <v>3799999</v>
      </c>
      <c r="K10" s="3">
        <v>2482513</v>
      </c>
      <c r="L10" s="3">
        <v>0.6532930666560701</v>
      </c>
      <c r="M10" s="3">
        <v>62062.825</v>
      </c>
    </row>
    <row r="11" spans="2:13">
      <c r="C11" s="5" t="s">
        <v>32</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51"/>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F2" s="1" t="s">
        <v>5</v>
      </c>
      <c r="H2" s="1" t="s">
        <v>8</v>
      </c>
      <c r="I2" s="1" t="s">
        <v>9</v>
      </c>
    </row>
    <row r="3" spans="2:10" s="1" customFormat="1">
      <c r="B3" s="1" t="s">
        <v>2</v>
      </c>
      <c r="C3" s="1" t="s">
        <v>3</v>
      </c>
      <c r="E3" s="1" t="s">
        <v>6</v>
      </c>
      <c r="F3" s="1" t="s">
        <v>7</v>
      </c>
      <c r="H3" s="1" t="s">
        <v>30</v>
      </c>
      <c r="I3" s="1" t="s">
        <v>29</v>
      </c>
    </row>
    <row r="4" spans="2:10" s="1" customFormat="1">
      <c r="B4" s="1" t="s">
        <v>10</v>
      </c>
      <c r="C4" s="1" t="s">
        <v>11</v>
      </c>
      <c r="H4" s="1" t="s">
        <v>12</v>
      </c>
      <c r="I4" s="1" t="s">
        <v>13</v>
      </c>
    </row>
    <row r="8" spans="2:10">
      <c r="B8" s="4" t="s">
        <v>44</v>
      </c>
    </row>
    <row r="9" spans="2:10">
      <c r="B9" t="s">
        <v>33</v>
      </c>
      <c r="C9" s="2" t="s">
        <v>19</v>
      </c>
      <c r="D9" s="3" t="s">
        <v>34</v>
      </c>
      <c r="E9" s="3" t="s">
        <v>35</v>
      </c>
      <c r="F9" s="3" t="s">
        <v>36</v>
      </c>
      <c r="G9" s="3" t="s">
        <v>37</v>
      </c>
      <c r="H9" s="3" t="s">
        <v>38</v>
      </c>
      <c r="I9" s="3" t="s">
        <v>24</v>
      </c>
      <c r="J9" s="3" t="s">
        <v>39</v>
      </c>
    </row>
    <row r="10" spans="2:10">
      <c r="B10" t="s">
        <v>40</v>
      </c>
      <c r="C10" s="2">
        <v>25.00000384</v>
      </c>
      <c r="D10" s="3">
        <v>3799999</v>
      </c>
      <c r="E10" s="3">
        <v>2482513</v>
      </c>
      <c r="F10" s="3">
        <v>1503</v>
      </c>
      <c r="G10" s="3">
        <v>0.0006054348960106151</v>
      </c>
      <c r="H10" s="3">
        <v>0</v>
      </c>
      <c r="I10" s="3">
        <v>62062.83453284991</v>
      </c>
      <c r="J10" s="3">
        <v>0</v>
      </c>
    </row>
    <row r="11" spans="2:10">
      <c r="B11" s="9" t="s">
        <v>45</v>
      </c>
      <c r="D11" s="10">
        <f>sum(D10:D10)</f>
        <v>0</v>
      </c>
      <c r="E11" s="10">
        <f>sum(E10:E10)</f>
        <v>0</v>
      </c>
      <c r="F11" s="10">
        <f>sum(F10:F10)</f>
        <v>0</v>
      </c>
      <c r="G11" s="11">
        <f>IFERROR(F11/E11,0)</f>
        <v>0</v>
      </c>
      <c r="H11" s="10">
        <f>sum(H10:H10)</f>
        <v>0</v>
      </c>
      <c r="I11" s="12">
        <f>sum(I10:I10)</f>
        <v>0</v>
      </c>
    </row>
    <row r="14" spans="2:10">
      <c r="B14" s="4" t="s">
        <v>46</v>
      </c>
      <c r="C14" s="13" t="s">
        <v>47</v>
      </c>
      <c r="D14" s="13" t="s">
        <v>47</v>
      </c>
      <c r="E14" s="13" t="s">
        <v>47</v>
      </c>
      <c r="F14" s="13" t="s">
        <v>47</v>
      </c>
      <c r="G14" s="13" t="s">
        <v>47</v>
      </c>
      <c r="H14" s="13" t="s">
        <v>47</v>
      </c>
      <c r="I14" s="13" t="s">
        <v>47</v>
      </c>
    </row>
    <row r="15" spans="2:10">
      <c r="B15" s="4" t="s">
        <v>48</v>
      </c>
      <c r="C15" s="14" t="s">
        <v>49</v>
      </c>
      <c r="D15" s="15" t="s">
        <v>35</v>
      </c>
      <c r="E15" s="15" t="s">
        <v>36</v>
      </c>
      <c r="F15" s="15" t="s">
        <v>50</v>
      </c>
      <c r="G15" s="15" t="s">
        <v>51</v>
      </c>
      <c r="H15" s="15" t="s">
        <v>24</v>
      </c>
      <c r="I15" s="15" t="s">
        <v>39</v>
      </c>
    </row>
    <row r="16" spans="2:10">
      <c r="B16" t="s">
        <v>40</v>
      </c>
      <c r="C16" s="2" t="s">
        <v>41</v>
      </c>
      <c r="D16" s="3">
        <v>389160</v>
      </c>
      <c r="E16" s="3">
        <v>113</v>
      </c>
      <c r="F16" s="3">
        <v>0.0002903689998972145</v>
      </c>
      <c r="G16" s="3">
        <v>0</v>
      </c>
      <c r="H16" s="3">
        <v>9729.001494374399</v>
      </c>
      <c r="I16" s="3">
        <v>0</v>
      </c>
    </row>
    <row r="17" spans="2:9">
      <c r="B17" t="s">
        <v>40</v>
      </c>
      <c r="C17" s="2" t="s">
        <v>42</v>
      </c>
      <c r="D17" s="3">
        <v>1087991</v>
      </c>
      <c r="E17" s="3">
        <v>621</v>
      </c>
      <c r="F17" s="3">
        <v>0.0005707767803226313</v>
      </c>
      <c r="G17" s="3">
        <v>0</v>
      </c>
      <c r="H17" s="3">
        <v>27199.77917788544</v>
      </c>
      <c r="I17" s="3">
        <v>0</v>
      </c>
    </row>
    <row r="18" spans="2:9">
      <c r="B18" t="s">
        <v>40</v>
      </c>
      <c r="C18" s="2" t="s">
        <v>43</v>
      </c>
      <c r="D18" s="3">
        <v>1005362</v>
      </c>
      <c r="E18" s="3">
        <v>769</v>
      </c>
      <c r="F18" s="3">
        <v>0.0007648986136336961</v>
      </c>
      <c r="G18" s="3">
        <v>0</v>
      </c>
      <c r="H18" s="3">
        <v>25134.05386059008</v>
      </c>
      <c r="I18" s="3">
        <v>0</v>
      </c>
    </row>
    <row r="19" spans="2:9">
      <c r="B19" t="s">
        <v>32</v>
      </c>
      <c r="D19" s="10">
        <f>sum(D16:D18)</f>
        <v>0</v>
      </c>
      <c r="E19" s="10">
        <f>sum(E16:E18)</f>
        <v>0</v>
      </c>
      <c r="F19" s="11">
        <f>IFERROR(E19/D19,0)</f>
        <v>0</v>
      </c>
      <c r="G19" s="10">
        <f>sum(G16:G18)</f>
        <v>0</v>
      </c>
      <c r="H19" s="12">
        <f>sum(H16:H18)</f>
        <v>0</v>
      </c>
    </row>
    <row r="20" spans="2:9">
      <c r="B20" s="9" t="s">
        <v>45</v>
      </c>
      <c r="D20" s="10">
        <f>SUMIF(B16:B19,"Subtotal",D16:D19)</f>
        <v>0</v>
      </c>
      <c r="E20" s="10">
        <f>SUMIF(B16:B19,"Subtotal",E16:E19)</f>
        <v>0</v>
      </c>
      <c r="F20" s="11">
        <f>IFERROR(E20/D20,0)</f>
        <v>0</v>
      </c>
      <c r="G20" s="10">
        <f>SUMIF(B16:B19,"Subtotal",G16:G19)</f>
        <v>0</v>
      </c>
      <c r="H20" s="12">
        <f>SUMIF(B16:B19,"Subtotal",H16:H19)</f>
        <v>0</v>
      </c>
    </row>
    <row r="23" spans="2:9">
      <c r="B23" s="4" t="s">
        <v>52</v>
      </c>
      <c r="C23" s="13" t="s">
        <v>47</v>
      </c>
      <c r="D23" s="13" t="s">
        <v>47</v>
      </c>
      <c r="E23" s="13" t="s">
        <v>47</v>
      </c>
      <c r="F23" s="13" t="s">
        <v>47</v>
      </c>
      <c r="G23" s="13" t="s">
        <v>47</v>
      </c>
      <c r="H23" s="13" t="s">
        <v>47</v>
      </c>
      <c r="I23" s="13" t="s">
        <v>47</v>
      </c>
    </row>
    <row r="24" spans="2:9">
      <c r="B24" s="4" t="s">
        <v>48</v>
      </c>
      <c r="C24" s="14" t="s">
        <v>53</v>
      </c>
      <c r="D24" s="15" t="s">
        <v>35</v>
      </c>
      <c r="E24" s="15" t="s">
        <v>36</v>
      </c>
      <c r="F24" s="15" t="s">
        <v>50</v>
      </c>
      <c r="G24" s="15" t="s">
        <v>51</v>
      </c>
      <c r="H24" s="15" t="s">
        <v>24</v>
      </c>
      <c r="I24" s="15" t="s">
        <v>39</v>
      </c>
    </row>
    <row r="25" spans="2:9">
      <c r="B25" t="s">
        <v>40</v>
      </c>
      <c r="C25" s="2">
        <v>43259</v>
      </c>
      <c r="D25" s="3">
        <v>87882</v>
      </c>
      <c r="E25" s="3">
        <v>46</v>
      </c>
      <c r="F25" s="3">
        <v>0.0005234291436244055</v>
      </c>
      <c r="G25" s="3">
        <v>0</v>
      </c>
      <c r="H25" s="3">
        <v>2197.05033746688</v>
      </c>
      <c r="I25" s="3">
        <v>0</v>
      </c>
    </row>
    <row r="26" spans="2:9">
      <c r="B26" t="s">
        <v>40</v>
      </c>
      <c r="C26" s="2">
        <v>43260</v>
      </c>
      <c r="D26" s="3">
        <v>73263</v>
      </c>
      <c r="E26" s="3">
        <v>41</v>
      </c>
      <c r="F26" s="3">
        <v>0.0005596276428756671</v>
      </c>
      <c r="G26" s="3">
        <v>0</v>
      </c>
      <c r="H26" s="3">
        <v>1831.57528132992</v>
      </c>
      <c r="I26" s="3">
        <v>0</v>
      </c>
    </row>
    <row r="27" spans="2:9">
      <c r="B27" t="s">
        <v>40</v>
      </c>
      <c r="C27" s="2">
        <v>43261</v>
      </c>
      <c r="D27" s="3">
        <v>107921</v>
      </c>
      <c r="E27" s="3">
        <v>63</v>
      </c>
      <c r="F27" s="3">
        <v>0.0005837603432140177</v>
      </c>
      <c r="G27" s="3">
        <v>0</v>
      </c>
      <c r="H27" s="3">
        <v>2698.02541441664</v>
      </c>
      <c r="I27" s="3">
        <v>0</v>
      </c>
    </row>
    <row r="28" spans="2:9">
      <c r="B28" t="s">
        <v>40</v>
      </c>
      <c r="C28" s="2">
        <v>43262</v>
      </c>
      <c r="D28" s="3">
        <v>135924</v>
      </c>
      <c r="E28" s="3">
        <v>72</v>
      </c>
      <c r="F28" s="3">
        <v>0.0005297077778758718</v>
      </c>
      <c r="G28" s="3">
        <v>0</v>
      </c>
      <c r="H28" s="3">
        <v>3398.10052194816</v>
      </c>
      <c r="I28" s="3">
        <v>0</v>
      </c>
    </row>
    <row r="29" spans="2:9">
      <c r="B29" t="s">
        <v>40</v>
      </c>
      <c r="C29" s="2">
        <v>43263</v>
      </c>
      <c r="D29" s="3">
        <v>139560</v>
      </c>
      <c r="E29" s="3">
        <v>74</v>
      </c>
      <c r="F29" s="3">
        <v>0.0005302378905130409</v>
      </c>
      <c r="G29" s="3">
        <v>0</v>
      </c>
      <c r="H29" s="3">
        <v>3489.0005359104</v>
      </c>
      <c r="I29" s="3">
        <v>0</v>
      </c>
    </row>
    <row r="30" spans="2:9">
      <c r="B30" t="s">
        <v>40</v>
      </c>
      <c r="C30" s="2">
        <v>43264</v>
      </c>
      <c r="D30" s="3">
        <v>130131</v>
      </c>
      <c r="E30" s="3">
        <v>52</v>
      </c>
      <c r="F30" s="3">
        <v>0.0003995973288455479</v>
      </c>
      <c r="G30" s="3">
        <v>0</v>
      </c>
      <c r="H30" s="3">
        <v>3253.27549970304</v>
      </c>
      <c r="I30" s="3">
        <v>0</v>
      </c>
    </row>
    <row r="31" spans="2:9">
      <c r="B31" t="s">
        <v>40</v>
      </c>
      <c r="C31" s="2">
        <v>43265</v>
      </c>
      <c r="D31" s="3">
        <v>123598</v>
      </c>
      <c r="E31" s="3">
        <v>59</v>
      </c>
      <c r="F31" s="3">
        <v>0.0004773540024919497</v>
      </c>
      <c r="G31" s="3">
        <v>0</v>
      </c>
      <c r="H31" s="3">
        <v>3089.95047461632</v>
      </c>
      <c r="I31" s="3">
        <v>0</v>
      </c>
    </row>
    <row r="32" spans="2:9">
      <c r="B32" t="s">
        <v>40</v>
      </c>
      <c r="C32" s="2">
        <v>43266</v>
      </c>
      <c r="D32" s="3">
        <v>81690</v>
      </c>
      <c r="E32" s="3">
        <v>58</v>
      </c>
      <c r="F32" s="3">
        <v>0.0007100012241400416</v>
      </c>
      <c r="G32" s="3">
        <v>0</v>
      </c>
      <c r="H32" s="3">
        <v>2042.2503136896</v>
      </c>
      <c r="I32" s="3">
        <v>0</v>
      </c>
    </row>
    <row r="33" spans="2:9">
      <c r="B33" t="s">
        <v>40</v>
      </c>
      <c r="C33" s="2">
        <v>43267</v>
      </c>
      <c r="D33" s="3">
        <v>61401</v>
      </c>
      <c r="E33" s="3">
        <v>43</v>
      </c>
      <c r="F33" s="3">
        <v>0.0007003143271282227</v>
      </c>
      <c r="G33" s="3">
        <v>0</v>
      </c>
      <c r="H33" s="3">
        <v>1535.02523577984</v>
      </c>
      <c r="I33" s="3">
        <v>0</v>
      </c>
    </row>
    <row r="34" spans="2:9">
      <c r="B34" t="s">
        <v>40</v>
      </c>
      <c r="C34" s="2">
        <v>43268</v>
      </c>
      <c r="D34" s="3">
        <v>95697</v>
      </c>
      <c r="E34" s="3">
        <v>83</v>
      </c>
      <c r="F34" s="3">
        <v>0.0008673208146545868</v>
      </c>
      <c r="G34" s="3">
        <v>0</v>
      </c>
      <c r="H34" s="3">
        <v>2392.42536747648</v>
      </c>
      <c r="I34" s="3">
        <v>0</v>
      </c>
    </row>
    <row r="35" spans="2:9">
      <c r="B35" t="s">
        <v>40</v>
      </c>
      <c r="C35" s="2">
        <v>43269</v>
      </c>
      <c r="D35" s="3">
        <v>114882</v>
      </c>
      <c r="E35" s="3">
        <v>60</v>
      </c>
      <c r="F35" s="3">
        <v>0.0005222750300308142</v>
      </c>
      <c r="G35" s="3">
        <v>0</v>
      </c>
      <c r="H35" s="3">
        <v>2872.05044114688</v>
      </c>
      <c r="I35" s="3">
        <v>0</v>
      </c>
    </row>
    <row r="36" spans="2:9">
      <c r="B36" t="s">
        <v>40</v>
      </c>
      <c r="C36" s="2">
        <v>43270</v>
      </c>
      <c r="D36" s="3">
        <v>118853</v>
      </c>
      <c r="E36" s="3">
        <v>67</v>
      </c>
      <c r="F36" s="3">
        <v>0.000563721572025948</v>
      </c>
      <c r="G36" s="3">
        <v>0</v>
      </c>
      <c r="H36" s="3">
        <v>2971.32545639552</v>
      </c>
      <c r="I36" s="3">
        <v>0</v>
      </c>
    </row>
    <row r="37" spans="2:9">
      <c r="B37" t="s">
        <v>40</v>
      </c>
      <c r="C37" s="2">
        <v>43271</v>
      </c>
      <c r="D37" s="3">
        <v>109672</v>
      </c>
      <c r="E37" s="3">
        <v>73</v>
      </c>
      <c r="F37" s="3">
        <v>0.00066562112480852</v>
      </c>
      <c r="G37" s="3">
        <v>0</v>
      </c>
      <c r="H37" s="3">
        <v>2741.80042114048</v>
      </c>
      <c r="I37" s="3">
        <v>0</v>
      </c>
    </row>
    <row r="38" spans="2:9">
      <c r="B38" t="s">
        <v>40</v>
      </c>
      <c r="C38" s="2">
        <v>43272</v>
      </c>
      <c r="D38" s="3">
        <v>103946</v>
      </c>
      <c r="E38" s="3">
        <v>64</v>
      </c>
      <c r="F38" s="3">
        <v>0.0006157043080060801</v>
      </c>
      <c r="G38" s="3">
        <v>0</v>
      </c>
      <c r="H38" s="3">
        <v>2598.65039915264</v>
      </c>
      <c r="I38" s="3">
        <v>0</v>
      </c>
    </row>
    <row r="39" spans="2:9">
      <c r="B39" t="s">
        <v>40</v>
      </c>
      <c r="C39" s="2">
        <v>43273</v>
      </c>
      <c r="D39" s="3">
        <v>77153</v>
      </c>
      <c r="E39" s="3">
        <v>50</v>
      </c>
      <c r="F39" s="3">
        <v>0.0006480629398727205</v>
      </c>
      <c r="G39" s="3">
        <v>0</v>
      </c>
      <c r="H39" s="3">
        <v>1928.82529626752</v>
      </c>
      <c r="I39" s="3">
        <v>0</v>
      </c>
    </row>
    <row r="40" spans="2:9">
      <c r="B40" t="s">
        <v>40</v>
      </c>
      <c r="C40" s="2">
        <v>43274</v>
      </c>
      <c r="D40" s="3">
        <v>61009</v>
      </c>
      <c r="E40" s="3">
        <v>53</v>
      </c>
      <c r="F40" s="3">
        <v>0.0008687242865806685</v>
      </c>
      <c r="G40" s="3">
        <v>0</v>
      </c>
      <c r="H40" s="3">
        <v>1525.22523427456</v>
      </c>
      <c r="I40" s="3">
        <v>0</v>
      </c>
    </row>
    <row r="41" spans="2:9">
      <c r="B41" t="s">
        <v>40</v>
      </c>
      <c r="C41" s="2">
        <v>43275</v>
      </c>
      <c r="D41" s="3">
        <v>96428</v>
      </c>
      <c r="E41" s="3">
        <v>59</v>
      </c>
      <c r="F41" s="3">
        <v>0.0006118554776620898</v>
      </c>
      <c r="G41" s="3">
        <v>0</v>
      </c>
      <c r="H41" s="3">
        <v>2410.70037028352</v>
      </c>
      <c r="I41" s="3">
        <v>0</v>
      </c>
    </row>
    <row r="42" spans="2:9">
      <c r="B42" t="s">
        <v>40</v>
      </c>
      <c r="C42" s="2">
        <v>43276</v>
      </c>
      <c r="D42" s="3">
        <v>114415</v>
      </c>
      <c r="E42" s="3">
        <v>65</v>
      </c>
      <c r="F42" s="3">
        <v>0.0005681073285845387</v>
      </c>
      <c r="G42" s="3">
        <v>0</v>
      </c>
      <c r="H42" s="3">
        <v>2860.3754393536</v>
      </c>
      <c r="I42" s="3">
        <v>0</v>
      </c>
    </row>
    <row r="43" spans="2:9">
      <c r="B43" t="s">
        <v>40</v>
      </c>
      <c r="C43" s="2">
        <v>43277</v>
      </c>
      <c r="D43" s="3">
        <v>117044</v>
      </c>
      <c r="E43" s="3">
        <v>59</v>
      </c>
      <c r="F43" s="3">
        <v>0.0005040839342469499</v>
      </c>
      <c r="G43" s="3">
        <v>0</v>
      </c>
      <c r="H43" s="3">
        <v>2926.10044944896</v>
      </c>
      <c r="I43" s="3">
        <v>0</v>
      </c>
    </row>
    <row r="44" spans="2:9">
      <c r="B44" t="s">
        <v>40</v>
      </c>
      <c r="C44" s="2">
        <v>43278</v>
      </c>
      <c r="D44" s="3">
        <v>101710</v>
      </c>
      <c r="E44" s="3">
        <v>74</v>
      </c>
      <c r="F44" s="3">
        <v>0.0007275587454527578</v>
      </c>
      <c r="G44" s="3">
        <v>0</v>
      </c>
      <c r="H44" s="3">
        <v>2542.7503905664</v>
      </c>
      <c r="I44" s="3">
        <v>0</v>
      </c>
    </row>
    <row r="45" spans="2:9">
      <c r="B45" t="s">
        <v>40</v>
      </c>
      <c r="C45" s="2">
        <v>43279</v>
      </c>
      <c r="D45" s="3">
        <v>95826</v>
      </c>
      <c r="E45" s="3">
        <v>52</v>
      </c>
      <c r="F45" s="3">
        <v>0.0005426502201907624</v>
      </c>
      <c r="G45" s="3">
        <v>0</v>
      </c>
      <c r="H45" s="3">
        <v>2395.65036797184</v>
      </c>
      <c r="I45" s="3">
        <v>0</v>
      </c>
    </row>
    <row r="46" spans="2:9">
      <c r="B46" t="s">
        <v>40</v>
      </c>
      <c r="C46" s="2">
        <v>43280</v>
      </c>
      <c r="D46" s="3">
        <v>73873</v>
      </c>
      <c r="E46" s="3">
        <v>58</v>
      </c>
      <c r="F46" s="3">
        <v>0.0007851312387475803</v>
      </c>
      <c r="G46" s="3">
        <v>0</v>
      </c>
      <c r="H46" s="3">
        <v>1846.82528367232</v>
      </c>
      <c r="I46" s="3">
        <v>0</v>
      </c>
    </row>
    <row r="47" spans="2:9">
      <c r="B47" t="s">
        <v>40</v>
      </c>
      <c r="C47" s="2">
        <v>43281</v>
      </c>
      <c r="D47" s="3">
        <v>59084</v>
      </c>
      <c r="E47" s="3">
        <v>39</v>
      </c>
      <c r="F47" s="3">
        <v>0.0006600771782546883</v>
      </c>
      <c r="G47" s="3">
        <v>0</v>
      </c>
      <c r="H47" s="3">
        <v>1477.10022688256</v>
      </c>
      <c r="I47" s="3">
        <v>0</v>
      </c>
    </row>
    <row r="48" spans="2:9">
      <c r="B48" t="s">
        <v>40</v>
      </c>
      <c r="C48" s="2">
        <v>43282</v>
      </c>
      <c r="D48" s="3">
        <v>91425</v>
      </c>
      <c r="E48" s="3">
        <v>47</v>
      </c>
      <c r="F48" s="3">
        <v>0.000514082581350834</v>
      </c>
      <c r="G48" s="3">
        <v>0</v>
      </c>
      <c r="H48" s="3">
        <v>2285.625351072</v>
      </c>
      <c r="I48" s="3">
        <v>0</v>
      </c>
    </row>
    <row r="49" spans="2:9">
      <c r="B49" t="s">
        <v>40</v>
      </c>
      <c r="C49" s="2">
        <v>43283</v>
      </c>
      <c r="D49" s="3">
        <v>110126</v>
      </c>
      <c r="E49" s="3">
        <v>92</v>
      </c>
      <c r="F49" s="3">
        <v>0.0008354067159435555</v>
      </c>
      <c r="G49" s="3">
        <v>0</v>
      </c>
      <c r="H49" s="3">
        <v>2753.15042288384</v>
      </c>
      <c r="I49" s="3">
        <v>0</v>
      </c>
    </row>
    <row r="50" spans="2:9">
      <c r="B50" t="s">
        <v>32</v>
      </c>
      <c r="D50" s="10">
        <f>sum(D25:D49)</f>
        <v>0</v>
      </c>
      <c r="E50" s="10">
        <f>sum(E25:E49)</f>
        <v>0</v>
      </c>
      <c r="F50" s="11">
        <f>IFERROR(E50/D50,0)</f>
        <v>0</v>
      </c>
      <c r="G50" s="10">
        <f>sum(G25:G49)</f>
        <v>0</v>
      </c>
      <c r="H50" s="12">
        <f>sum(H25:H49)</f>
        <v>0</v>
      </c>
    </row>
    <row r="51" spans="2:9">
      <c r="B51" s="9" t="s">
        <v>45</v>
      </c>
      <c r="D51" s="10">
        <f>SUMIF(B25:B50,"Subtotal",D25:D50)</f>
        <v>0</v>
      </c>
      <c r="E51" s="10">
        <f>SUMIF(B25:B50,"Subtotal",E25:E50)</f>
        <v>0</v>
      </c>
      <c r="F51" s="11">
        <f>IFERROR(E51/D51,0)</f>
        <v>0</v>
      </c>
      <c r="G51" s="10">
        <f>SUMIF(B25:B50,"Subtotal",G25:G50)</f>
        <v>0</v>
      </c>
      <c r="H51" s="12">
        <f>SUMIF(B25:B50,"Subtotal",H25:H50)</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0">
    <cfRule type="containsBlanks" dxfId="2" priority="41">
      <formula>LEN(TRIM(C20))=0</formula>
    </cfRule>
    <cfRule type="notContainsBlanks" dxfId="2" priority="42">
      <formula>LEN(TRIM(C20))&gt;0</formula>
    </cfRule>
  </conditionalFormatting>
  <conditionalFormatting sqref="C25:C50">
    <cfRule type="notContainsBlanks" dxfId="8" priority="5">
      <formula>LEN(TRIM(C25))&gt;0</formula>
    </cfRule>
  </conditionalFormatting>
  <conditionalFormatting sqref="C51">
    <cfRule type="containsBlanks" dxfId="2" priority="55">
      <formula>LEN(TRIM(C51))=0</formula>
    </cfRule>
    <cfRule type="notContainsBlanks" dxfId="2" priority="56">
      <formula>LEN(TRIM(C51))&gt;0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19">
    <cfRule type="notContainsBlanks" dxfId="4" priority="1">
      <formula>LEN(TRIM(D16))&gt;0</formula>
    </cfRule>
  </conditionalFormatting>
  <conditionalFormatting sqref="D20">
    <cfRule type="containsBlanks" dxfId="2" priority="43">
      <formula>LEN(TRIM(D20))=0</formula>
    </cfRule>
    <cfRule type="notContainsBlanks" dxfId="2" priority="44">
      <formula>LEN(TRIM(D20))&gt;0</formula>
    </cfRule>
  </conditionalFormatting>
  <conditionalFormatting sqref="D25:E50">
    <cfRule type="notContainsBlanks" dxfId="4" priority="6">
      <formula>LEN(TRIM(D25))&gt;0</formula>
    </cfRule>
  </conditionalFormatting>
  <conditionalFormatting sqref="D51">
    <cfRule type="containsBlanks" dxfId="2" priority="57">
      <formula>LEN(TRIM(D51))=0</formula>
    </cfRule>
    <cfRule type="notContainsBlanks" dxfId="2" priority="58">
      <formula>LEN(TRIM(D51))&gt;0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0">
    <cfRule type="containsBlanks" dxfId="2" priority="45">
      <formula>LEN(TRIM(E20))=0</formula>
    </cfRule>
    <cfRule type="notContainsBlanks" dxfId="2" priority="46">
      <formula>LEN(TRIM(E20))&gt;0</formula>
    </cfRule>
  </conditionalFormatting>
  <conditionalFormatting sqref="E51">
    <cfRule type="containsBlanks" dxfId="2" priority="59">
      <formula>LEN(TRIM(E51))=0</formula>
    </cfRule>
    <cfRule type="notContainsBlanks" dxfId="2" priority="60">
      <formula>LEN(TRIM(E51))&gt;0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19">
    <cfRule type="notContainsBlanks" dxfId="6" priority="2">
      <formula>LEN(TRIM(F16))&gt;0</formula>
    </cfRule>
  </conditionalFormatting>
  <conditionalFormatting sqref="F20">
    <cfRule type="containsBlanks" dxfId="2" priority="47">
      <formula>LEN(TRIM(F20))=0</formula>
    </cfRule>
    <cfRule type="notContainsBlanks" dxfId="2" priority="48">
      <formula>LEN(TRIM(F20))&gt;0</formula>
    </cfRule>
  </conditionalFormatting>
  <conditionalFormatting sqref="F25:F50">
    <cfRule type="notContainsBlanks" dxfId="6" priority="7">
      <formula>LEN(TRIM(F25))&gt;0</formula>
    </cfRule>
  </conditionalFormatting>
  <conditionalFormatting sqref="F51">
    <cfRule type="containsBlanks" dxfId="2" priority="61">
      <formula>LEN(TRIM(F51))=0</formula>
    </cfRule>
    <cfRule type="notContainsBlanks" dxfId="2" priority="62">
      <formula>LEN(TRIM(F51))&gt;0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19">
    <cfRule type="notContainsBlanks" dxfId="4" priority="3">
      <formula>LEN(TRIM(G16))&gt;0</formula>
    </cfRule>
  </conditionalFormatting>
  <conditionalFormatting sqref="G20">
    <cfRule type="containsBlanks" dxfId="2" priority="49">
      <formula>LEN(TRIM(G20))=0</formula>
    </cfRule>
    <cfRule type="notContainsBlanks" dxfId="2" priority="50">
      <formula>LEN(TRIM(G20))&gt;0</formula>
    </cfRule>
  </conditionalFormatting>
  <conditionalFormatting sqref="G25:G50">
    <cfRule type="notContainsBlanks" dxfId="4" priority="8">
      <formula>LEN(TRIM(G25))&gt;0</formula>
    </cfRule>
  </conditionalFormatting>
  <conditionalFormatting sqref="G51">
    <cfRule type="containsBlanks" dxfId="2" priority="63">
      <formula>LEN(TRIM(G51))=0</formula>
    </cfRule>
    <cfRule type="notContainsBlanks" dxfId="2" priority="64">
      <formula>LEN(TRIM(G51))&gt;0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19">
    <cfRule type="notContainsBlanks" dxfId="7" priority="4">
      <formula>LEN(TRIM(H16))&gt;0</formula>
    </cfRule>
  </conditionalFormatting>
  <conditionalFormatting sqref="H20">
    <cfRule type="containsBlanks" dxfId="2" priority="51">
      <formula>LEN(TRIM(H20))=0</formula>
    </cfRule>
    <cfRule type="notContainsBlanks" dxfId="2" priority="52">
      <formula>LEN(TRIM(H20))&gt;0</formula>
    </cfRule>
  </conditionalFormatting>
  <conditionalFormatting sqref="H25:I50">
    <cfRule type="notContainsBlanks" dxfId="7" priority="9">
      <formula>LEN(TRIM(H25))&gt;0</formula>
    </cfRule>
  </conditionalFormatting>
  <conditionalFormatting sqref="H51">
    <cfRule type="containsBlanks" dxfId="2" priority="65">
      <formula>LEN(TRIM(H51))=0</formula>
    </cfRule>
    <cfRule type="notContainsBlanks" dxfId="2" priority="66">
      <formula>LEN(TRIM(H51))&gt;0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0">
    <cfRule type="containsBlanks" dxfId="2" priority="53">
      <formula>LEN(TRIM(I20))=0</formula>
    </cfRule>
    <cfRule type="notContainsBlanks" dxfId="2" priority="54">
      <formula>LEN(TRIM(I20))&gt;0</formula>
    </cfRule>
  </conditionalFormatting>
  <conditionalFormatting sqref="I51">
    <cfRule type="containsBlanks" dxfId="2" priority="67">
      <formula>LEN(TRIM(I51))=0</formula>
    </cfRule>
    <cfRule type="notContainsBlanks" dxfId="2" priority="68">
      <formula>LEN(TRIM(I51))&gt;0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6" customFormat="1" ht="21" customHeight="1">
      <c r="B5" s="16" t="s">
        <v>54</v>
      </c>
    </row>
    <row r="7" spans="2:3" s="17" customFormat="1" ht="18" customHeight="1">
      <c r="B7" s="17" t="s">
        <v>55</v>
      </c>
    </row>
    <row r="8" spans="2:3" s="18" customFormat="1" ht="16" customHeight="1">
      <c r="B8" s="18" t="s">
        <v>56</v>
      </c>
    </row>
    <row r="9" spans="2:3" s="17" customFormat="1" ht="18" customHeight="1">
      <c r="B9" s="17" t="s">
        <v>57</v>
      </c>
      <c r="C9" s="17" t="s">
        <v>100</v>
      </c>
    </row>
    <row r="10" spans="2:3">
      <c r="B10" t="s">
        <v>58</v>
      </c>
      <c r="C10" t="s">
        <v>101</v>
      </c>
    </row>
    <row r="11" spans="2:3">
      <c r="B11" t="s">
        <v>59</v>
      </c>
      <c r="C11" t="s">
        <v>102</v>
      </c>
    </row>
    <row r="12" spans="2:3">
      <c r="B12" t="s">
        <v>60</v>
      </c>
      <c r="C12" t="s">
        <v>103</v>
      </c>
    </row>
    <row r="13" spans="2:3">
      <c r="B13" t="s">
        <v>61</v>
      </c>
      <c r="C13" t="s">
        <v>104</v>
      </c>
    </row>
    <row r="14" spans="2:3">
      <c r="B14" t="s">
        <v>62</v>
      </c>
      <c r="C14" t="s">
        <v>105</v>
      </c>
    </row>
    <row r="15" spans="2:3">
      <c r="B15" t="s">
        <v>63</v>
      </c>
      <c r="C15" t="s">
        <v>106</v>
      </c>
    </row>
    <row r="16" spans="2:3">
      <c r="B16" t="s">
        <v>64</v>
      </c>
      <c r="C16" t="s">
        <v>107</v>
      </c>
    </row>
    <row r="17" spans="2:3">
      <c r="B17" t="s">
        <v>65</v>
      </c>
      <c r="C17" t="s">
        <v>108</v>
      </c>
    </row>
    <row r="18" spans="2:3">
      <c r="B18" t="s">
        <v>66</v>
      </c>
      <c r="C18" t="s">
        <v>109</v>
      </c>
    </row>
    <row r="19" spans="2:3">
      <c r="B19" t="s">
        <v>67</v>
      </c>
      <c r="C19" t="s">
        <v>110</v>
      </c>
    </row>
    <row r="20" spans="2:3">
      <c r="B20" t="s">
        <v>68</v>
      </c>
      <c r="C20" t="s">
        <v>111</v>
      </c>
    </row>
    <row r="21" spans="2:3">
      <c r="B21" t="s">
        <v>69</v>
      </c>
      <c r="C21" t="s">
        <v>112</v>
      </c>
    </row>
    <row r="22" spans="2:3">
      <c r="B22" t="s">
        <v>70</v>
      </c>
      <c r="C22" t="s">
        <v>113</v>
      </c>
    </row>
    <row r="23" spans="2:3">
      <c r="B23" t="s">
        <v>71</v>
      </c>
      <c r="C23" t="s">
        <v>114</v>
      </c>
    </row>
    <row r="24" spans="2:3">
      <c r="B24" t="s">
        <v>72</v>
      </c>
      <c r="C24" t="s">
        <v>115</v>
      </c>
    </row>
    <row r="25" spans="2:3">
      <c r="B25" t="s">
        <v>73</v>
      </c>
      <c r="C25" t="s">
        <v>116</v>
      </c>
    </row>
    <row r="26" spans="2:3">
      <c r="B26" t="s">
        <v>74</v>
      </c>
      <c r="C26" t="s">
        <v>117</v>
      </c>
    </row>
    <row r="27" spans="2:3">
      <c r="B27" t="s">
        <v>75</v>
      </c>
      <c r="C27" t="s">
        <v>118</v>
      </c>
    </row>
    <row r="28" spans="2:3">
      <c r="B28" t="s">
        <v>76</v>
      </c>
      <c r="C28" t="s">
        <v>119</v>
      </c>
    </row>
    <row r="29" spans="2:3">
      <c r="B29" t="s">
        <v>77</v>
      </c>
      <c r="C29" t="s">
        <v>120</v>
      </c>
    </row>
    <row r="30" spans="2:3">
      <c r="B30" t="s">
        <v>78</v>
      </c>
      <c r="C30" t="s">
        <v>121</v>
      </c>
    </row>
    <row r="31" spans="2:3">
      <c r="B31" t="s">
        <v>79</v>
      </c>
      <c r="C31" t="s">
        <v>122</v>
      </c>
    </row>
    <row r="32" spans="2:3">
      <c r="B32" t="s">
        <v>80</v>
      </c>
      <c r="C32" t="s">
        <v>123</v>
      </c>
    </row>
    <row r="35" spans="2:3" s="17" customFormat="1" ht="18" customHeight="1">
      <c r="B35" s="17" t="s">
        <v>81</v>
      </c>
    </row>
    <row r="36" spans="2:3" s="18" customFormat="1" ht="16" customHeight="1">
      <c r="B36" s="18" t="s">
        <v>82</v>
      </c>
    </row>
    <row r="37" spans="2:3" s="17" customFormat="1" ht="18" customHeight="1">
      <c r="B37" s="17" t="s">
        <v>57</v>
      </c>
      <c r="C37" s="17" t="s">
        <v>100</v>
      </c>
    </row>
    <row r="38" spans="2:3">
      <c r="B38" t="s">
        <v>83</v>
      </c>
      <c r="C38" t="s">
        <v>124</v>
      </c>
    </row>
    <row r="39" spans="2:3">
      <c r="B39" t="s">
        <v>84</v>
      </c>
      <c r="C39" t="s">
        <v>125</v>
      </c>
    </row>
    <row r="40" spans="2:3">
      <c r="B40" t="s">
        <v>65</v>
      </c>
      <c r="C40" t="s">
        <v>126</v>
      </c>
    </row>
    <row r="41" spans="2:3">
      <c r="B41" t="s">
        <v>66</v>
      </c>
      <c r="C41" t="s">
        <v>127</v>
      </c>
    </row>
    <row r="42" spans="2:3">
      <c r="B42" t="s">
        <v>67</v>
      </c>
      <c r="C42" t="s">
        <v>128</v>
      </c>
    </row>
    <row r="43" spans="2:3">
      <c r="B43" t="s">
        <v>68</v>
      </c>
      <c r="C43" t="s">
        <v>129</v>
      </c>
    </row>
    <row r="44" spans="2:3">
      <c r="B44" t="s">
        <v>69</v>
      </c>
      <c r="C44" t="s">
        <v>130</v>
      </c>
    </row>
    <row r="45" spans="2:3">
      <c r="B45" t="s">
        <v>70</v>
      </c>
      <c r="C45" t="s">
        <v>131</v>
      </c>
    </row>
    <row r="46" spans="2:3">
      <c r="B46" t="s">
        <v>71</v>
      </c>
      <c r="C46" t="s">
        <v>132</v>
      </c>
    </row>
    <row r="47" spans="2:3">
      <c r="B47" t="s">
        <v>72</v>
      </c>
      <c r="C47" t="s">
        <v>133</v>
      </c>
    </row>
    <row r="48" spans="2:3">
      <c r="B48" t="s">
        <v>85</v>
      </c>
      <c r="C48" t="s">
        <v>134</v>
      </c>
    </row>
    <row r="49" spans="2:3">
      <c r="B49" t="s">
        <v>73</v>
      </c>
      <c r="C49" t="s">
        <v>135</v>
      </c>
    </row>
    <row r="50" spans="2:3">
      <c r="B50" t="s">
        <v>86</v>
      </c>
      <c r="C50" t="s">
        <v>136</v>
      </c>
    </row>
    <row r="51" spans="2:3">
      <c r="B51" t="s">
        <v>87</v>
      </c>
      <c r="C51" t="s">
        <v>137</v>
      </c>
    </row>
    <row r="52" spans="2:3">
      <c r="B52" t="s">
        <v>88</v>
      </c>
      <c r="C52" t="s">
        <v>138</v>
      </c>
    </row>
    <row r="55" spans="2:3" s="17" customFormat="1" ht="18" customHeight="1">
      <c r="B55" s="17" t="s">
        <v>89</v>
      </c>
    </row>
    <row r="56" spans="2:3" s="18" customFormat="1" ht="16" customHeight="1">
      <c r="B56" s="18" t="s">
        <v>90</v>
      </c>
    </row>
    <row r="57" spans="2:3" s="17" customFormat="1" ht="18" customHeight="1">
      <c r="B57" s="17" t="s">
        <v>57</v>
      </c>
      <c r="C57" s="17" t="s">
        <v>100</v>
      </c>
    </row>
    <row r="58" spans="2:3">
      <c r="B58" t="s">
        <v>91</v>
      </c>
      <c r="C58" t="s">
        <v>139</v>
      </c>
    </row>
    <row r="59" spans="2:3">
      <c r="B59" t="s">
        <v>92</v>
      </c>
      <c r="C59" t="s">
        <v>140</v>
      </c>
    </row>
    <row r="60" spans="2:3">
      <c r="B60" t="s">
        <v>65</v>
      </c>
      <c r="C60" t="s">
        <v>141</v>
      </c>
    </row>
    <row r="61" spans="2:3">
      <c r="B61" t="s">
        <v>66</v>
      </c>
      <c r="C61" t="s">
        <v>142</v>
      </c>
    </row>
    <row r="62" spans="2:3">
      <c r="B62" t="s">
        <v>67</v>
      </c>
      <c r="C62" t="s">
        <v>143</v>
      </c>
    </row>
    <row r="63" spans="2:3">
      <c r="B63" t="s">
        <v>68</v>
      </c>
      <c r="C63" t="s">
        <v>144</v>
      </c>
    </row>
    <row r="64" spans="2:3">
      <c r="B64" t="s">
        <v>69</v>
      </c>
      <c r="C64" t="s">
        <v>145</v>
      </c>
    </row>
    <row r="65" spans="2:3">
      <c r="B65" t="s">
        <v>70</v>
      </c>
      <c r="C65" t="s">
        <v>146</v>
      </c>
    </row>
    <row r="66" spans="2:3">
      <c r="B66" t="s">
        <v>71</v>
      </c>
      <c r="C66" t="s">
        <v>147</v>
      </c>
    </row>
    <row r="67" spans="2:3">
      <c r="B67" t="s">
        <v>72</v>
      </c>
      <c r="C67" t="s">
        <v>148</v>
      </c>
    </row>
    <row r="68" spans="2:3">
      <c r="B68" t="s">
        <v>85</v>
      </c>
      <c r="C68" t="s">
        <v>149</v>
      </c>
    </row>
    <row r="69" spans="2:3">
      <c r="B69" t="s">
        <v>73</v>
      </c>
      <c r="C69" t="s">
        <v>150</v>
      </c>
    </row>
    <row r="70" spans="2:3">
      <c r="B70" t="s">
        <v>86</v>
      </c>
      <c r="C70" t="s">
        <v>151</v>
      </c>
    </row>
    <row r="71" spans="2:3">
      <c r="B71" t="s">
        <v>87</v>
      </c>
      <c r="C71" t="s">
        <v>152</v>
      </c>
    </row>
    <row r="72" spans="2:3">
      <c r="B72" t="s">
        <v>88</v>
      </c>
      <c r="C72" t="s">
        <v>153</v>
      </c>
    </row>
    <row r="75" spans="2:3" s="17" customFormat="1" ht="18" customHeight="1">
      <c r="B75" s="17" t="s">
        <v>93</v>
      </c>
    </row>
    <row r="76" spans="2:3" s="17" customFormat="1" ht="18" customHeight="1">
      <c r="B76" s="17" t="s">
        <v>94</v>
      </c>
      <c r="C76" s="17" t="s">
        <v>100</v>
      </c>
    </row>
    <row r="77" spans="2:3">
      <c r="B77" t="s">
        <v>95</v>
      </c>
      <c r="C77" t="s">
        <v>154</v>
      </c>
    </row>
    <row r="78" spans="2:3">
      <c r="B78" t="s">
        <v>96</v>
      </c>
      <c r="C78" t="s">
        <v>155</v>
      </c>
    </row>
    <row r="79" spans="2:3">
      <c r="B79" t="s">
        <v>97</v>
      </c>
      <c r="C79" t="s">
        <v>156</v>
      </c>
    </row>
    <row r="80" spans="2:3">
      <c r="B80" t="s">
        <v>98</v>
      </c>
      <c r="C80" t="s">
        <v>157</v>
      </c>
    </row>
    <row r="81" spans="2:3">
      <c r="B81" t="s">
        <v>99</v>
      </c>
      <c r="C81" t="s">
        <v>158</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2018-07-05T10:53:15Z</dcterms:created>
  <dcterms:modified xsi:type="dcterms:W3CDTF">2018-07-05T10:53:15Z</dcterms:modified>
</cp:coreProperties>
</file>