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Performance Details" sheetId="2" r:id="rId2"/>
    <sheet name="Definition" sheetId="3" r:id="rId3"/>
  </sheets>
  <calcPr calcId="124519" fullCalcOnLoad="1"/>
</workbook>
</file>

<file path=xl/sharedStrings.xml><?xml version="1.0" encoding="utf-8"?>
<sst xmlns="http://schemas.openxmlformats.org/spreadsheetml/2006/main" count="243" uniqueCount="156">
  <si>
    <t>Client Name</t>
  </si>
  <si>
    <t>XIAOMI</t>
  </si>
  <si>
    <t>Campaign Name</t>
  </si>
  <si>
    <t>REDMI Y SERIES PROMOTION PLAN18</t>
  </si>
  <si>
    <t>Expo Account Manager</t>
  </si>
  <si>
    <t>Expo Sales Contact</t>
  </si>
  <si>
    <t>Campaign Report date</t>
  </si>
  <si>
    <t>2018-06-08 to 2018-06-21</t>
  </si>
  <si>
    <t>Agency Name</t>
  </si>
  <si>
    <t>Reprise Media</t>
  </si>
  <si>
    <t>Currency</t>
  </si>
  <si>
    <t>INR</t>
  </si>
  <si>
    <t>Placement#</t>
  </si>
  <si>
    <t>Start Date</t>
  </si>
  <si>
    <t>End Date</t>
  </si>
  <si>
    <t>Placement Name</t>
  </si>
  <si>
    <t>Cost Type</t>
  </si>
  <si>
    <t>Unit Cost</t>
  </si>
  <si>
    <t>Planned Cost</t>
  </si>
  <si>
    <t>Booked</t>
  </si>
  <si>
    <t>Delivered_Impressions</t>
  </si>
  <si>
    <t>Delivery%</t>
  </si>
  <si>
    <t>Spend</t>
  </si>
  <si>
    <t>2018-06-08</t>
  </si>
  <si>
    <t>2018-06-23</t>
  </si>
  <si>
    <t>iab units - desktop + mobile</t>
  </si>
  <si>
    <t>CPM</t>
  </si>
  <si>
    <t>Completed</t>
  </si>
  <si>
    <t>Campaign Status</t>
  </si>
  <si>
    <t>Standard Banners (Performance/Brand)</t>
  </si>
  <si>
    <t>Subtotal</t>
  </si>
  <si>
    <t>Placement# Name</t>
  </si>
  <si>
    <t>Booked Impressions</t>
  </si>
  <si>
    <t>Delivered Impressions</t>
  </si>
  <si>
    <t>Clicks</t>
  </si>
  <si>
    <t>CTR</t>
  </si>
  <si>
    <t>Conversion</t>
  </si>
  <si>
    <t>eCPA</t>
  </si>
  <si>
    <t>1.iab units - desktop + mobile</t>
  </si>
  <si>
    <t>300x250</t>
  </si>
  <si>
    <t>320x50</t>
  </si>
  <si>
    <t>Performance by Placement</t>
  </si>
  <si>
    <t>Grand Total</t>
  </si>
  <si>
    <t>Performance by Ad Size</t>
  </si>
  <si>
    <t/>
  </si>
  <si>
    <t>Placement # Name</t>
  </si>
  <si>
    <t>Ad Size</t>
  </si>
  <si>
    <t>CTR %</t>
  </si>
  <si>
    <t>Conversions</t>
  </si>
  <si>
    <t>Performance - by Placement and Date</t>
  </si>
  <si>
    <t>Date</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</si>
  <si>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</si>
  <si>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</si>
  <si>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</si>
  <si>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</si>
  <si>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</si>
  <si>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</si>
  <si>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</si>
  <si>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</si>
  <si>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</si>
  <si>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</si>
  <si>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</si>
  <si>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</si>
  <si>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</si>
  <si>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Views</t>
  </si>
  <si>
    <t>25% View</t>
  </si>
  <si>
    <t>50% View</t>
  </si>
  <si>
    <t>75% View</t>
  </si>
  <si>
    <t>Video Completions</t>
  </si>
  <si>
    <t>Video Completion Rate (VCR)</t>
  </si>
  <si>
    <t>Player Interactions</t>
  </si>
  <si>
    <t>Mute</t>
  </si>
  <si>
    <t>Unmute</t>
  </si>
  <si>
    <t>Pause</t>
  </si>
  <si>
    <t>Resume</t>
  </si>
  <si>
    <t>Rewind</t>
  </si>
  <si>
    <t>Replay</t>
  </si>
  <si>
    <t>Fullscreen</t>
  </si>
  <si>
    <t>Engager Metrics</t>
  </si>
  <si>
    <t>Statistics that apply only to users with an Engagement during their viewing session.</t>
  </si>
  <si>
    <t>Engagement</t>
  </si>
  <si>
    <t>Engagement Rate</t>
  </si>
  <si>
    <t>Ad Interactions</t>
  </si>
  <si>
    <t>Interaction Rate</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</si>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</sst>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4">
    <numFmt numFmtId="164" formatCode="₹#,###0.00"/>
    <numFmt numFmtId="165" formatCode="#,##0"/>
    <numFmt numFmtId="166" formatCode="0.00%"/>
    <numFmt numFmtId="165" formatCode="#,##0"/>
    <numFmt numFmtId="166" formatCode="0.00%"/>
    <numFmt numFmtId="164" formatCode="₹#,###0.00"/>
    <numFmt numFmtId="167" formatCode="$#,###0.0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166" fontId="1" fillId="3" borderId="0" xfId="0" applyNumberFormat="1" applyFont="1" applyFill="1"/>
    <xf numFmtId="0" fontId="1" fillId="3" borderId="0" xfId="0" applyFont="1" applyFill="1"/>
    <xf numFmtId="165" fontId="0" fillId="0" borderId="0" xfId="0" applyNumberFormat="1"/>
    <xf numFmtId="166" fontId="0" fillId="0" borderId="0" xfId="0" applyNumberFormat="1" applyAlignment="1">
      <alignment horizontal="right"/>
    </xf>
    <xf numFmtId="164" fontId="0" fillId="0" borderId="0" xfId="0" applyNumberFormat="1" applyAlignment="1">
      <alignment horizontal="right"/>
    </xf>
    <xf numFmtId="0" fontId="0" fillId="2" borderId="0" xfId="0" applyFill="1"/>
    <xf numFmtId="0" fontId="1" fillId="2" borderId="0" xfId="0" applyFont="1" applyFill="1" applyAlignment="1">
      <alignment horizontal="center"/>
    </xf>
    <xf numFmtId="0" fontId="1" fillId="2" borderId="0" xfId="0" applyFont="1" applyFill="1" applyAlignment="1">
      <alignment horizontal="right"/>
    </xf>
    <xf numFmtId="167" fontId="0" fillId="0" borderId="0" xfId="0" applyNumberFormat="1" applyAlignment="1">
      <alignment horizontal="right"/>
    </xf>
    <xf numFmtId="0" fontId="2" fillId="0" borderId="0" xfId="0" applyFont="1"/>
    <xf numFmtId="0" fontId="3" fillId="0" borderId="0" xfId="0" applyFont="1"/>
    <xf numFmtId="0" fontId="4" fillId="0" borderId="0" xfId="0" applyFont="1"/>
  </cellXfs>
  <cellStyles count="1">
    <cellStyle name="Normal" xfId="0" builtinId="0"/>
  </cellStyles>
  <dxfs count="14">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numFmt numFmtId="166" formatCode="0.00%"/>
    </dxf>
    <dxf>
      <numFmt numFmtId="164" formatCode="₹#,###0.00"/>
    </dxf>
    <dxf>
      <numFmt numFmtId="168" formatCode="YYYY-MM-DD"/>
    </dxf>
    <dxf>
      <fill>
        <patternFill>
          <bgColor rgb="FF00B0F0"/>
        </patternFill>
      </fill>
    </dxf>
    <dxf>
      <font>
        <b/>
      </font>
      <fill>
        <patternFill>
          <bgColor rgb="FF00B0F0"/>
        </patternFill>
      </fill>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887898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68675" y="1028700"/>
          <a:ext cx="1935648" cy="502964"/>
        </a:xfrm>
        <a:prstGeom prst="rect">
          <a:avLst/>
        </a:prstGeom>
      </xdr:spPr>
    </xdr:pic>
    <xdr:clientData/>
  </xdr:twoCellAnchor>
  <xdr:twoCellAnchor editAs="oneCell">
    <xdr:from>
      <xdr:col>14</xdr:col>
      <xdr:colOff>0</xdr:colOff>
      <xdr:row>1</xdr:row>
      <xdr:rowOff>0</xdr:rowOff>
    </xdr:from>
    <xdr:to>
      <xdr:col>17</xdr:col>
      <xdr:colOff>209841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606867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3" ht="6" customHeight="1"/>
    <row r="2" spans="2:13" s="1" customFormat="1">
      <c r="B2" s="1" t="s">
        <v>0</v>
      </c>
      <c r="C2" s="1" t="s">
        <v>1</v>
      </c>
      <c r="E2" s="1" t="s">
        <v>4</v>
      </c>
      <c r="H2" s="1" t="s">
        <v>6</v>
      </c>
      <c r="I2" s="1" t="s">
        <v>7</v>
      </c>
    </row>
    <row r="3" spans="2:13" s="1" customFormat="1">
      <c r="B3" s="1" t="s">
        <v>2</v>
      </c>
      <c r="C3" s="1" t="s">
        <v>3</v>
      </c>
      <c r="E3" s="1" t="s">
        <v>5</v>
      </c>
      <c r="H3" s="1" t="s">
        <v>28</v>
      </c>
      <c r="I3" s="1" t="s">
        <v>27</v>
      </c>
    </row>
    <row r="4" spans="2:13" s="1" customFormat="1">
      <c r="B4" s="1" t="s">
        <v>8</v>
      </c>
      <c r="C4" s="1" t="s">
        <v>9</v>
      </c>
      <c r="H4" s="1" t="s">
        <v>10</v>
      </c>
      <c r="I4" s="1" t="s">
        <v>11</v>
      </c>
    </row>
    <row r="8" spans="2:13">
      <c r="C8" s="4" t="s">
        <v>29</v>
      </c>
    </row>
    <row r="9" spans="2:13" ht="29" customHeight="1">
      <c r="C9" s="2" t="s">
        <v>12</v>
      </c>
      <c r="D9" s="2" t="s">
        <v>13</v>
      </c>
      <c r="E9" s="2" t="s">
        <v>14</v>
      </c>
      <c r="F9" s="1" t="s">
        <v>15</v>
      </c>
      <c r="G9" s="2" t="s">
        <v>16</v>
      </c>
      <c r="H9" s="3" t="s">
        <v>17</v>
      </c>
      <c r="I9" s="3" t="s">
        <v>18</v>
      </c>
      <c r="J9" s="3" t="s">
        <v>19</v>
      </c>
      <c r="K9" s="3" t="s">
        <v>20</v>
      </c>
      <c r="L9" s="3" t="s">
        <v>21</v>
      </c>
      <c r="M9" s="3" t="s">
        <v>22</v>
      </c>
    </row>
    <row r="10" spans="2:13">
      <c r="C10" s="2">
        <v>1</v>
      </c>
      <c r="D10" s="2" t="s">
        <v>23</v>
      </c>
      <c r="E10" s="2" t="s">
        <v>24</v>
      </c>
      <c r="F10" s="1" t="s">
        <v>25</v>
      </c>
      <c r="G10" s="2" t="s">
        <v>26</v>
      </c>
      <c r="H10" s="3">
        <v>85</v>
      </c>
      <c r="I10" s="3">
        <v>425000.12</v>
      </c>
      <c r="J10" s="3">
        <v>5000000</v>
      </c>
      <c r="K10" s="3">
        <v>5331156</v>
      </c>
      <c r="L10" s="3">
        <v>1.0662312</v>
      </c>
      <c r="M10" s="3">
        <v>453148.26</v>
      </c>
    </row>
    <row r="11" spans="2:13">
      <c r="C11" s="5" t="s">
        <v>30</v>
      </c>
      <c r="I11" s="6">
        <f>sum(I10:I10)</f>
        <v>0</v>
      </c>
      <c r="J11" s="7">
        <f>sum(J10:J10)</f>
        <v>0</v>
      </c>
      <c r="K11" s="7">
        <f>sum(K10:K10)</f>
        <v>0</v>
      </c>
      <c r="L11" s="8">
        <f>IFERROR(K11/J11,0)</f>
        <v>0</v>
      </c>
      <c r="M11" s="6">
        <f>sum(M10:M10)</f>
        <v>0</v>
      </c>
    </row>
  </sheetData>
  <conditionalFormatting sqref="A1:R5">
    <cfRule type="containsBlanks" dxfId="0" priority="23">
      <formula>LEN(TRIM(A1))=0</formula>
    </cfRule>
    <cfRule type="notContainsBlanks" dxfId="0" priority="24">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M8">
    <cfRule type="notContainsBlanks" dxfId="0" priority="1">
      <formula>LEN(TRIM(C8))&gt;0</formula>
    </cfRule>
    <cfRule type="containsBlanks" dxfId="0" priority="2">
      <formula>LEN(TRIM(C8))=0</formula>
    </cfRule>
  </conditionalFormatting>
  <conditionalFormatting sqref="C9:M9">
    <cfRule type="notContainsBlanks" dxfId="1" priority="3">
      <formula>LEN(TRIM(C9))&gt;0</formula>
    </cfRule>
    <cfRule type="containsBlanks" dxfId="1" priority="4">
      <formula>LEN(TRIM(C9))=0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5" priority="21">
      <formula>LEN(TRIM(L10))&gt;0</formula>
    </cfRule>
  </conditionalFormatting>
  <conditionalFormatting sqref="M10">
    <cfRule type="notContainsBlanks" dxfId="3" priority="22">
      <formula>LEN(TRIM(M10))&gt;0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R39"/>
  <sheetViews>
    <sheetView showGridLines="0" zoomScale="75" zoomScaleNormal="75" workbookViewId="0"/>
  </sheetViews>
  <sheetFormatPr defaultRowHeight="15"/>
  <cols>
    <col min="1" max="1" width="2.7109375" customWidth="1"/>
    <col min="2" max="2" width="45.7109375" customWidth="1"/>
    <col min="3" max="3" width="13.7109375" style="2" customWidth="1"/>
    <col min="4" max="5" width="20.7109375" style="3" customWidth="1"/>
    <col min="6" max="7" width="14.7109375" style="3" customWidth="1"/>
    <col min="8" max="8" width="21.7109375" style="3" customWidth="1"/>
    <col min="9" max="10" width="11.7109375" style="3" customWidth="1"/>
    <col min="11" max="18" width="15.7109375" style="3" customWidth="1"/>
  </cols>
  <sheetData>
    <row r="1" spans="2:10" ht="6" customHeight="1"/>
    <row r="2" spans="2:10" s="1" customFormat="1">
      <c r="B2" s="1" t="s">
        <v>0</v>
      </c>
      <c r="C2" s="1" t="s">
        <v>1</v>
      </c>
      <c r="E2" s="1" t="s">
        <v>4</v>
      </c>
      <c r="H2" s="1" t="s">
        <v>6</v>
      </c>
      <c r="I2" s="1" t="s">
        <v>7</v>
      </c>
    </row>
    <row r="3" spans="2:10" s="1" customFormat="1">
      <c r="B3" s="1" t="s">
        <v>2</v>
      </c>
      <c r="C3" s="1" t="s">
        <v>3</v>
      </c>
      <c r="E3" s="1" t="s">
        <v>5</v>
      </c>
      <c r="H3" s="1" t="s">
        <v>28</v>
      </c>
      <c r="I3" s="1" t="s">
        <v>27</v>
      </c>
    </row>
    <row r="4" spans="2:10" s="1" customFormat="1">
      <c r="B4" s="1" t="s">
        <v>8</v>
      </c>
      <c r="C4" s="1" t="s">
        <v>9</v>
      </c>
      <c r="H4" s="1" t="s">
        <v>10</v>
      </c>
      <c r="I4" s="1" t="s">
        <v>11</v>
      </c>
    </row>
    <row r="8" spans="2:10">
      <c r="B8" s="4" t="s">
        <v>41</v>
      </c>
    </row>
    <row r="9" spans="2:10">
      <c r="B9" t="s">
        <v>31</v>
      </c>
      <c r="C9" s="2" t="s">
        <v>17</v>
      </c>
      <c r="D9" s="3" t="s">
        <v>32</v>
      </c>
      <c r="E9" s="3" t="s">
        <v>33</v>
      </c>
      <c r="F9" s="3" t="s">
        <v>34</v>
      </c>
      <c r="G9" s="3" t="s">
        <v>35</v>
      </c>
      <c r="H9" s="3" t="s">
        <v>36</v>
      </c>
      <c r="I9" s="3" t="s">
        <v>22</v>
      </c>
      <c r="J9" s="3" t="s">
        <v>37</v>
      </c>
    </row>
    <row r="10" spans="2:10">
      <c r="B10" t="s">
        <v>38</v>
      </c>
      <c r="C10" s="2">
        <v>85</v>
      </c>
      <c r="D10" s="3">
        <v>5000000</v>
      </c>
      <c r="E10" s="3">
        <v>5331156</v>
      </c>
      <c r="F10" s="3">
        <v>57176</v>
      </c>
      <c r="G10" s="3">
        <v>0.01072487843161971</v>
      </c>
      <c r="H10" s="3">
        <v>0</v>
      </c>
      <c r="I10" s="3">
        <v>453148.26</v>
      </c>
      <c r="J10" s="3">
        <v>0</v>
      </c>
    </row>
    <row r="11" spans="2:10">
      <c r="B11" s="9" t="s">
        <v>42</v>
      </c>
      <c r="D11" s="10">
        <f>sum(D10:D10)</f>
        <v>0</v>
      </c>
      <c r="E11" s="10">
        <f>sum(E10:E10)</f>
        <v>0</v>
      </c>
      <c r="F11" s="10">
        <f>sum(F10:F10)</f>
        <v>0</v>
      </c>
      <c r="G11" s="11">
        <f>IFERROR(F11/E11,0)</f>
        <v>0</v>
      </c>
      <c r="H11" s="10">
        <f>sum(H10:H10)</f>
        <v>0</v>
      </c>
      <c r="I11" s="12">
        <f>sum(I10:I10)</f>
        <v>0</v>
      </c>
    </row>
    <row r="14" spans="2:10">
      <c r="B14" s="4" t="s">
        <v>43</v>
      </c>
      <c r="C14" s="13" t="s">
        <v>44</v>
      </c>
      <c r="D14" s="13" t="s">
        <v>44</v>
      </c>
      <c r="E14" s="13" t="s">
        <v>44</v>
      </c>
      <c r="F14" s="13" t="s">
        <v>44</v>
      </c>
      <c r="G14" s="13" t="s">
        <v>44</v>
      </c>
      <c r="H14" s="13" t="s">
        <v>44</v>
      </c>
      <c r="I14" s="13" t="s">
        <v>44</v>
      </c>
    </row>
    <row r="15" spans="2:10">
      <c r="B15" s="4" t="s">
        <v>45</v>
      </c>
      <c r="C15" s="14" t="s">
        <v>46</v>
      </c>
      <c r="D15" s="15" t="s">
        <v>33</v>
      </c>
      <c r="E15" s="15" t="s">
        <v>34</v>
      </c>
      <c r="F15" s="15" t="s">
        <v>47</v>
      </c>
      <c r="G15" s="15" t="s">
        <v>48</v>
      </c>
      <c r="H15" s="15" t="s">
        <v>22</v>
      </c>
      <c r="I15" s="15" t="s">
        <v>37</v>
      </c>
    </row>
    <row r="16" spans="2:10">
      <c r="B16" t="s">
        <v>38</v>
      </c>
      <c r="C16" s="2" t="s">
        <v>39</v>
      </c>
      <c r="D16" s="3">
        <v>4918536</v>
      </c>
      <c r="E16" s="3">
        <v>55195</v>
      </c>
      <c r="F16" s="3">
        <v>0.01122183511516435</v>
      </c>
      <c r="G16" s="3">
        <v>0</v>
      </c>
      <c r="H16" s="3">
        <v>418075.56</v>
      </c>
      <c r="I16" s="3">
        <v>0</v>
      </c>
    </row>
    <row r="17" spans="2:9">
      <c r="B17" t="s">
        <v>38</v>
      </c>
      <c r="C17" s="2" t="s">
        <v>40</v>
      </c>
      <c r="D17" s="3">
        <v>412620</v>
      </c>
      <c r="E17" s="3">
        <v>1985</v>
      </c>
      <c r="F17" s="3">
        <v>0.004810721729436285</v>
      </c>
      <c r="G17" s="3">
        <v>0</v>
      </c>
      <c r="H17" s="3">
        <v>35072.7</v>
      </c>
      <c r="I17" s="3">
        <v>0</v>
      </c>
    </row>
    <row r="18" spans="2:9">
      <c r="B18" t="s">
        <v>30</v>
      </c>
      <c r="D18" s="10">
        <f>sum(D16:D17)</f>
        <v>0</v>
      </c>
      <c r="E18" s="10">
        <f>sum(E16:E17)</f>
        <v>0</v>
      </c>
      <c r="F18" s="11">
        <f>IFERROR(E18/D18,0)</f>
        <v>0</v>
      </c>
      <c r="G18" s="10">
        <f>sum(G16:G17)</f>
        <v>0</v>
      </c>
      <c r="H18" s="16">
        <f>sum(H16:H17)</f>
        <v>0</v>
      </c>
    </row>
    <row r="19" spans="2:9">
      <c r="B19" s="9" t="s">
        <v>42</v>
      </c>
      <c r="D19" s="10">
        <f>SUMIF(B16:B18,"Subtotal",D16:D18)</f>
        <v>0</v>
      </c>
      <c r="E19" s="10">
        <f>SUMIF(B16:B18,"Subtotal",E16:E18)</f>
        <v>0</v>
      </c>
      <c r="F19" s="11">
        <f>IFERROR(E19/D19,0)</f>
        <v>0</v>
      </c>
      <c r="G19" s="10">
        <f>SUMIF(B16:B18,"Subtotal",G16:G18)</f>
        <v>0</v>
      </c>
      <c r="H19" s="12">
        <f>SUMIF(B16:B18,"Subtotal",H16:H18)</f>
        <v>0</v>
      </c>
    </row>
    <row r="22" spans="2:9">
      <c r="B22" s="4" t="s">
        <v>49</v>
      </c>
      <c r="C22" s="13" t="s">
        <v>44</v>
      </c>
      <c r="D22" s="13" t="s">
        <v>44</v>
      </c>
      <c r="E22" s="13" t="s">
        <v>44</v>
      </c>
      <c r="F22" s="13" t="s">
        <v>44</v>
      </c>
      <c r="G22" s="13" t="s">
        <v>44</v>
      </c>
      <c r="H22" s="13" t="s">
        <v>44</v>
      </c>
      <c r="I22" s="13" t="s">
        <v>44</v>
      </c>
    </row>
    <row r="23" spans="2:9">
      <c r="B23" s="4" t="s">
        <v>45</v>
      </c>
      <c r="C23" s="14" t="s">
        <v>50</v>
      </c>
      <c r="D23" s="15" t="s">
        <v>33</v>
      </c>
      <c r="E23" s="15" t="s">
        <v>34</v>
      </c>
      <c r="F23" s="15" t="s">
        <v>47</v>
      </c>
      <c r="G23" s="15" t="s">
        <v>48</v>
      </c>
      <c r="H23" s="15" t="s">
        <v>22</v>
      </c>
      <c r="I23" s="15" t="s">
        <v>37</v>
      </c>
    </row>
    <row r="24" spans="2:9">
      <c r="B24" t="s">
        <v>38</v>
      </c>
      <c r="C24" s="2">
        <v>43259</v>
      </c>
      <c r="D24" s="3">
        <v>1198255</v>
      </c>
      <c r="E24" s="3">
        <v>9247</v>
      </c>
      <c r="F24" s="3">
        <v>0.007717055217795878</v>
      </c>
      <c r="G24" s="3">
        <v>0</v>
      </c>
      <c r="H24" s="3">
        <v>101851.675</v>
      </c>
      <c r="I24" s="3">
        <v>0</v>
      </c>
    </row>
    <row r="25" spans="2:9">
      <c r="B25" t="s">
        <v>38</v>
      </c>
      <c r="C25" s="2">
        <v>43260</v>
      </c>
      <c r="D25" s="3">
        <v>120788</v>
      </c>
      <c r="E25" s="3">
        <v>6849</v>
      </c>
      <c r="F25" s="3">
        <v>0.05670265258138225</v>
      </c>
      <c r="G25" s="3">
        <v>0</v>
      </c>
      <c r="H25" s="3">
        <v>10266.98</v>
      </c>
      <c r="I25" s="3">
        <v>0</v>
      </c>
    </row>
    <row r="26" spans="2:9">
      <c r="B26" t="s">
        <v>38</v>
      </c>
      <c r="C26" s="2">
        <v>43261</v>
      </c>
      <c r="D26" s="3">
        <v>133096</v>
      </c>
      <c r="E26" s="3">
        <v>7241</v>
      </c>
      <c r="F26" s="3">
        <v>0.05440433972470998</v>
      </c>
      <c r="G26" s="3">
        <v>0</v>
      </c>
      <c r="H26" s="3">
        <v>11313.16</v>
      </c>
      <c r="I26" s="3">
        <v>0</v>
      </c>
    </row>
    <row r="27" spans="2:9">
      <c r="B27" t="s">
        <v>38</v>
      </c>
      <c r="C27" s="2">
        <v>43262</v>
      </c>
      <c r="D27" s="3">
        <v>1219042</v>
      </c>
      <c r="E27" s="3">
        <v>4832</v>
      </c>
      <c r="F27" s="3">
        <v>0.003963768270494372</v>
      </c>
      <c r="G27" s="3">
        <v>0</v>
      </c>
      <c r="H27" s="3">
        <v>103618.57</v>
      </c>
      <c r="I27" s="3">
        <v>0</v>
      </c>
    </row>
    <row r="28" spans="2:9">
      <c r="B28" t="s">
        <v>38</v>
      </c>
      <c r="C28" s="2">
        <v>43263</v>
      </c>
      <c r="D28" s="3">
        <v>1265433</v>
      </c>
      <c r="E28" s="3">
        <v>3941</v>
      </c>
      <c r="F28" s="3">
        <v>0.003114349001488028</v>
      </c>
      <c r="G28" s="3">
        <v>0</v>
      </c>
      <c r="H28" s="3">
        <v>107561.805</v>
      </c>
      <c r="I28" s="3">
        <v>0</v>
      </c>
    </row>
    <row r="29" spans="2:9">
      <c r="B29" t="s">
        <v>38</v>
      </c>
      <c r="C29" s="2">
        <v>43264</v>
      </c>
      <c r="D29" s="3">
        <v>158526</v>
      </c>
      <c r="E29" s="3">
        <v>2718</v>
      </c>
      <c r="F29" s="3">
        <v>0.01714545248098104</v>
      </c>
      <c r="G29" s="3">
        <v>0</v>
      </c>
      <c r="H29" s="3">
        <v>13474.71</v>
      </c>
      <c r="I29" s="3">
        <v>0</v>
      </c>
    </row>
    <row r="30" spans="2:9">
      <c r="B30" t="s">
        <v>38</v>
      </c>
      <c r="C30" s="2">
        <v>43265</v>
      </c>
      <c r="D30" s="3">
        <v>164354</v>
      </c>
      <c r="E30" s="3">
        <v>2860</v>
      </c>
      <c r="F30" s="3">
        <v>0.0174014626963749</v>
      </c>
      <c r="G30" s="3">
        <v>0</v>
      </c>
      <c r="H30" s="3">
        <v>13970.09</v>
      </c>
      <c r="I30" s="3">
        <v>0</v>
      </c>
    </row>
    <row r="31" spans="2:9">
      <c r="B31" t="s">
        <v>38</v>
      </c>
      <c r="C31" s="2">
        <v>43266</v>
      </c>
      <c r="D31" s="3">
        <v>155311</v>
      </c>
      <c r="E31" s="3">
        <v>3096</v>
      </c>
      <c r="F31" s="3">
        <v>0.01993419654757229</v>
      </c>
      <c r="G31" s="3">
        <v>0</v>
      </c>
      <c r="H31" s="3">
        <v>13201.435</v>
      </c>
      <c r="I31" s="3">
        <v>0</v>
      </c>
    </row>
    <row r="32" spans="2:9">
      <c r="B32" t="s">
        <v>38</v>
      </c>
      <c r="C32" s="2">
        <v>43267</v>
      </c>
      <c r="D32" s="3">
        <v>131386</v>
      </c>
      <c r="E32" s="3">
        <v>2754</v>
      </c>
      <c r="F32" s="3">
        <v>0.02096113741190081</v>
      </c>
      <c r="G32" s="3">
        <v>0</v>
      </c>
      <c r="H32" s="3">
        <v>11167.81</v>
      </c>
      <c r="I32" s="3">
        <v>0</v>
      </c>
    </row>
    <row r="33" spans="2:9">
      <c r="B33" t="s">
        <v>38</v>
      </c>
      <c r="C33" s="2">
        <v>43268</v>
      </c>
      <c r="D33" s="3">
        <v>128079</v>
      </c>
      <c r="E33" s="3">
        <v>2862</v>
      </c>
      <c r="F33" s="3">
        <v>0.02234558358513105</v>
      </c>
      <c r="G33" s="3">
        <v>0</v>
      </c>
      <c r="H33" s="3">
        <v>10886.715</v>
      </c>
      <c r="I33" s="3">
        <v>0</v>
      </c>
    </row>
    <row r="34" spans="2:9">
      <c r="B34" t="s">
        <v>38</v>
      </c>
      <c r="C34" s="2">
        <v>43269</v>
      </c>
      <c r="D34" s="3">
        <v>167365</v>
      </c>
      <c r="E34" s="3">
        <v>2879</v>
      </c>
      <c r="F34" s="3">
        <v>0.01720192393869686</v>
      </c>
      <c r="G34" s="3">
        <v>0</v>
      </c>
      <c r="H34" s="3">
        <v>14226.025</v>
      </c>
      <c r="I34" s="3">
        <v>0</v>
      </c>
    </row>
    <row r="35" spans="2:9">
      <c r="B35" t="s">
        <v>38</v>
      </c>
      <c r="C35" s="2">
        <v>43270</v>
      </c>
      <c r="D35" s="3">
        <v>168898</v>
      </c>
      <c r="E35" s="3">
        <v>2990</v>
      </c>
      <c r="F35" s="3">
        <v>0.01770299233857121</v>
      </c>
      <c r="G35" s="3">
        <v>0</v>
      </c>
      <c r="H35" s="3">
        <v>14356.33</v>
      </c>
      <c r="I35" s="3">
        <v>0</v>
      </c>
    </row>
    <row r="36" spans="2:9">
      <c r="B36" t="s">
        <v>38</v>
      </c>
      <c r="C36" s="2">
        <v>43271</v>
      </c>
      <c r="D36" s="3">
        <v>160338</v>
      </c>
      <c r="E36" s="3">
        <v>2914</v>
      </c>
      <c r="F36" s="3">
        <v>0.01817410719854308</v>
      </c>
      <c r="G36" s="3">
        <v>0</v>
      </c>
      <c r="H36" s="3">
        <v>13628.73</v>
      </c>
      <c r="I36" s="3">
        <v>0</v>
      </c>
    </row>
    <row r="37" spans="2:9">
      <c r="B37" t="s">
        <v>38</v>
      </c>
      <c r="C37" s="2">
        <v>43272</v>
      </c>
      <c r="D37" s="3">
        <v>160285</v>
      </c>
      <c r="E37" s="3">
        <v>1993</v>
      </c>
      <c r="F37" s="3">
        <v>0.01243410175624669</v>
      </c>
      <c r="G37" s="3">
        <v>0</v>
      </c>
      <c r="H37" s="3">
        <v>13624.225</v>
      </c>
      <c r="I37" s="3">
        <v>0</v>
      </c>
    </row>
    <row r="38" spans="2:9">
      <c r="B38" t="s">
        <v>30</v>
      </c>
      <c r="D38" s="10">
        <f>sum(D24:D37)</f>
        <v>0</v>
      </c>
      <c r="E38" s="10">
        <f>sum(E24:E37)</f>
        <v>0</v>
      </c>
      <c r="F38" s="11">
        <f>IFERROR(E38/D38,0)</f>
        <v>0</v>
      </c>
      <c r="G38" s="10">
        <f>sum(G24:G37)</f>
        <v>0</v>
      </c>
      <c r="H38" s="16">
        <f>sum(H24:H37)</f>
        <v>0</v>
      </c>
    </row>
    <row r="39" spans="2:9">
      <c r="B39" s="9" t="s">
        <v>42</v>
      </c>
      <c r="D39" s="10">
        <f>SUMIF(B24:B38,"Subtotal",D24:D38)</f>
        <v>0</v>
      </c>
      <c r="E39" s="10">
        <f>SUMIF(B24:B38,"Subtotal",E24:E38)</f>
        <v>0</v>
      </c>
      <c r="F39" s="11">
        <f>IFERROR(E39/D39,0)</f>
        <v>0</v>
      </c>
      <c r="G39" s="10">
        <f>SUMIF(B24:B38,"Subtotal",G24:G38)</f>
        <v>0</v>
      </c>
      <c r="H39" s="12">
        <f>SUMIF(B24:B38,"Subtotal",H24:H38)</f>
        <v>0</v>
      </c>
    </row>
  </sheetData>
  <conditionalFormatting sqref="A1:R5">
    <cfRule type="containsBlanks" dxfId="0" priority="10">
      <formula>LEN(TRIM(A1))=0</formula>
    </cfRule>
    <cfRule type="notContainsBlanks" dxfId="0" priority="11">
      <formula>LEN(TRIM(A1))&gt;0</formula>
    </cfRule>
  </conditionalFormatting>
  <conditionalFormatting sqref="B9">
    <cfRule type="notContainsBlanks" dxfId="0" priority="14">
      <formula>LEN(TRIM(B9))&gt;0</formula>
    </cfRule>
  </conditionalFormatting>
  <conditionalFormatting sqref="C10">
    <cfRule type="notContainsBlanks" dxfId="7" priority="35">
      <formula>LEN(TRIM(C10))&gt;0</formula>
    </cfRule>
  </conditionalFormatting>
  <conditionalFormatting sqref="C11">
    <cfRule type="containsBlanks" dxfId="2" priority="36">
      <formula>LEN(TRIM(C11))=0</formula>
    </cfRule>
    <cfRule type="notContainsBlanks" dxfId="2" priority="37">
      <formula>LEN(TRIM(C11))&gt;0</formula>
    </cfRule>
  </conditionalFormatting>
  <conditionalFormatting sqref="C19">
    <cfRule type="containsBlanks" dxfId="2" priority="41">
      <formula>LEN(TRIM(C19))=0</formula>
    </cfRule>
    <cfRule type="notContainsBlanks" dxfId="2" priority="42">
      <formula>LEN(TRIM(C19))&gt;0</formula>
    </cfRule>
  </conditionalFormatting>
  <conditionalFormatting sqref="C24:C38">
    <cfRule type="notContainsBlanks" dxfId="8" priority="5">
      <formula>LEN(TRIM(C24))&gt;0</formula>
    </cfRule>
  </conditionalFormatting>
  <conditionalFormatting sqref="C39">
    <cfRule type="containsBlanks" dxfId="2" priority="55">
      <formula>LEN(TRIM(C39))=0</formula>
    </cfRule>
    <cfRule type="notContainsBlanks" dxfId="2" priority="56">
      <formula>LEN(TRIM(C39))&gt;0</formula>
    </cfRule>
  </conditionalFormatting>
  <conditionalFormatting sqref="C8:J8">
    <cfRule type="containsBlanks" dxfId="9" priority="12">
      <formula>LEN(TRIM(C8))=0</formula>
    </cfRule>
    <cfRule type="notContainsBlanks" dxfId="9" priority="13">
      <formula>LEN(TRIM(C8))&gt;0</formula>
    </cfRule>
  </conditionalFormatting>
  <conditionalFormatting sqref="C9">
    <cfRule type="notContainsBlanks" dxfId="10" priority="15">
      <formula>LEN(TRIM(C9))&gt;0</formula>
    </cfRule>
  </conditionalFormatting>
  <conditionalFormatting sqref="D10">
    <cfRule type="notContainsBlanks" dxfId="4" priority="17">
      <formula>LEN(TRIM(D10))&gt;0</formula>
    </cfRule>
  </conditionalFormatting>
  <conditionalFormatting sqref="D11">
    <cfRule type="notContainsBlanks" dxfId="2" priority="18">
      <formula>LEN(TRIM(D11))&gt;0</formula>
    </cfRule>
    <cfRule type="containsBlanks" dxfId="2" priority="19">
      <formula>LEN(TRIM(D11))=0</formula>
    </cfRule>
  </conditionalFormatting>
  <conditionalFormatting sqref="D16:E18">
    <cfRule type="notContainsBlanks" dxfId="4" priority="1">
      <formula>LEN(TRIM(D16))&gt;0</formula>
    </cfRule>
  </conditionalFormatting>
  <conditionalFormatting sqref="D19">
    <cfRule type="containsBlanks" dxfId="2" priority="43">
      <formula>LEN(TRIM(D19))=0</formula>
    </cfRule>
    <cfRule type="notContainsBlanks" dxfId="2" priority="44">
      <formula>LEN(TRIM(D19))&gt;0</formula>
    </cfRule>
  </conditionalFormatting>
  <conditionalFormatting sqref="D24:E38">
    <cfRule type="notContainsBlanks" dxfId="4" priority="6">
      <formula>LEN(TRIM(D24))&gt;0</formula>
    </cfRule>
  </conditionalFormatting>
  <conditionalFormatting sqref="D39">
    <cfRule type="containsBlanks" dxfId="2" priority="57">
      <formula>LEN(TRIM(D39))=0</formula>
    </cfRule>
    <cfRule type="notContainsBlanks" dxfId="2" priority="58">
      <formula>LEN(TRIM(D39))&gt;0</formula>
    </cfRule>
  </conditionalFormatting>
  <conditionalFormatting sqref="D9:J9">
    <cfRule type="notContainsBlanks" dxfId="10" priority="16">
      <formula>LEN(TRIM(D9))&gt;0</formula>
    </cfRule>
  </conditionalFormatting>
  <conditionalFormatting sqref="E10">
    <cfRule type="notContainsBlanks" dxfId="4" priority="20">
      <formula>LEN(TRIM(E10))&gt;0</formula>
    </cfRule>
  </conditionalFormatting>
  <conditionalFormatting sqref="E11">
    <cfRule type="notContainsBlanks" dxfId="2" priority="21">
      <formula>LEN(TRIM(E11))&gt;0</formula>
    </cfRule>
    <cfRule type="containsBlanks" dxfId="2" priority="22">
      <formula>LEN(TRIM(E11))=0</formula>
    </cfRule>
  </conditionalFormatting>
  <conditionalFormatting sqref="E19">
    <cfRule type="containsBlanks" dxfId="2" priority="45">
      <formula>LEN(TRIM(E19))=0</formula>
    </cfRule>
    <cfRule type="notContainsBlanks" dxfId="2" priority="46">
      <formula>LEN(TRIM(E19))&gt;0</formula>
    </cfRule>
  </conditionalFormatting>
  <conditionalFormatting sqref="E39">
    <cfRule type="containsBlanks" dxfId="2" priority="59">
      <formula>LEN(TRIM(E39))=0</formula>
    </cfRule>
    <cfRule type="notContainsBlanks" dxfId="2" priority="60">
      <formula>LEN(TRIM(E39))&gt;0</formula>
    </cfRule>
  </conditionalFormatting>
  <conditionalFormatting sqref="F10">
    <cfRule type="notContainsBlanks" dxfId="4" priority="23">
      <formula>LEN(TRIM(F10))&gt;0</formula>
    </cfRule>
  </conditionalFormatting>
  <conditionalFormatting sqref="F11">
    <cfRule type="notContainsBlanks" dxfId="2" priority="24">
      <formula>LEN(TRIM(F11))&gt;0</formula>
    </cfRule>
    <cfRule type="containsBlanks" dxfId="2" priority="25">
      <formula>LEN(TRIM(F11))=0</formula>
    </cfRule>
  </conditionalFormatting>
  <conditionalFormatting sqref="F16:F18">
    <cfRule type="notContainsBlanks" dxfId="6" priority="2">
      <formula>LEN(TRIM(F16))&gt;0</formula>
    </cfRule>
  </conditionalFormatting>
  <conditionalFormatting sqref="F19">
    <cfRule type="containsBlanks" dxfId="2" priority="47">
      <formula>LEN(TRIM(F19))=0</formula>
    </cfRule>
    <cfRule type="notContainsBlanks" dxfId="2" priority="48">
      <formula>LEN(TRIM(F19))&gt;0</formula>
    </cfRule>
  </conditionalFormatting>
  <conditionalFormatting sqref="F24:F38">
    <cfRule type="notContainsBlanks" dxfId="6" priority="7">
      <formula>LEN(TRIM(F24))&gt;0</formula>
    </cfRule>
  </conditionalFormatting>
  <conditionalFormatting sqref="F39">
    <cfRule type="containsBlanks" dxfId="2" priority="61">
      <formula>LEN(TRIM(F39))=0</formula>
    </cfRule>
    <cfRule type="notContainsBlanks" dxfId="2" priority="62">
      <formula>LEN(TRIM(F39))&gt;0</formula>
    </cfRule>
  </conditionalFormatting>
  <conditionalFormatting sqref="G10">
    <cfRule type="notContainsBlanks" dxfId="6" priority="26">
      <formula>LEN(TRIM(G10))&gt;0</formula>
    </cfRule>
  </conditionalFormatting>
  <conditionalFormatting sqref="G11">
    <cfRule type="notContainsBlanks" dxfId="2" priority="27">
      <formula>LEN(TRIM(G11))&gt;0</formula>
    </cfRule>
    <cfRule type="containsBlanks" dxfId="2" priority="28">
      <formula>LEN(TRIM(G11))=0</formula>
    </cfRule>
  </conditionalFormatting>
  <conditionalFormatting sqref="G16:G18">
    <cfRule type="notContainsBlanks" dxfId="4" priority="3">
      <formula>LEN(TRIM(G16))&gt;0</formula>
    </cfRule>
  </conditionalFormatting>
  <conditionalFormatting sqref="G19">
    <cfRule type="containsBlanks" dxfId="2" priority="49">
      <formula>LEN(TRIM(G19))=0</formula>
    </cfRule>
    <cfRule type="notContainsBlanks" dxfId="2" priority="50">
      <formula>LEN(TRIM(G19))&gt;0</formula>
    </cfRule>
  </conditionalFormatting>
  <conditionalFormatting sqref="G24:G38">
    <cfRule type="notContainsBlanks" dxfId="4" priority="8">
      <formula>LEN(TRIM(G24))&gt;0</formula>
    </cfRule>
  </conditionalFormatting>
  <conditionalFormatting sqref="G39">
    <cfRule type="containsBlanks" dxfId="2" priority="63">
      <formula>LEN(TRIM(G39))=0</formula>
    </cfRule>
    <cfRule type="notContainsBlanks" dxfId="2" priority="64">
      <formula>LEN(TRIM(G39))&gt;0</formula>
    </cfRule>
  </conditionalFormatting>
  <conditionalFormatting sqref="H10">
    <cfRule type="notContainsBlanks" dxfId="4" priority="29">
      <formula>LEN(TRIM(H10))&gt;0</formula>
    </cfRule>
  </conditionalFormatting>
  <conditionalFormatting sqref="H11">
    <cfRule type="notContainsBlanks" dxfId="2" priority="30">
      <formula>LEN(TRIM(H11))&gt;0</formula>
    </cfRule>
    <cfRule type="containsBlanks" dxfId="2" priority="31">
      <formula>LEN(TRIM(H11))=0</formula>
    </cfRule>
  </conditionalFormatting>
  <conditionalFormatting sqref="H16:I18">
    <cfRule type="notContainsBlanks" dxfId="7" priority="4">
      <formula>LEN(TRIM(H16))&gt;0</formula>
    </cfRule>
  </conditionalFormatting>
  <conditionalFormatting sqref="H19">
    <cfRule type="containsBlanks" dxfId="2" priority="51">
      <formula>LEN(TRIM(H19))=0</formula>
    </cfRule>
    <cfRule type="notContainsBlanks" dxfId="2" priority="52">
      <formula>LEN(TRIM(H19))&gt;0</formula>
    </cfRule>
  </conditionalFormatting>
  <conditionalFormatting sqref="H24:I38">
    <cfRule type="notContainsBlanks" dxfId="7" priority="9">
      <formula>LEN(TRIM(H24))&gt;0</formula>
    </cfRule>
  </conditionalFormatting>
  <conditionalFormatting sqref="H39">
    <cfRule type="containsBlanks" dxfId="2" priority="65">
      <formula>LEN(TRIM(H39))=0</formula>
    </cfRule>
    <cfRule type="notContainsBlanks" dxfId="2" priority="66">
      <formula>LEN(TRIM(H39))&gt;0</formula>
    </cfRule>
  </conditionalFormatting>
  <conditionalFormatting sqref="I10">
    <cfRule type="notContainsBlanks" dxfId="7" priority="32">
      <formula>LEN(TRIM(I10))&gt;0</formula>
    </cfRule>
  </conditionalFormatting>
  <conditionalFormatting sqref="I11">
    <cfRule type="notContainsBlanks" dxfId="2" priority="33">
      <formula>LEN(TRIM(I11))&gt;0</formula>
    </cfRule>
    <cfRule type="containsBlanks" dxfId="2" priority="34">
      <formula>LEN(TRIM(I11))=0</formula>
    </cfRule>
  </conditionalFormatting>
  <conditionalFormatting sqref="I19">
    <cfRule type="containsBlanks" dxfId="2" priority="53">
      <formula>LEN(TRIM(I19))=0</formula>
    </cfRule>
    <cfRule type="notContainsBlanks" dxfId="2" priority="54">
      <formula>LEN(TRIM(I19))&gt;0</formula>
    </cfRule>
  </conditionalFormatting>
  <conditionalFormatting sqref="I39">
    <cfRule type="containsBlanks" dxfId="2" priority="67">
      <formula>LEN(TRIM(I39))=0</formula>
    </cfRule>
    <cfRule type="notContainsBlanks" dxfId="2" priority="68">
      <formula>LEN(TRIM(I39))&gt;0</formula>
    </cfRule>
  </conditionalFormatting>
  <conditionalFormatting sqref="J10">
    <cfRule type="notContainsBlanks" dxfId="7" priority="38">
      <formula>LEN(TRIM(J10))&gt;0</formula>
    </cfRule>
  </conditionalFormatting>
  <conditionalFormatting sqref="J11">
    <cfRule type="containsBlanks" dxfId="2" priority="39">
      <formula>LEN(TRIM(J11))=0</formula>
    </cfRule>
    <cfRule type="notContainsBlanks" dxfId="2" priority="40">
      <formula>LEN(TRIM(J11))&gt;0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7" customFormat="1" ht="21" customHeight="1">
      <c r="B5" s="17" t="s">
        <v>51</v>
      </c>
    </row>
    <row r="7" spans="2:3" s="18" customFormat="1" ht="18" customHeight="1">
      <c r="B7" s="18" t="s">
        <v>52</v>
      </c>
    </row>
    <row r="8" spans="2:3" s="19" customFormat="1" ht="16" customHeight="1">
      <c r="B8" s="19" t="s">
        <v>53</v>
      </c>
    </row>
    <row r="9" spans="2:3" s="18" customFormat="1" ht="18" customHeight="1">
      <c r="B9" s="18" t="s">
        <v>54</v>
      </c>
      <c r="C9" s="18" t="s">
        <v>97</v>
      </c>
    </row>
    <row r="10" spans="2:3">
      <c r="B10" t="s">
        <v>55</v>
      </c>
      <c r="C10" t="s">
        <v>98</v>
      </c>
    </row>
    <row r="11" spans="2:3">
      <c r="B11" t="s">
        <v>56</v>
      </c>
      <c r="C11" t="s">
        <v>99</v>
      </c>
    </row>
    <row r="12" spans="2:3">
      <c r="B12" t="s">
        <v>57</v>
      </c>
      <c r="C12" t="s">
        <v>100</v>
      </c>
    </row>
    <row r="13" spans="2:3">
      <c r="B13" t="s">
        <v>58</v>
      </c>
      <c r="C13" t="s">
        <v>101</v>
      </c>
    </row>
    <row r="14" spans="2:3">
      <c r="B14" t="s">
        <v>59</v>
      </c>
      <c r="C14" t="s">
        <v>102</v>
      </c>
    </row>
    <row r="15" spans="2:3">
      <c r="B15" t="s">
        <v>60</v>
      </c>
      <c r="C15" t="s">
        <v>103</v>
      </c>
    </row>
    <row r="16" spans="2:3">
      <c r="B16" t="s">
        <v>61</v>
      </c>
      <c r="C16" t="s">
        <v>104</v>
      </c>
    </row>
    <row r="17" spans="2:3">
      <c r="B17" t="s">
        <v>62</v>
      </c>
      <c r="C17" t="s">
        <v>105</v>
      </c>
    </row>
    <row r="18" spans="2:3">
      <c r="B18" t="s">
        <v>63</v>
      </c>
      <c r="C18" t="s">
        <v>106</v>
      </c>
    </row>
    <row r="19" spans="2:3">
      <c r="B19" t="s">
        <v>64</v>
      </c>
      <c r="C19" t="s">
        <v>107</v>
      </c>
    </row>
    <row r="20" spans="2:3">
      <c r="B20" t="s">
        <v>65</v>
      </c>
      <c r="C20" t="s">
        <v>108</v>
      </c>
    </row>
    <row r="21" spans="2:3">
      <c r="B21" t="s">
        <v>66</v>
      </c>
      <c r="C21" t="s">
        <v>109</v>
      </c>
    </row>
    <row r="22" spans="2:3">
      <c r="B22" t="s">
        <v>67</v>
      </c>
      <c r="C22" t="s">
        <v>110</v>
      </c>
    </row>
    <row r="23" spans="2:3">
      <c r="B23" t="s">
        <v>68</v>
      </c>
      <c r="C23" t="s">
        <v>111</v>
      </c>
    </row>
    <row r="24" spans="2:3">
      <c r="B24" t="s">
        <v>69</v>
      </c>
      <c r="C24" t="s">
        <v>112</v>
      </c>
    </row>
    <row r="25" spans="2:3">
      <c r="B25" t="s">
        <v>70</v>
      </c>
      <c r="C25" t="s">
        <v>113</v>
      </c>
    </row>
    <row r="26" spans="2:3">
      <c r="B26" t="s">
        <v>71</v>
      </c>
      <c r="C26" t="s">
        <v>114</v>
      </c>
    </row>
    <row r="27" spans="2:3">
      <c r="B27" t="s">
        <v>72</v>
      </c>
      <c r="C27" t="s">
        <v>115</v>
      </c>
    </row>
    <row r="28" spans="2:3">
      <c r="B28" t="s">
        <v>73</v>
      </c>
      <c r="C28" t="s">
        <v>116</v>
      </c>
    </row>
    <row r="29" spans="2:3">
      <c r="B29" t="s">
        <v>74</v>
      </c>
      <c r="C29" t="s">
        <v>117</v>
      </c>
    </row>
    <row r="30" spans="2:3">
      <c r="B30" t="s">
        <v>75</v>
      </c>
      <c r="C30" t="s">
        <v>118</v>
      </c>
    </row>
    <row r="31" spans="2:3">
      <c r="B31" t="s">
        <v>76</v>
      </c>
      <c r="C31" t="s">
        <v>119</v>
      </c>
    </row>
    <row r="32" spans="2:3">
      <c r="B32" t="s">
        <v>77</v>
      </c>
      <c r="C32" t="s">
        <v>120</v>
      </c>
    </row>
    <row r="35" spans="2:3" s="18" customFormat="1" ht="18" customHeight="1">
      <c r="B35" s="18" t="s">
        <v>78</v>
      </c>
    </row>
    <row r="36" spans="2:3" s="19" customFormat="1" ht="16" customHeight="1">
      <c r="B36" s="19" t="s">
        <v>79</v>
      </c>
    </row>
    <row r="37" spans="2:3" s="18" customFormat="1" ht="18" customHeight="1">
      <c r="B37" s="18" t="s">
        <v>54</v>
      </c>
      <c r="C37" s="18" t="s">
        <v>97</v>
      </c>
    </row>
    <row r="38" spans="2:3">
      <c r="B38" t="s">
        <v>80</v>
      </c>
      <c r="C38" t="s">
        <v>121</v>
      </c>
    </row>
    <row r="39" spans="2:3">
      <c r="B39" t="s">
        <v>81</v>
      </c>
      <c r="C39" t="s">
        <v>122</v>
      </c>
    </row>
    <row r="40" spans="2:3">
      <c r="B40" t="s">
        <v>62</v>
      </c>
      <c r="C40" t="s">
        <v>123</v>
      </c>
    </row>
    <row r="41" spans="2:3">
      <c r="B41" t="s">
        <v>63</v>
      </c>
      <c r="C41" t="s">
        <v>124</v>
      </c>
    </row>
    <row r="42" spans="2:3">
      <c r="B42" t="s">
        <v>64</v>
      </c>
      <c r="C42" t="s">
        <v>125</v>
      </c>
    </row>
    <row r="43" spans="2:3">
      <c r="B43" t="s">
        <v>65</v>
      </c>
      <c r="C43" t="s">
        <v>126</v>
      </c>
    </row>
    <row r="44" spans="2:3">
      <c r="B44" t="s">
        <v>66</v>
      </c>
      <c r="C44" t="s">
        <v>127</v>
      </c>
    </row>
    <row r="45" spans="2:3">
      <c r="B45" t="s">
        <v>67</v>
      </c>
      <c r="C45" t="s">
        <v>128</v>
      </c>
    </row>
    <row r="46" spans="2:3">
      <c r="B46" t="s">
        <v>68</v>
      </c>
      <c r="C46" t="s">
        <v>129</v>
      </c>
    </row>
    <row r="47" spans="2:3">
      <c r="B47" t="s">
        <v>69</v>
      </c>
      <c r="C47" t="s">
        <v>130</v>
      </c>
    </row>
    <row r="48" spans="2:3">
      <c r="B48" t="s">
        <v>82</v>
      </c>
      <c r="C48" t="s">
        <v>131</v>
      </c>
    </row>
    <row r="49" spans="2:3">
      <c r="B49" t="s">
        <v>70</v>
      </c>
      <c r="C49" t="s">
        <v>132</v>
      </c>
    </row>
    <row r="50" spans="2:3">
      <c r="B50" t="s">
        <v>83</v>
      </c>
      <c r="C50" t="s">
        <v>133</v>
      </c>
    </row>
    <row r="51" spans="2:3">
      <c r="B51" t="s">
        <v>84</v>
      </c>
      <c r="C51" t="s">
        <v>134</v>
      </c>
    </row>
    <row r="52" spans="2:3">
      <c r="B52" t="s">
        <v>85</v>
      </c>
      <c r="C52" t="s">
        <v>135</v>
      </c>
    </row>
    <row r="55" spans="2:3" s="18" customFormat="1" ht="18" customHeight="1">
      <c r="B55" s="18" t="s">
        <v>86</v>
      </c>
    </row>
    <row r="56" spans="2:3" s="19" customFormat="1" ht="16" customHeight="1">
      <c r="B56" s="19" t="s">
        <v>87</v>
      </c>
    </row>
    <row r="57" spans="2:3" s="18" customFormat="1" ht="18" customHeight="1">
      <c r="B57" s="18" t="s">
        <v>54</v>
      </c>
      <c r="C57" s="18" t="s">
        <v>97</v>
      </c>
    </row>
    <row r="58" spans="2:3">
      <c r="B58" t="s">
        <v>88</v>
      </c>
      <c r="C58" t="s">
        <v>136</v>
      </c>
    </row>
    <row r="59" spans="2:3">
      <c r="B59" t="s">
        <v>89</v>
      </c>
      <c r="C59" t="s">
        <v>137</v>
      </c>
    </row>
    <row r="60" spans="2:3">
      <c r="B60" t="s">
        <v>62</v>
      </c>
      <c r="C60" t="s">
        <v>138</v>
      </c>
    </row>
    <row r="61" spans="2:3">
      <c r="B61" t="s">
        <v>63</v>
      </c>
      <c r="C61" t="s">
        <v>139</v>
      </c>
    </row>
    <row r="62" spans="2:3">
      <c r="B62" t="s">
        <v>64</v>
      </c>
      <c r="C62" t="s">
        <v>140</v>
      </c>
    </row>
    <row r="63" spans="2:3">
      <c r="B63" t="s">
        <v>65</v>
      </c>
      <c r="C63" t="s">
        <v>141</v>
      </c>
    </row>
    <row r="64" spans="2:3">
      <c r="B64" t="s">
        <v>66</v>
      </c>
      <c r="C64" t="s">
        <v>142</v>
      </c>
    </row>
    <row r="65" spans="2:3">
      <c r="B65" t="s">
        <v>67</v>
      </c>
      <c r="C65" t="s">
        <v>143</v>
      </c>
    </row>
    <row r="66" spans="2:3">
      <c r="B66" t="s">
        <v>68</v>
      </c>
      <c r="C66" t="s">
        <v>144</v>
      </c>
    </row>
    <row r="67" spans="2:3">
      <c r="B67" t="s">
        <v>69</v>
      </c>
      <c r="C67" t="s">
        <v>145</v>
      </c>
    </row>
    <row r="68" spans="2:3">
      <c r="B68" t="s">
        <v>82</v>
      </c>
      <c r="C68" t="s">
        <v>146</v>
      </c>
    </row>
    <row r="69" spans="2:3">
      <c r="B69" t="s">
        <v>70</v>
      </c>
      <c r="C69" t="s">
        <v>147</v>
      </c>
    </row>
    <row r="70" spans="2:3">
      <c r="B70" t="s">
        <v>83</v>
      </c>
      <c r="C70" t="s">
        <v>148</v>
      </c>
    </row>
    <row r="71" spans="2:3">
      <c r="B71" t="s">
        <v>84</v>
      </c>
      <c r="C71" t="s">
        <v>149</v>
      </c>
    </row>
    <row r="72" spans="2:3">
      <c r="B72" t="s">
        <v>85</v>
      </c>
      <c r="C72" t="s">
        <v>150</v>
      </c>
    </row>
    <row r="75" spans="2:3" s="18" customFormat="1" ht="18" customHeight="1">
      <c r="B75" s="18" t="s">
        <v>90</v>
      </c>
    </row>
    <row r="76" spans="2:3" s="18" customFormat="1" ht="18" customHeight="1">
      <c r="B76" s="18" t="s">
        <v>91</v>
      </c>
      <c r="C76" s="18" t="s">
        <v>97</v>
      </c>
    </row>
    <row r="77" spans="2:3">
      <c r="B77" t="s">
        <v>92</v>
      </c>
      <c r="C77" t="s">
        <v>151</v>
      </c>
    </row>
    <row r="78" spans="2:3">
      <c r="B78" t="s">
        <v>93</v>
      </c>
      <c r="C78" t="s">
        <v>152</v>
      </c>
    </row>
    <row r="79" spans="2:3">
      <c r="B79" t="s">
        <v>94</v>
      </c>
      <c r="C79" t="s">
        <v>153</v>
      </c>
    </row>
    <row r="80" spans="2:3">
      <c r="B80" t="s">
        <v>95</v>
      </c>
      <c r="C80" t="s">
        <v>154</v>
      </c>
    </row>
    <row r="81" spans="2:3">
      <c r="B81" t="s">
        <v>96</v>
      </c>
      <c r="C81" t="s">
        <v>155</v>
      </c>
    </row>
  </sheetData>
  <conditionalFormatting sqref="B2:C6">
    <cfRule type="containsBlanks" dxfId="11" priority="1">
      <formula>LEN(TRIM(B2))=0</formula>
    </cfRule>
    <cfRule type="notContainsBlanks" dxfId="11" priority="2">
      <formula>LEN(TRIM(B2))&gt;0</formula>
    </cfRule>
  </conditionalFormatting>
  <conditionalFormatting sqref="B35:C35">
    <cfRule type="containsBlanks" dxfId="12" priority="6">
      <formula>LEN(TRIM(B35))=0</formula>
    </cfRule>
    <cfRule type="notContainsBlanks" dxfId="12" priority="7">
      <formula>LEN(TRIM(B35))&gt;0</formula>
    </cfRule>
  </conditionalFormatting>
  <conditionalFormatting sqref="B37:C37">
    <cfRule type="notContainsBlanks" dxfId="13" priority="8">
      <formula>LEN(TRIM(B37))&gt;0</formula>
    </cfRule>
  </conditionalFormatting>
  <conditionalFormatting sqref="B55:C55">
    <cfRule type="containsBlanks" dxfId="12" priority="9">
      <formula>LEN(TRIM(B55))=0</formula>
    </cfRule>
    <cfRule type="notContainsBlanks" dxfId="12" priority="10">
      <formula>LEN(TRIM(B55))&gt;0</formula>
    </cfRule>
  </conditionalFormatting>
  <conditionalFormatting sqref="B57:C57">
    <cfRule type="notContainsBlanks" dxfId="13" priority="11">
      <formula>LEN(TRIM(B57))&gt;0</formula>
    </cfRule>
  </conditionalFormatting>
  <conditionalFormatting sqref="B75:C75">
    <cfRule type="containsBlanks" dxfId="12" priority="12">
      <formula>LEN(TRIM(B75))=0</formula>
    </cfRule>
    <cfRule type="notContainsBlanks" dxfId="12" priority="13">
      <formula>LEN(TRIM(B75))&gt;0</formula>
    </cfRule>
  </conditionalFormatting>
  <conditionalFormatting sqref="B76:C76">
    <cfRule type="notContainsBlanks" dxfId="13" priority="14">
      <formula>LEN(TRIM(B76))&gt;0</formula>
    </cfRule>
  </conditionalFormatting>
  <conditionalFormatting sqref="B7:C7">
    <cfRule type="containsBlanks" dxfId="12" priority="3">
      <formula>LEN(TRIM(B7))=0</formula>
    </cfRule>
    <cfRule type="notContainsBlanks" dxfId="12" priority="4">
      <formula>LEN(TRIM(B7))&gt;0</formula>
    </cfRule>
  </conditionalFormatting>
  <conditionalFormatting sqref="B9:C9">
    <cfRule type="notContainsBlanks" dxfId="13"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Performance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2018-07-05T19:47:49Z</dcterms:created>
  <dcterms:modified xsi:type="dcterms:W3CDTF">2018-07-05T19:47:49Z</dcterms:modified>
</cp:coreProperties>
</file>