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<sst xmlns="http://schemas.openxmlformats.org/spreadsheetml/2006/main" count="268" uniqueCount="160">
  <si>
    <t>Client Name</t>
  </si>
  <si>
    <t>Godrej Properties</t>
  </si>
  <si>
    <t>Campaign Name</t>
  </si>
  <si>
    <t>Bellissimo Amara Jul-Aug'18</t>
  </si>
  <si>
    <t>Expo Account Manager</t>
  </si>
  <si>
    <t>Expo Sales Contact</t>
  </si>
  <si>
    <t>Karna Fulzele</t>
  </si>
  <si>
    <t>Campaign Report date</t>
  </si>
  <si>
    <t>2018-07-27 to 2018-08-01</t>
  </si>
  <si>
    <t>Agency Name</t>
  </si>
  <si>
    <t>Madison Communications</t>
  </si>
  <si>
    <t>Currency</t>
  </si>
  <si>
    <t>INR</t>
  </si>
  <si>
    <t>Placement#</t>
  </si>
  <si>
    <t>Start Date</t>
  </si>
  <si>
    <t>End Date</t>
  </si>
  <si>
    <t>Placement Name</t>
  </si>
  <si>
    <t>Cost Type</t>
  </si>
  <si>
    <t>Unit Cost</t>
  </si>
  <si>
    <t>Planned Cost</t>
  </si>
  <si>
    <t>Booked</t>
  </si>
  <si>
    <t>Delivered_Impressions</t>
  </si>
  <si>
    <t>Delivery%</t>
  </si>
  <si>
    <t>Spend</t>
  </si>
  <si>
    <t>2018-07-26</t>
  </si>
  <si>
    <t>2018-08-05</t>
  </si>
  <si>
    <t>iab units - desktop + mobile</t>
  </si>
  <si>
    <t>CPM</t>
  </si>
  <si>
    <t>Live</t>
  </si>
  <si>
    <t>Campaign Status</t>
  </si>
  <si>
    <t>Standard Banners (Performance/Brand)</t>
  </si>
  <si>
    <t>Subtotal</t>
  </si>
  <si>
    <t>Placement# Name</t>
  </si>
  <si>
    <t>Booked Impressions</t>
  </si>
  <si>
    <t>Delivered Impressions</t>
  </si>
  <si>
    <t>Clicks</t>
  </si>
  <si>
    <t>CTR</t>
  </si>
  <si>
    <t>Conversion</t>
  </si>
  <si>
    <t>eCPA</t>
  </si>
  <si>
    <t>1.iab units - desktop + mobile</t>
  </si>
  <si>
    <t>120x600</t>
  </si>
  <si>
    <t>160x600</t>
  </si>
  <si>
    <t>300x250</t>
  </si>
  <si>
    <t>300x600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</si>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</sst>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H2" s="1" t="s">
        <v>7</v>
      </c>
      <c r="I2" s="1" t="s">
        <v>8</v>
      </c>
    </row>
    <row r="3" spans="2:13" s="1" customFormat="1">
      <c r="B3" s="1" t="s">
        <v>2</v>
      </c>
      <c r="C3" s="1" t="s">
        <v>3</v>
      </c>
      <c r="E3" s="1" t="s">
        <v>5</v>
      </c>
      <c r="F3" s="1" t="s">
        <v>6</v>
      </c>
      <c r="H3" s="1" t="s">
        <v>29</v>
      </c>
      <c r="I3" s="1" t="s">
        <v>28</v>
      </c>
    </row>
    <row r="4" spans="2:13" s="1" customFormat="1">
      <c r="B4" s="1" t="s">
        <v>9</v>
      </c>
      <c r="C4" s="1" t="s">
        <v>10</v>
      </c>
      <c r="D4" s="1" t="s">
        <v>10</v>
      </c>
      <c r="H4" s="1" t="s">
        <v>11</v>
      </c>
      <c r="I4" s="1" t="s">
        <v>12</v>
      </c>
      <c r="J4" s="1" t="s">
        <v>12</v>
      </c>
    </row>
    <row r="8" spans="2:13">
      <c r="C8" s="4" t="s">
        <v>30</v>
      </c>
    </row>
    <row r="9" spans="2:13" ht="29" customHeight="1">
      <c r="C9" s="2" t="s">
        <v>13</v>
      </c>
      <c r="D9" s="2" t="s">
        <v>14</v>
      </c>
      <c r="E9" s="2" t="s">
        <v>15</v>
      </c>
      <c r="F9" s="1" t="s">
        <v>16</v>
      </c>
      <c r="G9" s="2" t="s">
        <v>17</v>
      </c>
      <c r="H9" s="3" t="s">
        <v>18</v>
      </c>
      <c r="I9" s="3" t="s">
        <v>19</v>
      </c>
      <c r="J9" s="3" t="s">
        <v>20</v>
      </c>
      <c r="K9" s="3" t="s">
        <v>21</v>
      </c>
      <c r="L9" s="3" t="s">
        <v>22</v>
      </c>
      <c r="M9" s="3" t="s">
        <v>23</v>
      </c>
    </row>
    <row r="10" spans="2:13">
      <c r="C10" s="2">
        <v>1</v>
      </c>
      <c r="D10" s="2" t="s">
        <v>24</v>
      </c>
      <c r="E10" s="2" t="s">
        <v>25</v>
      </c>
      <c r="F10" s="1" t="s">
        <v>26</v>
      </c>
      <c r="G10" s="2" t="s">
        <v>27</v>
      </c>
      <c r="H10" s="3">
        <v>144.9999762</v>
      </c>
      <c r="I10" s="3">
        <v>400000.01235</v>
      </c>
      <c r="J10" s="3">
        <v>2758621</v>
      </c>
      <c r="K10" s="3">
        <v>1801496</v>
      </c>
      <c r="L10" s="3">
        <v>0.6530422265327496</v>
      </c>
      <c r="M10" s="3">
        <v>261216.8771243952</v>
      </c>
    </row>
    <row r="11" spans="2:13">
      <c r="C11" s="2">
        <v>1</v>
      </c>
      <c r="D11" s="2" t="s">
        <v>24</v>
      </c>
      <c r="E11" s="2" t="s">
        <v>25</v>
      </c>
      <c r="F11" s="1" t="s">
        <v>26</v>
      </c>
      <c r="G11" s="2" t="s">
        <v>27</v>
      </c>
      <c r="H11" s="3">
        <v>144.9999762</v>
      </c>
      <c r="I11" s="3">
        <v>400000.01235</v>
      </c>
      <c r="J11" s="3">
        <v>2758621</v>
      </c>
      <c r="K11" s="3">
        <v>1801496</v>
      </c>
      <c r="L11" s="3">
        <v>0.6530422265327496</v>
      </c>
      <c r="M11" s="3">
        <v>261216.8771243952</v>
      </c>
    </row>
    <row r="12" spans="2:13">
      <c r="C12" s="5" t="s">
        <v>31</v>
      </c>
      <c r="I12" s="6">
        <f>sum(I10:I11)</f>
        <v>0</v>
      </c>
      <c r="J12" s="7">
        <f>sum(J10:J11)</f>
        <v>0</v>
      </c>
      <c r="K12" s="7">
        <f>sum(K10:K11)</f>
        <v>0</v>
      </c>
      <c r="L12" s="8">
        <f>IFERROR(K12/J12,0)</f>
        <v>0</v>
      </c>
      <c r="M12" s="6">
        <f>sum(M10:M11)</f>
        <v>0</v>
      </c>
    </row>
  </sheetData>
  <conditionalFormatting sqref="A1:R5">
    <cfRule type="containsBlanks" dxfId="0" priority="23">
      <formula>LEN(TRIM(A1))=0</formula>
    </cfRule>
    <cfRule type="notContainsBlanks" dxfId="0" priority="24">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5" priority="21">
      <formula>LEN(TRIM(L10))&gt;0</formula>
    </cfRule>
  </conditionalFormatting>
  <conditionalFormatting sqref="M10:M1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H2" s="1" t="s">
        <v>7</v>
      </c>
      <c r="I2" s="1" t="s">
        <v>8</v>
      </c>
    </row>
    <row r="3" spans="2:10" s="1" customFormat="1">
      <c r="B3" s="1" t="s">
        <v>2</v>
      </c>
      <c r="C3" s="1" t="s">
        <v>3</v>
      </c>
      <c r="E3" s="1" t="s">
        <v>5</v>
      </c>
      <c r="F3" s="1" t="s">
        <v>6</v>
      </c>
      <c r="H3" s="1" t="s">
        <v>29</v>
      </c>
      <c r="I3" s="1" t="s">
        <v>28</v>
      </c>
    </row>
    <row r="4" spans="2:10" s="1" customFormat="1">
      <c r="B4" s="1" t="s">
        <v>9</v>
      </c>
      <c r="C4" s="1" t="s">
        <v>10</v>
      </c>
      <c r="D4" s="1" t="s">
        <v>10</v>
      </c>
      <c r="H4" s="1" t="s">
        <v>11</v>
      </c>
      <c r="I4" s="1" t="s">
        <v>12</v>
      </c>
      <c r="J4" s="1" t="s">
        <v>12</v>
      </c>
    </row>
    <row r="8" spans="2:10">
      <c r="B8" s="4" t="s">
        <v>45</v>
      </c>
    </row>
    <row r="9" spans="2:10">
      <c r="B9" t="s">
        <v>32</v>
      </c>
      <c r="C9" s="2" t="s">
        <v>18</v>
      </c>
      <c r="D9" s="3" t="s">
        <v>33</v>
      </c>
      <c r="E9" s="3" t="s">
        <v>34</v>
      </c>
      <c r="F9" s="3" t="s">
        <v>35</v>
      </c>
      <c r="G9" s="3" t="s">
        <v>36</v>
      </c>
      <c r="H9" s="3" t="s">
        <v>37</v>
      </c>
      <c r="I9" s="3" t="s">
        <v>23</v>
      </c>
      <c r="J9" s="3" t="s">
        <v>38</v>
      </c>
    </row>
    <row r="10" spans="2:10">
      <c r="B10" t="s">
        <v>39</v>
      </c>
      <c r="C10" s="2">
        <v>144.9999762</v>
      </c>
      <c r="D10" s="3">
        <v>2758621</v>
      </c>
      <c r="E10" s="3">
        <v>1801496</v>
      </c>
      <c r="F10" s="3">
        <v>2771</v>
      </c>
      <c r="G10" s="3">
        <v>0.001538166057543286</v>
      </c>
      <c r="H10" s="3">
        <v>0</v>
      </c>
      <c r="I10" s="3">
        <v>261216.8771243952</v>
      </c>
      <c r="J10" s="3">
        <v>0</v>
      </c>
    </row>
    <row r="11" spans="2:10">
      <c r="B11" t="s">
        <v>39</v>
      </c>
      <c r="C11" s="2">
        <v>144.9999762</v>
      </c>
      <c r="D11" s="3">
        <v>2758621</v>
      </c>
      <c r="E11" s="3">
        <v>1801496</v>
      </c>
      <c r="F11" s="3">
        <v>2771</v>
      </c>
      <c r="G11" s="3">
        <v>0.001538166057543286</v>
      </c>
      <c r="H11" s="3">
        <v>0</v>
      </c>
      <c r="I11" s="3">
        <v>261216.8771243952</v>
      </c>
      <c r="J11" s="3">
        <v>0</v>
      </c>
    </row>
    <row r="12" spans="2:10">
      <c r="B12" s="9" t="s">
        <v>46</v>
      </c>
      <c r="D12" s="10">
        <f>sum(D10:D11)</f>
        <v>0</v>
      </c>
      <c r="E12" s="10">
        <f>sum(E10:E11)</f>
        <v>0</v>
      </c>
      <c r="F12" s="10">
        <f>sum(F10:F11)</f>
        <v>0</v>
      </c>
      <c r="G12" s="11">
        <f>IFERROR(F12/E12,0)</f>
        <v>0</v>
      </c>
      <c r="H12" s="10">
        <f>sum(H10:H11)</f>
        <v>0</v>
      </c>
      <c r="I12" s="12">
        <f>sum(I10:I11)</f>
        <v>0</v>
      </c>
    </row>
    <row r="15" spans="2:10">
      <c r="B15" s="4" t="s">
        <v>47</v>
      </c>
      <c r="C15" s="13" t="s">
        <v>48</v>
      </c>
      <c r="D15" s="13" t="s">
        <v>48</v>
      </c>
      <c r="E15" s="13" t="s">
        <v>48</v>
      </c>
      <c r="F15" s="13" t="s">
        <v>48</v>
      </c>
      <c r="G15" s="13" t="s">
        <v>48</v>
      </c>
      <c r="H15" s="13" t="s">
        <v>48</v>
      </c>
      <c r="I15" s="13" t="s">
        <v>48</v>
      </c>
    </row>
    <row r="16" spans="2:10">
      <c r="B16" s="4" t="s">
        <v>49</v>
      </c>
      <c r="C16" s="14" t="s">
        <v>50</v>
      </c>
      <c r="D16" s="15" t="s">
        <v>34</v>
      </c>
      <c r="E16" s="15" t="s">
        <v>35</v>
      </c>
      <c r="F16" s="15" t="s">
        <v>51</v>
      </c>
      <c r="G16" s="15" t="s">
        <v>52</v>
      </c>
      <c r="H16" s="15" t="s">
        <v>23</v>
      </c>
      <c r="I16" s="15" t="s">
        <v>38</v>
      </c>
    </row>
    <row r="17" spans="2:9">
      <c r="B17" t="s">
        <v>39</v>
      </c>
      <c r="C17" s="2" t="s">
        <v>40</v>
      </c>
      <c r="D17" s="3">
        <v>12725</v>
      </c>
      <c r="E17" s="3">
        <v>9</v>
      </c>
      <c r="F17" s="3">
        <v>0.0007072691552062868</v>
      </c>
      <c r="G17" s="3">
        <v>0</v>
      </c>
      <c r="H17" s="3">
        <v>1845.124697145</v>
      </c>
      <c r="I17" s="3">
        <v>0</v>
      </c>
    </row>
    <row r="18" spans="2:9">
      <c r="B18" t="s">
        <v>39</v>
      </c>
      <c r="C18" s="2" t="s">
        <v>40</v>
      </c>
      <c r="D18" s="3">
        <v>12725</v>
      </c>
      <c r="E18" s="3">
        <v>9</v>
      </c>
      <c r="F18" s="3">
        <v>0.0007072691552062868</v>
      </c>
      <c r="G18" s="3">
        <v>0</v>
      </c>
      <c r="H18" s="3">
        <v>1845.124697145</v>
      </c>
      <c r="I18" s="3">
        <v>0</v>
      </c>
    </row>
    <row r="19" spans="2:9">
      <c r="B19" t="s">
        <v>39</v>
      </c>
      <c r="C19" s="2" t="s">
        <v>41</v>
      </c>
      <c r="D19" s="3">
        <v>268718</v>
      </c>
      <c r="E19" s="3">
        <v>364</v>
      </c>
      <c r="F19" s="3">
        <v>0.001354579894164142</v>
      </c>
      <c r="G19" s="3">
        <v>0</v>
      </c>
      <c r="H19" s="3">
        <v>38964.1036045116</v>
      </c>
      <c r="I19" s="3">
        <v>0</v>
      </c>
    </row>
    <row r="20" spans="2:9">
      <c r="B20" t="s">
        <v>39</v>
      </c>
      <c r="C20" s="2" t="s">
        <v>41</v>
      </c>
      <c r="D20" s="3">
        <v>268718</v>
      </c>
      <c r="E20" s="3">
        <v>364</v>
      </c>
      <c r="F20" s="3">
        <v>0.001354579894164142</v>
      </c>
      <c r="G20" s="3">
        <v>0</v>
      </c>
      <c r="H20" s="3">
        <v>38964.1036045116</v>
      </c>
      <c r="I20" s="3">
        <v>0</v>
      </c>
    </row>
    <row r="21" spans="2:9">
      <c r="B21" t="s">
        <v>39</v>
      </c>
      <c r="C21" s="2" t="s">
        <v>42</v>
      </c>
      <c r="D21" s="3">
        <v>811441</v>
      </c>
      <c r="E21" s="3">
        <v>1406</v>
      </c>
      <c r="F21" s="3">
        <v>0.001732719938972766</v>
      </c>
      <c r="G21" s="3">
        <v>0</v>
      </c>
      <c r="H21" s="3">
        <v>117658.9256877042</v>
      </c>
      <c r="I21" s="3">
        <v>0</v>
      </c>
    </row>
    <row r="22" spans="2:9">
      <c r="B22" t="s">
        <v>39</v>
      </c>
      <c r="C22" s="2" t="s">
        <v>42</v>
      </c>
      <c r="D22" s="3">
        <v>811441</v>
      </c>
      <c r="E22" s="3">
        <v>1406</v>
      </c>
      <c r="F22" s="3">
        <v>0.001732719938972766</v>
      </c>
      <c r="G22" s="3">
        <v>0</v>
      </c>
      <c r="H22" s="3">
        <v>117658.9256877042</v>
      </c>
      <c r="I22" s="3">
        <v>0</v>
      </c>
    </row>
    <row r="23" spans="2:9">
      <c r="B23" t="s">
        <v>39</v>
      </c>
      <c r="C23" s="2" t="s">
        <v>43</v>
      </c>
      <c r="D23" s="3">
        <v>58378</v>
      </c>
      <c r="E23" s="3">
        <v>65</v>
      </c>
      <c r="F23" s="3">
        <v>0.001113433142622221</v>
      </c>
      <c r="G23" s="3">
        <v>0</v>
      </c>
      <c r="H23" s="3">
        <v>8464.808610603599</v>
      </c>
      <c r="I23" s="3">
        <v>0</v>
      </c>
    </row>
    <row r="24" spans="2:9">
      <c r="B24" t="s">
        <v>39</v>
      </c>
      <c r="C24" s="2" t="s">
        <v>43</v>
      </c>
      <c r="D24" s="3">
        <v>58378</v>
      </c>
      <c r="E24" s="3">
        <v>65</v>
      </c>
      <c r="F24" s="3">
        <v>0.001113433142622221</v>
      </c>
      <c r="G24" s="3">
        <v>0</v>
      </c>
      <c r="H24" s="3">
        <v>8464.808610603599</v>
      </c>
      <c r="I24" s="3">
        <v>0</v>
      </c>
    </row>
    <row r="25" spans="2:9">
      <c r="B25" t="s">
        <v>39</v>
      </c>
      <c r="C25" s="2" t="s">
        <v>44</v>
      </c>
      <c r="D25" s="3">
        <v>650234</v>
      </c>
      <c r="E25" s="3">
        <v>927</v>
      </c>
      <c r="F25" s="3">
        <v>0.001425640615532254</v>
      </c>
      <c r="G25" s="3">
        <v>0</v>
      </c>
      <c r="H25" s="3">
        <v>94283.9145244308</v>
      </c>
      <c r="I25" s="3">
        <v>0</v>
      </c>
    </row>
    <row r="26" spans="2:9">
      <c r="B26" t="s">
        <v>39</v>
      </c>
      <c r="C26" s="2" t="s">
        <v>44</v>
      </c>
      <c r="D26" s="3">
        <v>650234</v>
      </c>
      <c r="E26" s="3">
        <v>927</v>
      </c>
      <c r="F26" s="3">
        <v>0.001425640615532254</v>
      </c>
      <c r="G26" s="3">
        <v>0</v>
      </c>
      <c r="H26" s="3">
        <v>94283.9145244308</v>
      </c>
      <c r="I26" s="3">
        <v>0</v>
      </c>
    </row>
    <row r="27" spans="2:9">
      <c r="B27" t="s">
        <v>31</v>
      </c>
      <c r="D27" s="10">
        <f>sum(D17:D26)</f>
        <v>0</v>
      </c>
      <c r="E27" s="10">
        <f>sum(E17:E26)</f>
        <v>0</v>
      </c>
      <c r="F27" s="11">
        <f>IFERROR(E27/D27,0)</f>
        <v>0</v>
      </c>
      <c r="G27" s="10">
        <f>sum(G17:G26)</f>
        <v>0</v>
      </c>
      <c r="H27" s="16">
        <f>sum(H17:H26)</f>
        <v>0</v>
      </c>
    </row>
    <row r="28" spans="2:9">
      <c r="B28" s="9" t="s">
        <v>46</v>
      </c>
      <c r="D28" s="10">
        <f>SUMIF(B17:B27,"Subtotal",D17:D27)</f>
        <v>0</v>
      </c>
      <c r="E28" s="10">
        <f>SUMIF(B17:B27,"Subtotal",E17:E27)</f>
        <v>0</v>
      </c>
      <c r="F28" s="11">
        <f>IFERROR(E28/D28,0)</f>
        <v>0</v>
      </c>
      <c r="G28" s="10">
        <f>SUMIF(B17:B27,"Subtotal",G17:G27)</f>
        <v>0</v>
      </c>
      <c r="H28" s="12">
        <f>SUMIF(B17:B27,"Subtotal",H17:H27)</f>
        <v>0</v>
      </c>
    </row>
    <row r="31" spans="2:9">
      <c r="B31" s="4" t="s">
        <v>53</v>
      </c>
      <c r="C31" s="13" t="s">
        <v>48</v>
      </c>
      <c r="D31" s="13" t="s">
        <v>48</v>
      </c>
      <c r="E31" s="13" t="s">
        <v>48</v>
      </c>
      <c r="F31" s="13" t="s">
        <v>48</v>
      </c>
      <c r="G31" s="13" t="s">
        <v>48</v>
      </c>
      <c r="H31" s="13" t="s">
        <v>48</v>
      </c>
      <c r="I31" s="13" t="s">
        <v>48</v>
      </c>
    </row>
    <row r="32" spans="2:9">
      <c r="B32" s="4" t="s">
        <v>49</v>
      </c>
      <c r="C32" s="14" t="s">
        <v>54</v>
      </c>
      <c r="D32" s="15" t="s">
        <v>34</v>
      </c>
      <c r="E32" s="15" t="s">
        <v>35</v>
      </c>
      <c r="F32" s="15" t="s">
        <v>51</v>
      </c>
      <c r="G32" s="15" t="s">
        <v>52</v>
      </c>
      <c r="H32" s="15" t="s">
        <v>23</v>
      </c>
      <c r="I32" s="15" t="s">
        <v>38</v>
      </c>
    </row>
    <row r="33" spans="2:9">
      <c r="B33" t="s">
        <v>39</v>
      </c>
      <c r="C33" s="2">
        <v>43308</v>
      </c>
      <c r="D33" s="3">
        <v>176003</v>
      </c>
      <c r="E33" s="3">
        <v>136</v>
      </c>
      <c r="F33" s="3">
        <v>0.0007727141014641796</v>
      </c>
      <c r="G33" s="3">
        <v>0</v>
      </c>
      <c r="H33" s="3">
        <v>25520.4308111286</v>
      </c>
      <c r="I33" s="3">
        <v>0</v>
      </c>
    </row>
    <row r="34" spans="2:9">
      <c r="B34" t="s">
        <v>39</v>
      </c>
      <c r="C34" s="2">
        <v>43308</v>
      </c>
      <c r="D34" s="3">
        <v>176003</v>
      </c>
      <c r="E34" s="3">
        <v>136</v>
      </c>
      <c r="F34" s="3">
        <v>0.0007727141014641796</v>
      </c>
      <c r="G34" s="3">
        <v>0</v>
      </c>
      <c r="H34" s="3">
        <v>25520.4308111286</v>
      </c>
      <c r="I34" s="3">
        <v>0</v>
      </c>
    </row>
    <row r="35" spans="2:9">
      <c r="B35" t="s">
        <v>39</v>
      </c>
      <c r="C35" s="2">
        <v>43309</v>
      </c>
      <c r="D35" s="3">
        <v>252768</v>
      </c>
      <c r="E35" s="3">
        <v>233</v>
      </c>
      <c r="F35" s="3">
        <v>0.0009217938979617673</v>
      </c>
      <c r="G35" s="3">
        <v>0</v>
      </c>
      <c r="H35" s="3">
        <v>36651.3539841216</v>
      </c>
      <c r="I35" s="3">
        <v>0</v>
      </c>
    </row>
    <row r="36" spans="2:9">
      <c r="B36" t="s">
        <v>39</v>
      </c>
      <c r="C36" s="2">
        <v>43309</v>
      </c>
      <c r="D36" s="3">
        <v>252768</v>
      </c>
      <c r="E36" s="3">
        <v>233</v>
      </c>
      <c r="F36" s="3">
        <v>0.0009217938979617673</v>
      </c>
      <c r="G36" s="3">
        <v>0</v>
      </c>
      <c r="H36" s="3">
        <v>36651.3539841216</v>
      </c>
      <c r="I36" s="3">
        <v>0</v>
      </c>
    </row>
    <row r="37" spans="2:9">
      <c r="B37" t="s">
        <v>39</v>
      </c>
      <c r="C37" s="2">
        <v>43310</v>
      </c>
      <c r="D37" s="3">
        <v>247804</v>
      </c>
      <c r="E37" s="3">
        <v>274</v>
      </c>
      <c r="F37" s="3">
        <v>0.001105712579296541</v>
      </c>
      <c r="G37" s="3">
        <v>0</v>
      </c>
      <c r="H37" s="3">
        <v>35931.5741022648</v>
      </c>
      <c r="I37" s="3">
        <v>0</v>
      </c>
    </row>
    <row r="38" spans="2:9">
      <c r="B38" t="s">
        <v>39</v>
      </c>
      <c r="C38" s="2">
        <v>43310</v>
      </c>
      <c r="D38" s="3">
        <v>247804</v>
      </c>
      <c r="E38" s="3">
        <v>274</v>
      </c>
      <c r="F38" s="3">
        <v>0.001105712579296541</v>
      </c>
      <c r="G38" s="3">
        <v>0</v>
      </c>
      <c r="H38" s="3">
        <v>35931.5741022648</v>
      </c>
      <c r="I38" s="3">
        <v>0</v>
      </c>
    </row>
    <row r="39" spans="2:9">
      <c r="B39" t="s">
        <v>39</v>
      </c>
      <c r="C39" s="2">
        <v>43311</v>
      </c>
      <c r="D39" s="3">
        <v>389031</v>
      </c>
      <c r="E39" s="3">
        <v>306</v>
      </c>
      <c r="F39" s="3">
        <v>0.000786569707812488</v>
      </c>
      <c r="G39" s="3">
        <v>0</v>
      </c>
      <c r="H39" s="3">
        <v>56409.4857410622</v>
      </c>
      <c r="I39" s="3">
        <v>0</v>
      </c>
    </row>
    <row r="40" spans="2:9">
      <c r="B40" t="s">
        <v>39</v>
      </c>
      <c r="C40" s="2">
        <v>43311</v>
      </c>
      <c r="D40" s="3">
        <v>389031</v>
      </c>
      <c r="E40" s="3">
        <v>306</v>
      </c>
      <c r="F40" s="3">
        <v>0.000786569707812488</v>
      </c>
      <c r="G40" s="3">
        <v>0</v>
      </c>
      <c r="H40" s="3">
        <v>56409.4857410622</v>
      </c>
      <c r="I40" s="3">
        <v>0</v>
      </c>
    </row>
    <row r="41" spans="2:9">
      <c r="B41" t="s">
        <v>39</v>
      </c>
      <c r="C41" s="2">
        <v>43312</v>
      </c>
      <c r="D41" s="3">
        <v>378444</v>
      </c>
      <c r="E41" s="3">
        <v>641</v>
      </c>
      <c r="F41" s="3">
        <v>0.00169377767912822</v>
      </c>
      <c r="G41" s="3">
        <v>0</v>
      </c>
      <c r="H41" s="3">
        <v>54874.3709930328</v>
      </c>
      <c r="I41" s="3">
        <v>0</v>
      </c>
    </row>
    <row r="42" spans="2:9">
      <c r="B42" t="s">
        <v>39</v>
      </c>
      <c r="C42" s="2">
        <v>43312</v>
      </c>
      <c r="D42" s="3">
        <v>378444</v>
      </c>
      <c r="E42" s="3">
        <v>641</v>
      </c>
      <c r="F42" s="3">
        <v>0.00169377767912822</v>
      </c>
      <c r="G42" s="3">
        <v>0</v>
      </c>
      <c r="H42" s="3">
        <v>54874.3709930328</v>
      </c>
      <c r="I42" s="3">
        <v>0</v>
      </c>
    </row>
    <row r="43" spans="2:9">
      <c r="B43" t="s">
        <v>39</v>
      </c>
      <c r="C43" s="2">
        <v>43313</v>
      </c>
      <c r="D43" s="3">
        <v>357446</v>
      </c>
      <c r="E43" s="3">
        <v>1181</v>
      </c>
      <c r="F43" s="3">
        <v>0.003303995568561405</v>
      </c>
      <c r="G43" s="3">
        <v>0</v>
      </c>
      <c r="H43" s="3">
        <v>51829.6614927852</v>
      </c>
      <c r="I43" s="3">
        <v>0</v>
      </c>
    </row>
    <row r="44" spans="2:9">
      <c r="B44" t="s">
        <v>39</v>
      </c>
      <c r="C44" s="2">
        <v>43313</v>
      </c>
      <c r="D44" s="3">
        <v>357446</v>
      </c>
      <c r="E44" s="3">
        <v>1181</v>
      </c>
      <c r="F44" s="3">
        <v>0.003303995568561405</v>
      </c>
      <c r="G44" s="3">
        <v>0</v>
      </c>
      <c r="H44" s="3">
        <v>51829.6614927852</v>
      </c>
      <c r="I44" s="3">
        <v>0</v>
      </c>
    </row>
    <row r="45" spans="2:9">
      <c r="B45" t="s">
        <v>31</v>
      </c>
      <c r="D45" s="10">
        <f>sum(D33:D44)</f>
        <v>0</v>
      </c>
      <c r="E45" s="10">
        <f>sum(E33:E44)</f>
        <v>0</v>
      </c>
      <c r="F45" s="11">
        <f>IFERROR(E45/D45,0)</f>
        <v>0</v>
      </c>
      <c r="G45" s="10">
        <f>sum(G33:G44)</f>
        <v>0</v>
      </c>
      <c r="H45" s="16">
        <f>sum(H33:H44)</f>
        <v>0</v>
      </c>
    </row>
    <row r="46" spans="2:9">
      <c r="B46" s="9" t="s">
        <v>46</v>
      </c>
      <c r="D46" s="10">
        <f>SUMIF(B33:B45,"Subtotal",D33:D45)</f>
        <v>0</v>
      </c>
      <c r="E46" s="10">
        <f>SUMIF(B33:B45,"Subtotal",E33:E45)</f>
        <v>0</v>
      </c>
      <c r="F46" s="11">
        <f>IFERROR(E46/D46,0)</f>
        <v>0</v>
      </c>
      <c r="G46" s="10">
        <f>SUMIF(B33:B45,"Subtotal",G33:G45)</f>
        <v>0</v>
      </c>
      <c r="H46" s="12">
        <f>SUMIF(B33:B45,"Subtotal",H33:H45)</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C11">
    <cfRule type="notContainsBlanks" dxfId="7" priority="35">
      <formula>LEN(TRIM(C10))&gt;0</formula>
    </cfRule>
  </conditionalFormatting>
  <conditionalFormatting sqref="C12">
    <cfRule type="containsBlanks" dxfId="2" priority="36">
      <formula>LEN(TRIM(C12))=0</formula>
    </cfRule>
    <cfRule type="notContainsBlanks" dxfId="2" priority="37">
      <formula>LEN(TRIM(C12))&gt;0</formula>
    </cfRule>
  </conditionalFormatting>
  <conditionalFormatting sqref="C28">
    <cfRule type="containsBlanks" dxfId="2" priority="41">
      <formula>LEN(TRIM(C28))=0</formula>
    </cfRule>
    <cfRule type="notContainsBlanks" dxfId="2" priority="42">
      <formula>LEN(TRIM(C28))&gt;0</formula>
    </cfRule>
  </conditionalFormatting>
  <conditionalFormatting sqref="C33:C45">
    <cfRule type="notContainsBlanks" dxfId="8" priority="5">
      <formula>LEN(TRIM(C33))&gt;0</formula>
    </cfRule>
  </conditionalFormatting>
  <conditionalFormatting sqref="C46">
    <cfRule type="containsBlanks" dxfId="2" priority="55">
      <formula>LEN(TRIM(C46))=0</formula>
    </cfRule>
    <cfRule type="notContainsBlanks" dxfId="2" priority="56">
      <formula>LEN(TRIM(C46))&gt;0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D11">
    <cfRule type="notContainsBlanks" dxfId="4" priority="17">
      <formula>LEN(TRIM(D10))&gt;0</formula>
    </cfRule>
  </conditionalFormatting>
  <conditionalFormatting sqref="D12">
    <cfRule type="notContainsBlanks" dxfId="2" priority="18">
      <formula>LEN(TRIM(D12))&gt;0</formula>
    </cfRule>
    <cfRule type="containsBlanks" dxfId="2" priority="19">
      <formula>LEN(TRIM(D12))=0</formula>
    </cfRule>
  </conditionalFormatting>
  <conditionalFormatting sqref="D17:E27">
    <cfRule type="notContainsBlanks" dxfId="4" priority="1">
      <formula>LEN(TRIM(D17))&gt;0</formula>
    </cfRule>
  </conditionalFormatting>
  <conditionalFormatting sqref="D28">
    <cfRule type="containsBlanks" dxfId="2" priority="43">
      <formula>LEN(TRIM(D28))=0</formula>
    </cfRule>
    <cfRule type="notContainsBlanks" dxfId="2" priority="44">
      <formula>LEN(TRIM(D28))&gt;0</formula>
    </cfRule>
  </conditionalFormatting>
  <conditionalFormatting sqref="D33:E45">
    <cfRule type="notContainsBlanks" dxfId="4" priority="6">
      <formula>LEN(TRIM(D33))&gt;0</formula>
    </cfRule>
  </conditionalFormatting>
  <conditionalFormatting sqref="D46">
    <cfRule type="containsBlanks" dxfId="2" priority="57">
      <formula>LEN(TRIM(D46))=0</formula>
    </cfRule>
    <cfRule type="notContainsBlanks" dxfId="2" priority="58">
      <formula>LEN(TRIM(D46))&gt;0</formula>
    </cfRule>
  </conditionalFormatting>
  <conditionalFormatting sqref="D9:J9">
    <cfRule type="notContainsBlanks" dxfId="10" priority="16">
      <formula>LEN(TRIM(D9))&gt;0</formula>
    </cfRule>
  </conditionalFormatting>
  <conditionalFormatting sqref="E10:E11">
    <cfRule type="notContainsBlanks" dxfId="4" priority="20">
      <formula>LEN(TRIM(E10))&gt;0</formula>
    </cfRule>
  </conditionalFormatting>
  <conditionalFormatting sqref="E12">
    <cfRule type="notContainsBlanks" dxfId="2" priority="21">
      <formula>LEN(TRIM(E12))&gt;0</formula>
    </cfRule>
    <cfRule type="containsBlanks" dxfId="2" priority="22">
      <formula>LEN(TRIM(E12))=0</formula>
    </cfRule>
  </conditionalFormatting>
  <conditionalFormatting sqref="E28">
    <cfRule type="containsBlanks" dxfId="2" priority="45">
      <formula>LEN(TRIM(E28))=0</formula>
    </cfRule>
    <cfRule type="notContainsBlanks" dxfId="2" priority="46">
      <formula>LEN(TRIM(E28))&gt;0</formula>
    </cfRule>
  </conditionalFormatting>
  <conditionalFormatting sqref="E46">
    <cfRule type="containsBlanks" dxfId="2" priority="59">
      <formula>LEN(TRIM(E46))=0</formula>
    </cfRule>
    <cfRule type="notContainsBlanks" dxfId="2" priority="60">
      <formula>LEN(TRIM(E46))&gt;0</formula>
    </cfRule>
  </conditionalFormatting>
  <conditionalFormatting sqref="F10:F11">
    <cfRule type="notContainsBlanks" dxfId="4" priority="23">
      <formula>LEN(TRIM(F10))&gt;0</formula>
    </cfRule>
  </conditionalFormatting>
  <conditionalFormatting sqref="F12">
    <cfRule type="notContainsBlanks" dxfId="2" priority="24">
      <formula>LEN(TRIM(F12))&gt;0</formula>
    </cfRule>
    <cfRule type="containsBlanks" dxfId="2" priority="25">
      <formula>LEN(TRIM(F12))=0</formula>
    </cfRule>
  </conditionalFormatting>
  <conditionalFormatting sqref="F17:F27">
    <cfRule type="notContainsBlanks" dxfId="6" priority="2">
      <formula>LEN(TRIM(F17))&gt;0</formula>
    </cfRule>
  </conditionalFormatting>
  <conditionalFormatting sqref="F28">
    <cfRule type="containsBlanks" dxfId="2" priority="47">
      <formula>LEN(TRIM(F28))=0</formula>
    </cfRule>
    <cfRule type="notContainsBlanks" dxfId="2" priority="48">
      <formula>LEN(TRIM(F28))&gt;0</formula>
    </cfRule>
  </conditionalFormatting>
  <conditionalFormatting sqref="F33:F45">
    <cfRule type="notContainsBlanks" dxfId="6" priority="7">
      <formula>LEN(TRIM(F33))&gt;0</formula>
    </cfRule>
  </conditionalFormatting>
  <conditionalFormatting sqref="F46">
    <cfRule type="containsBlanks" dxfId="2" priority="61">
      <formula>LEN(TRIM(F46))=0</formula>
    </cfRule>
    <cfRule type="notContainsBlanks" dxfId="2" priority="62">
      <formula>LEN(TRIM(F46))&gt;0</formula>
    </cfRule>
  </conditionalFormatting>
  <conditionalFormatting sqref="G10:G11">
    <cfRule type="notContainsBlanks" dxfId="6" priority="26">
      <formula>LEN(TRIM(G10))&gt;0</formula>
    </cfRule>
  </conditionalFormatting>
  <conditionalFormatting sqref="G12">
    <cfRule type="notContainsBlanks" dxfId="2" priority="27">
      <formula>LEN(TRIM(G12))&gt;0</formula>
    </cfRule>
    <cfRule type="containsBlanks" dxfId="2" priority="28">
      <formula>LEN(TRIM(G12))=0</formula>
    </cfRule>
  </conditionalFormatting>
  <conditionalFormatting sqref="G17:G27">
    <cfRule type="notContainsBlanks" dxfId="4" priority="3">
      <formula>LEN(TRIM(G17))&gt;0</formula>
    </cfRule>
  </conditionalFormatting>
  <conditionalFormatting sqref="G28">
    <cfRule type="containsBlanks" dxfId="2" priority="49">
      <formula>LEN(TRIM(G28))=0</formula>
    </cfRule>
    <cfRule type="notContainsBlanks" dxfId="2" priority="50">
      <formula>LEN(TRIM(G28))&gt;0</formula>
    </cfRule>
  </conditionalFormatting>
  <conditionalFormatting sqref="G33:G45">
    <cfRule type="notContainsBlanks" dxfId="4" priority="8">
      <formula>LEN(TRIM(G33))&gt;0</formula>
    </cfRule>
  </conditionalFormatting>
  <conditionalFormatting sqref="G46">
    <cfRule type="containsBlanks" dxfId="2" priority="63">
      <formula>LEN(TRIM(G46))=0</formula>
    </cfRule>
    <cfRule type="notContainsBlanks" dxfId="2" priority="64">
      <formula>LEN(TRIM(G46))&gt;0</formula>
    </cfRule>
  </conditionalFormatting>
  <conditionalFormatting sqref="H10:H11">
    <cfRule type="notContainsBlanks" dxfId="4" priority="29">
      <formula>LEN(TRIM(H10))&gt;0</formula>
    </cfRule>
  </conditionalFormatting>
  <conditionalFormatting sqref="H12">
    <cfRule type="notContainsBlanks" dxfId="2" priority="30">
      <formula>LEN(TRIM(H12))&gt;0</formula>
    </cfRule>
    <cfRule type="containsBlanks" dxfId="2" priority="31">
      <formula>LEN(TRIM(H12))=0</formula>
    </cfRule>
  </conditionalFormatting>
  <conditionalFormatting sqref="H17:I27">
    <cfRule type="notContainsBlanks" dxfId="7" priority="4">
      <formula>LEN(TRIM(H17))&gt;0</formula>
    </cfRule>
  </conditionalFormatting>
  <conditionalFormatting sqref="H28">
    <cfRule type="containsBlanks" dxfId="2" priority="51">
      <formula>LEN(TRIM(H28))=0</formula>
    </cfRule>
    <cfRule type="notContainsBlanks" dxfId="2" priority="52">
      <formula>LEN(TRIM(H28))&gt;0</formula>
    </cfRule>
  </conditionalFormatting>
  <conditionalFormatting sqref="H33:I45">
    <cfRule type="notContainsBlanks" dxfId="7" priority="9">
      <formula>LEN(TRIM(H33))&gt;0</formula>
    </cfRule>
  </conditionalFormatting>
  <conditionalFormatting sqref="H46">
    <cfRule type="containsBlanks" dxfId="2" priority="65">
      <formula>LEN(TRIM(H46))=0</formula>
    </cfRule>
    <cfRule type="notContainsBlanks" dxfId="2" priority="66">
      <formula>LEN(TRIM(H46))&gt;0</formula>
    </cfRule>
  </conditionalFormatting>
  <conditionalFormatting sqref="I10:I11">
    <cfRule type="notContainsBlanks" dxfId="7" priority="32">
      <formula>LEN(TRIM(I10))&gt;0</formula>
    </cfRule>
  </conditionalFormatting>
  <conditionalFormatting sqref="I12">
    <cfRule type="notContainsBlanks" dxfId="2" priority="33">
      <formula>LEN(TRIM(I12))&gt;0</formula>
    </cfRule>
    <cfRule type="containsBlanks" dxfId="2" priority="34">
      <formula>LEN(TRIM(I12))=0</formula>
    </cfRule>
  </conditionalFormatting>
  <conditionalFormatting sqref="I28">
    <cfRule type="containsBlanks" dxfId="2" priority="53">
      <formula>LEN(TRIM(I28))=0</formula>
    </cfRule>
    <cfRule type="notContainsBlanks" dxfId="2" priority="54">
      <formula>LEN(TRIM(I28))&gt;0</formula>
    </cfRule>
  </conditionalFormatting>
  <conditionalFormatting sqref="I46">
    <cfRule type="containsBlanks" dxfId="2" priority="67">
      <formula>LEN(TRIM(I46))=0</formula>
    </cfRule>
    <cfRule type="notContainsBlanks" dxfId="2" priority="68">
      <formula>LEN(TRIM(I46))&gt;0</formula>
    </cfRule>
  </conditionalFormatting>
  <conditionalFormatting sqref="J10:J11">
    <cfRule type="notContainsBlanks" dxfId="7" priority="38">
      <formula>LEN(TRIM(J10))&gt;0</formula>
    </cfRule>
  </conditionalFormatting>
  <conditionalFormatting sqref="J12">
    <cfRule type="containsBlanks" dxfId="2" priority="39">
      <formula>LEN(TRIM(J12))=0</formula>
    </cfRule>
    <cfRule type="notContainsBlanks" dxfId="2" priority="40">
      <formula>LEN(TRIM(J12))&gt;0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55</v>
      </c>
    </row>
    <row r="7" spans="2:3" s="18" customFormat="1" ht="18" customHeight="1">
      <c r="B7" s="18" t="s">
        <v>56</v>
      </c>
    </row>
    <row r="8" spans="2:3" s="19" customFormat="1" ht="16" customHeight="1">
      <c r="B8" s="19" t="s">
        <v>57</v>
      </c>
    </row>
    <row r="9" spans="2:3" s="18" customFormat="1" ht="18" customHeight="1">
      <c r="B9" s="18" t="s">
        <v>58</v>
      </c>
      <c r="C9" s="18" t="s">
        <v>101</v>
      </c>
    </row>
    <row r="10" spans="2:3">
      <c r="B10" t="s">
        <v>59</v>
      </c>
      <c r="C10" t="s">
        <v>102</v>
      </c>
    </row>
    <row r="11" spans="2:3">
      <c r="B11" t="s">
        <v>60</v>
      </c>
      <c r="C11" t="s">
        <v>103</v>
      </c>
    </row>
    <row r="12" spans="2:3">
      <c r="B12" t="s">
        <v>61</v>
      </c>
      <c r="C12" t="s">
        <v>104</v>
      </c>
    </row>
    <row r="13" spans="2:3">
      <c r="B13" t="s">
        <v>62</v>
      </c>
      <c r="C13" t="s">
        <v>105</v>
      </c>
    </row>
    <row r="14" spans="2:3">
      <c r="B14" t="s">
        <v>63</v>
      </c>
      <c r="C14" t="s">
        <v>106</v>
      </c>
    </row>
    <row r="15" spans="2:3">
      <c r="B15" t="s">
        <v>64</v>
      </c>
      <c r="C15" t="s">
        <v>107</v>
      </c>
    </row>
    <row r="16" spans="2:3">
      <c r="B16" t="s">
        <v>65</v>
      </c>
      <c r="C16" t="s">
        <v>108</v>
      </c>
    </row>
    <row r="17" spans="2:3">
      <c r="B17" t="s">
        <v>66</v>
      </c>
      <c r="C17" t="s">
        <v>109</v>
      </c>
    </row>
    <row r="18" spans="2:3">
      <c r="B18" t="s">
        <v>67</v>
      </c>
      <c r="C18" t="s">
        <v>110</v>
      </c>
    </row>
    <row r="19" spans="2:3">
      <c r="B19" t="s">
        <v>68</v>
      </c>
      <c r="C19" t="s">
        <v>111</v>
      </c>
    </row>
    <row r="20" spans="2:3">
      <c r="B20" t="s">
        <v>69</v>
      </c>
      <c r="C20" t="s">
        <v>112</v>
      </c>
    </row>
    <row r="21" spans="2:3">
      <c r="B21" t="s">
        <v>70</v>
      </c>
      <c r="C21" t="s">
        <v>113</v>
      </c>
    </row>
    <row r="22" spans="2:3">
      <c r="B22" t="s">
        <v>71</v>
      </c>
      <c r="C22" t="s">
        <v>114</v>
      </c>
    </row>
    <row r="23" spans="2:3">
      <c r="B23" t="s">
        <v>72</v>
      </c>
      <c r="C23" t="s">
        <v>115</v>
      </c>
    </row>
    <row r="24" spans="2:3">
      <c r="B24" t="s">
        <v>73</v>
      </c>
      <c r="C24" t="s">
        <v>116</v>
      </c>
    </row>
    <row r="25" spans="2:3">
      <c r="B25" t="s">
        <v>74</v>
      </c>
      <c r="C25" t="s">
        <v>117</v>
      </c>
    </row>
    <row r="26" spans="2:3">
      <c r="B26" t="s">
        <v>75</v>
      </c>
      <c r="C26" t="s">
        <v>118</v>
      </c>
    </row>
    <row r="27" spans="2:3">
      <c r="B27" t="s">
        <v>76</v>
      </c>
      <c r="C27" t="s">
        <v>119</v>
      </c>
    </row>
    <row r="28" spans="2:3">
      <c r="B28" t="s">
        <v>77</v>
      </c>
      <c r="C28" t="s">
        <v>120</v>
      </c>
    </row>
    <row r="29" spans="2:3">
      <c r="B29" t="s">
        <v>78</v>
      </c>
      <c r="C29" t="s">
        <v>121</v>
      </c>
    </row>
    <row r="30" spans="2:3">
      <c r="B30" t="s">
        <v>79</v>
      </c>
      <c r="C30" t="s">
        <v>122</v>
      </c>
    </row>
    <row r="31" spans="2:3">
      <c r="B31" t="s">
        <v>80</v>
      </c>
      <c r="C31" t="s">
        <v>123</v>
      </c>
    </row>
    <row r="32" spans="2:3">
      <c r="B32" t="s">
        <v>81</v>
      </c>
      <c r="C32" t="s">
        <v>124</v>
      </c>
    </row>
    <row r="35" spans="2:3" s="18" customFormat="1" ht="18" customHeight="1">
      <c r="B35" s="18" t="s">
        <v>82</v>
      </c>
    </row>
    <row r="36" spans="2:3" s="19" customFormat="1" ht="16" customHeight="1">
      <c r="B36" s="19" t="s">
        <v>83</v>
      </c>
    </row>
    <row r="37" spans="2:3" s="18" customFormat="1" ht="18" customHeight="1">
      <c r="B37" s="18" t="s">
        <v>58</v>
      </c>
      <c r="C37" s="18" t="s">
        <v>101</v>
      </c>
    </row>
    <row r="38" spans="2:3">
      <c r="B38" t="s">
        <v>84</v>
      </c>
      <c r="C38" t="s">
        <v>125</v>
      </c>
    </row>
    <row r="39" spans="2:3">
      <c r="B39" t="s">
        <v>85</v>
      </c>
      <c r="C39" t="s">
        <v>126</v>
      </c>
    </row>
    <row r="40" spans="2:3">
      <c r="B40" t="s">
        <v>66</v>
      </c>
      <c r="C40" t="s">
        <v>127</v>
      </c>
    </row>
    <row r="41" spans="2:3">
      <c r="B41" t="s">
        <v>67</v>
      </c>
      <c r="C41" t="s">
        <v>128</v>
      </c>
    </row>
    <row r="42" spans="2:3">
      <c r="B42" t="s">
        <v>68</v>
      </c>
      <c r="C42" t="s">
        <v>129</v>
      </c>
    </row>
    <row r="43" spans="2:3">
      <c r="B43" t="s">
        <v>69</v>
      </c>
      <c r="C43" t="s">
        <v>130</v>
      </c>
    </row>
    <row r="44" spans="2:3">
      <c r="B44" t="s">
        <v>70</v>
      </c>
      <c r="C44" t="s">
        <v>131</v>
      </c>
    </row>
    <row r="45" spans="2:3">
      <c r="B45" t="s">
        <v>71</v>
      </c>
      <c r="C45" t="s">
        <v>132</v>
      </c>
    </row>
    <row r="46" spans="2:3">
      <c r="B46" t="s">
        <v>72</v>
      </c>
      <c r="C46" t="s">
        <v>133</v>
      </c>
    </row>
    <row r="47" spans="2:3">
      <c r="B47" t="s">
        <v>73</v>
      </c>
      <c r="C47" t="s">
        <v>134</v>
      </c>
    </row>
    <row r="48" spans="2:3">
      <c r="B48" t="s">
        <v>86</v>
      </c>
      <c r="C48" t="s">
        <v>135</v>
      </c>
    </row>
    <row r="49" spans="2:3">
      <c r="B49" t="s">
        <v>74</v>
      </c>
      <c r="C49" t="s">
        <v>136</v>
      </c>
    </row>
    <row r="50" spans="2:3">
      <c r="B50" t="s">
        <v>87</v>
      </c>
      <c r="C50" t="s">
        <v>137</v>
      </c>
    </row>
    <row r="51" spans="2:3">
      <c r="B51" t="s">
        <v>88</v>
      </c>
      <c r="C51" t="s">
        <v>138</v>
      </c>
    </row>
    <row r="52" spans="2:3">
      <c r="B52" t="s">
        <v>89</v>
      </c>
      <c r="C52" t="s">
        <v>139</v>
      </c>
    </row>
    <row r="55" spans="2:3" s="18" customFormat="1" ht="18" customHeight="1">
      <c r="B55" s="18" t="s">
        <v>90</v>
      </c>
    </row>
    <row r="56" spans="2:3" s="19" customFormat="1" ht="16" customHeight="1">
      <c r="B56" s="19" t="s">
        <v>91</v>
      </c>
    </row>
    <row r="57" spans="2:3" s="18" customFormat="1" ht="18" customHeight="1">
      <c r="B57" s="18" t="s">
        <v>58</v>
      </c>
      <c r="C57" s="18" t="s">
        <v>101</v>
      </c>
    </row>
    <row r="58" spans="2:3">
      <c r="B58" t="s">
        <v>92</v>
      </c>
      <c r="C58" t="s">
        <v>140</v>
      </c>
    </row>
    <row r="59" spans="2:3">
      <c r="B59" t="s">
        <v>93</v>
      </c>
      <c r="C59" t="s">
        <v>141</v>
      </c>
    </row>
    <row r="60" spans="2:3">
      <c r="B60" t="s">
        <v>66</v>
      </c>
      <c r="C60" t="s">
        <v>142</v>
      </c>
    </row>
    <row r="61" spans="2:3">
      <c r="B61" t="s">
        <v>67</v>
      </c>
      <c r="C61" t="s">
        <v>143</v>
      </c>
    </row>
    <row r="62" spans="2:3">
      <c r="B62" t="s">
        <v>68</v>
      </c>
      <c r="C62" t="s">
        <v>144</v>
      </c>
    </row>
    <row r="63" spans="2:3">
      <c r="B63" t="s">
        <v>69</v>
      </c>
      <c r="C63" t="s">
        <v>145</v>
      </c>
    </row>
    <row r="64" spans="2:3">
      <c r="B64" t="s">
        <v>70</v>
      </c>
      <c r="C64" t="s">
        <v>146</v>
      </c>
    </row>
    <row r="65" spans="2:3">
      <c r="B65" t="s">
        <v>71</v>
      </c>
      <c r="C65" t="s">
        <v>147</v>
      </c>
    </row>
    <row r="66" spans="2:3">
      <c r="B66" t="s">
        <v>72</v>
      </c>
      <c r="C66" t="s">
        <v>148</v>
      </c>
    </row>
    <row r="67" spans="2:3">
      <c r="B67" t="s">
        <v>73</v>
      </c>
      <c r="C67" t="s">
        <v>149</v>
      </c>
    </row>
    <row r="68" spans="2:3">
      <c r="B68" t="s">
        <v>86</v>
      </c>
      <c r="C68" t="s">
        <v>150</v>
      </c>
    </row>
    <row r="69" spans="2:3">
      <c r="B69" t="s">
        <v>74</v>
      </c>
      <c r="C69" t="s">
        <v>151</v>
      </c>
    </row>
    <row r="70" spans="2:3">
      <c r="B70" t="s">
        <v>87</v>
      </c>
      <c r="C70" t="s">
        <v>152</v>
      </c>
    </row>
    <row r="71" spans="2:3">
      <c r="B71" t="s">
        <v>88</v>
      </c>
      <c r="C71" t="s">
        <v>153</v>
      </c>
    </row>
    <row r="72" spans="2:3">
      <c r="B72" t="s">
        <v>89</v>
      </c>
      <c r="C72" t="s">
        <v>154</v>
      </c>
    </row>
    <row r="75" spans="2:3" s="18" customFormat="1" ht="18" customHeight="1">
      <c r="B75" s="18" t="s">
        <v>94</v>
      </c>
    </row>
    <row r="76" spans="2:3" s="18" customFormat="1" ht="18" customHeight="1">
      <c r="B76" s="18" t="s">
        <v>95</v>
      </c>
      <c r="C76" s="18" t="s">
        <v>101</v>
      </c>
    </row>
    <row r="77" spans="2:3">
      <c r="B77" t="s">
        <v>96</v>
      </c>
      <c r="C77" t="s">
        <v>155</v>
      </c>
    </row>
    <row r="78" spans="2:3">
      <c r="B78" t="s">
        <v>97</v>
      </c>
      <c r="C78" t="s">
        <v>156</v>
      </c>
    </row>
    <row r="79" spans="2:3">
      <c r="B79" t="s">
        <v>98</v>
      </c>
      <c r="C79" t="s">
        <v>157</v>
      </c>
    </row>
    <row r="80" spans="2:3">
      <c r="B80" t="s">
        <v>99</v>
      </c>
      <c r="C80" t="s">
        <v>158</v>
      </c>
    </row>
    <row r="81" spans="2:3">
      <c r="B81" t="s">
        <v>100</v>
      </c>
      <c r="C81" t="s">
        <v>159</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2018-08-02T11:23:31Z</dcterms:created>
  <dcterms:modified xsi:type="dcterms:W3CDTF">2018-08-02T11:23:31Z</dcterms:modified>
</cp:coreProperties>
</file>