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ndard Pre Roll Details" sheetId="1" r:id="rId1"/>
  </sheets>
  <calcPr calcId="124519" fullCalcOnLoad="1"/>
</workbook>
</file>

<file path=xl/sharedStrings.xml><?xml version="1.0" encoding="utf-8"?>
<sst xmlns="http://schemas.openxmlformats.org/spreadsheetml/2006/main" count="247" uniqueCount="133">
  <si>
    <t>ClientName</t>
  </si>
  <si>
    <t>CampaignName</t>
  </si>
  <si>
    <t>Agency</t>
  </si>
  <si>
    <t>Toyota</t>
  </si>
  <si>
    <t>Instream.MSIX.Toyota.JJ.OO.Mobilitiy for All.Ene.18</t>
  </si>
  <si>
    <t>Group M</t>
  </si>
  <si>
    <t>AccountManager</t>
  </si>
  <si>
    <t>SalesRep</t>
  </si>
  <si>
    <t>Angel Fernandez</t>
  </si>
  <si>
    <t>Estrella Avendano</t>
  </si>
  <si>
    <t>Campaign Report Date</t>
  </si>
  <si>
    <t>Campaign Status</t>
  </si>
  <si>
    <t>Currency</t>
  </si>
  <si>
    <t>01/08/2018 - 01/31/2018</t>
  </si>
  <si>
    <t>Active</t>
  </si>
  <si>
    <t>USD</t>
  </si>
  <si>
    <t>Placement# Name</t>
  </si>
  <si>
    <t>Cost Type</t>
  </si>
  <si>
    <t>Unit Cost</t>
  </si>
  <si>
    <t>Impressions</t>
  </si>
  <si>
    <t>Clickthroughs</t>
  </si>
  <si>
    <t>CTR %</t>
  </si>
  <si>
    <t>Video Completions</t>
  </si>
  <si>
    <t>VCR %</t>
  </si>
  <si>
    <t>Spend</t>
  </si>
  <si>
    <t>1.Pre-Roll - Desktop</t>
  </si>
  <si>
    <t>2.Pre-Roll - Desktop</t>
  </si>
  <si>
    <t>3.Pre-Roll - Desktop</t>
  </si>
  <si>
    <t>CPCV</t>
  </si>
  <si>
    <t>Video Name</t>
  </si>
  <si>
    <t>Views</t>
  </si>
  <si>
    <t>25% View</t>
  </si>
  <si>
    <t>50% View</t>
  </si>
  <si>
    <t>75% View</t>
  </si>
  <si>
    <t>Video Completion Rate</t>
  </si>
  <si>
    <t>video1</t>
  </si>
  <si>
    <t>Mute</t>
  </si>
  <si>
    <t>Unmute</t>
  </si>
  <si>
    <t>Pause</t>
  </si>
  <si>
    <t>Rewind</t>
  </si>
  <si>
    <t>Resume</t>
  </si>
  <si>
    <t>Replay</t>
  </si>
  <si>
    <t>Fullscreen</t>
  </si>
  <si>
    <t>Unknown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</si>
  <si>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</si>
  <si>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</si>
  <si>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</si>
  <si>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</si>
  <si>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</si>
  <si>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</si>
  <si>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</si>
  <si>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</si>
  <si>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</si>
  <si>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</si>
  <si>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</si>
  <si>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</si>
  <si>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</si>
  <si>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</si>
  <si>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</si>
  <si>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</si>
  <si>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</si>
  <si>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</si>
  <si>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</si>
  <si>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</si>
  <si>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</si>
  <si>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</si>
  <si>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</si>
  <si>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</si>
  <si>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Subtotal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</si>
  <si>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</si>
  <si>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</si>
  <si>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</si>
  <si>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</si>
  <si>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</si>
  <si>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</si>
  <si>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</si>
  <si>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</si>
  <si>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</si>
  <si>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</si>
  <si>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</si>
  <si>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</si>
  <si>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</si>
  <si>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</si>
  <si>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</si>
  <si>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</si>
  <si>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</si>
  <si>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</si>
  <si>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</si>
  <si>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</si>
  <si>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</si>
  <si>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</si>
  <si>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</si>
  <si>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</si>
  <si>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</si>
  <si>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</si>
  <si>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</si>
  <si>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</si>
  <si>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</si>
  <si>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</si>
  <si>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</si>
  <si>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</si>
  <si>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</si>
  <si>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</si>
  <si>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</si>
  <si>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</si>
  <si>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</si>
  <si>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</si>
  <si>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</si>
  <si>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</si>
  <si>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</si>
  <si>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</si>
  <si>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</si>
  <si>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</si>
  <si>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</si>
  <si>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</si>
  <si>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</si>
  <si>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</si>
  <si>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</si>
  <si>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</si>
  <si>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</si>
  <si>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</si>
  <si>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</si>
  <si>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</si>
  <si>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</si>
  <si>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</si>
  <si>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</si>
  <si>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</si>
  <si>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</si>
  <si>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</si>
  <si>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Standard Pre Roll Performance - Summary</t>
  </si>
  <si>
    <t>Grand Total</t>
  </si>
  <si>
    <t/>
  </si>
  <si>
    <t>Standard Pre Roll - Video Details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</si>
</sst>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0.00%"/>
    <numFmt numFmtId="166" formatCode="$#,#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164" formatCode="#,##0"/>
    </dxf>
    <dxf>
      <numFmt numFmtId="165" formatCode="0.00%"/>
    </dxf>
    <dxf>
      <numFmt numFmtId="166" formatCode="$#,###0.00"/>
    </dxf>
    <dxf>
      <font>
        <b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A5A5A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554523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69100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590841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691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121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45.7109375" style="1" customWidth="1"/>
    <col min="3" max="3" width="15.7109375" style="2" customWidth="1"/>
    <col min="4" max="20" width="20.7109375" style="3" customWidth="1"/>
  </cols>
  <sheetData>
    <row r="1" spans="2:10" ht="6" customHeight="1"/>
    <row r="2" spans="2:10">
      <c r="B2" s="1" t="s">
        <v>0</v>
      </c>
      <c r="C2" s="2" t="s">
        <v>3</v>
      </c>
      <c r="D2" s="3" t="s">
        <v>6</v>
      </c>
      <c r="E2" s="3" t="s">
        <v>8</v>
      </c>
      <c r="F2" s="3" t="s">
        <v>10</v>
      </c>
      <c r="G2" s="3" t="s">
        <v>13</v>
      </c>
    </row>
    <row r="3" spans="2:10">
      <c r="B3" s="1" t="s">
        <v>1</v>
      </c>
      <c r="C3" s="2" t="s">
        <v>4</v>
      </c>
      <c r="D3" s="3" t="s">
        <v>7</v>
      </c>
      <c r="E3" s="3" t="s">
        <v>9</v>
      </c>
      <c r="F3" s="3" t="s">
        <v>11</v>
      </c>
      <c r="G3" s="3" t="s">
        <v>14</v>
      </c>
    </row>
    <row r="4" spans="2:10">
      <c r="B4" s="1" t="s">
        <v>2</v>
      </c>
      <c r="C4" s="2" t="s">
        <v>5</v>
      </c>
      <c r="F4" s="3" t="s">
        <v>12</v>
      </c>
      <c r="G4" s="3" t="s">
        <v>15</v>
      </c>
    </row>
    <row r="8" spans="2:10">
      <c r="B8" s="4" t="s">
        <v>129</v>
      </c>
      <c r="C8" s="5" t="s">
        <v>131</v>
      </c>
      <c r="D8" s="5" t="s">
        <v>131</v>
      </c>
      <c r="E8" s="5" t="s">
        <v>131</v>
      </c>
      <c r="F8" s="5" t="s">
        <v>131</v>
      </c>
      <c r="G8" s="5" t="s">
        <v>131</v>
      </c>
      <c r="H8" s="5" t="s">
        <v>131</v>
      </c>
      <c r="I8" s="5" t="s">
        <v>131</v>
      </c>
      <c r="J8" s="5" t="s">
        <v>131</v>
      </c>
    </row>
    <row r="9" spans="2:10">
      <c r="B9" s="1" t="s">
        <v>16</v>
      </c>
      <c r="C9" s="2" t="s">
        <v>17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</row>
    <row r="10" spans="2:10">
      <c r="B10" s="1" t="s">
        <v>25</v>
      </c>
      <c r="C10" s="2" t="s">
        <v>28</v>
      </c>
      <c r="D10" s="3">
        <v>0.06693399999999999</v>
      </c>
      <c r="E10" s="3">
        <v>506437</v>
      </c>
      <c r="F10" s="3">
        <v>7373</v>
      </c>
      <c r="G10" s="3">
        <v>0.0145585729320725</v>
      </c>
      <c r="H10" s="3">
        <v>284072</v>
      </c>
      <c r="I10" s="3">
        <v>0.5609226813996607</v>
      </c>
      <c r="J10" s="3">
        <v>17885.969612</v>
      </c>
    </row>
    <row r="11" spans="2:10">
      <c r="B11" s="1" t="s">
        <v>26</v>
      </c>
      <c r="C11" s="2" t="s">
        <v>28</v>
      </c>
      <c r="D11" s="3">
        <v>0.06693399999999999</v>
      </c>
      <c r="E11" s="3">
        <v>554117</v>
      </c>
      <c r="F11" s="3">
        <v>10616</v>
      </c>
      <c r="G11" s="3">
        <v>0.01915840878370452</v>
      </c>
      <c r="H11" s="3">
        <v>324517</v>
      </c>
      <c r="I11" s="3">
        <v>0.5856470745348004</v>
      </c>
      <c r="J11" s="3">
        <v>20933.474632</v>
      </c>
    </row>
    <row r="12" spans="2:10">
      <c r="B12" s="1" t="s">
        <v>27</v>
      </c>
      <c r="C12" s="2" t="s">
        <v>28</v>
      </c>
      <c r="D12" s="3">
        <v>0.06693399999999999</v>
      </c>
      <c r="E12" s="3">
        <v>666832</v>
      </c>
      <c r="F12" s="3">
        <v>23484</v>
      </c>
      <c r="G12" s="3">
        <v>0.03521726611800274</v>
      </c>
      <c r="H12" s="3">
        <v>379694</v>
      </c>
      <c r="I12" s="3">
        <v>0.5693997888523646</v>
      </c>
      <c r="J12" s="3">
        <v>24604.469862</v>
      </c>
    </row>
    <row r="13" spans="2:10">
      <c r="B13" s="6" t="s">
        <v>130</v>
      </c>
      <c r="E13" s="7">
        <f>sum(E10:E12)</f>
        <v>0</v>
      </c>
      <c r="F13" s="7">
        <f>sum(F10:F12)</f>
        <v>0</v>
      </c>
      <c r="G13" s="8">
        <f>IFERROR(F13/E13,0)</f>
        <v>0</v>
      </c>
      <c r="H13" s="7">
        <f>sum(H10:H12)</f>
        <v>0</v>
      </c>
      <c r="I13" s="8">
        <f>IFERROR(H13/E13,0)</f>
        <v>0</v>
      </c>
      <c r="J13" s="9">
        <f>sum(J10:J12)</f>
        <v>0</v>
      </c>
    </row>
    <row r="16" spans="2:10">
      <c r="B16" s="4" t="s">
        <v>132</v>
      </c>
      <c r="C16" s="5" t="s">
        <v>131</v>
      </c>
      <c r="D16" s="5" t="s">
        <v>131</v>
      </c>
      <c r="E16" s="5" t="s">
        <v>131</v>
      </c>
      <c r="F16" s="5" t="s">
        <v>131</v>
      </c>
      <c r="G16" s="5" t="s">
        <v>131</v>
      </c>
      <c r="H16" s="5" t="s">
        <v>131</v>
      </c>
      <c r="I16" s="5" t="s">
        <v>131</v>
      </c>
    </row>
    <row r="17" spans="2:10">
      <c r="B17" s="1" t="s">
        <v>16</v>
      </c>
      <c r="C17" s="2" t="s">
        <v>29</v>
      </c>
      <c r="D17" s="3" t="s">
        <v>30</v>
      </c>
      <c r="E17" s="3" t="s">
        <v>31</v>
      </c>
      <c r="F17" s="3" t="s">
        <v>32</v>
      </c>
      <c r="G17" s="3" t="s">
        <v>33</v>
      </c>
      <c r="H17" s="3" t="s">
        <v>22</v>
      </c>
      <c r="I17" s="3" t="s">
        <v>34</v>
      </c>
    </row>
    <row r="18" spans="2:10">
      <c r="B18" s="1" t="s">
        <v>25</v>
      </c>
      <c r="C18" s="2" t="s">
        <v>35</v>
      </c>
      <c r="D18" s="3">
        <v>506437</v>
      </c>
      <c r="E18" s="3">
        <v>390038</v>
      </c>
      <c r="F18" s="3">
        <v>345627</v>
      </c>
      <c r="G18" s="3">
        <v>312932</v>
      </c>
      <c r="H18" s="3">
        <v>284072</v>
      </c>
      <c r="I18" s="3">
        <v>0.5276431224416858</v>
      </c>
    </row>
    <row r="19" spans="2:10">
      <c r="B19" s="1" t="s">
        <v>26</v>
      </c>
      <c r="C19" s="2" t="s">
        <v>35</v>
      </c>
      <c r="D19" s="3">
        <v>554117</v>
      </c>
      <c r="E19" s="3">
        <v>423761</v>
      </c>
      <c r="F19" s="3">
        <v>378780</v>
      </c>
      <c r="G19" s="3">
        <v>349305</v>
      </c>
      <c r="H19" s="3">
        <v>324517</v>
      </c>
      <c r="I19" s="3">
        <v>0.5644078777586683</v>
      </c>
    </row>
    <row r="20" spans="2:10">
      <c r="B20" s="1" t="s">
        <v>27</v>
      </c>
      <c r="C20" s="2" t="s">
        <v>35</v>
      </c>
      <c r="D20" s="3">
        <v>666832</v>
      </c>
      <c r="E20" s="3">
        <v>498600</v>
      </c>
      <c r="F20" s="3">
        <v>437580</v>
      </c>
      <c r="G20" s="3">
        <v>404547</v>
      </c>
      <c r="H20" s="3">
        <v>379694</v>
      </c>
      <c r="I20" s="3">
        <v>0.5512527893082515</v>
      </c>
    </row>
    <row r="21" spans="2:10">
      <c r="B21" s="6" t="s">
        <v>130</v>
      </c>
      <c r="D21" s="7">
        <f>sum(D18:D20)</f>
        <v>0</v>
      </c>
      <c r="E21" s="7">
        <f>sum(E18:E20)</f>
        <v>0</v>
      </c>
      <c r="F21" s="7">
        <f>sum(F18:F20)</f>
        <v>0</v>
      </c>
      <c r="G21" s="7">
        <f>sum(G18:G20)</f>
        <v>0</v>
      </c>
      <c r="H21" s="7">
        <f>sum(H18:H20)</f>
        <v>0</v>
      </c>
    </row>
    <row r="25" spans="2:10">
      <c r="B25" s="1" t="s">
        <v>16</v>
      </c>
      <c r="C25" s="2" t="s">
        <v>36</v>
      </c>
      <c r="D25" s="3" t="s">
        <v>37</v>
      </c>
      <c r="E25" s="3" t="s">
        <v>38</v>
      </c>
      <c r="F25" s="3" t="s">
        <v>39</v>
      </c>
      <c r="G25" s="3" t="s">
        <v>40</v>
      </c>
      <c r="H25" s="3" t="s">
        <v>41</v>
      </c>
      <c r="I25" s="3" t="s">
        <v>42</v>
      </c>
      <c r="J25" s="3" t="s">
        <v>43</v>
      </c>
    </row>
    <row r="26" spans="2:10">
      <c r="B26" s="1" t="s">
        <v>25</v>
      </c>
      <c r="C26" s="2">
        <v>0</v>
      </c>
      <c r="D26" s="3">
        <v>0</v>
      </c>
      <c r="E26" s="3">
        <v>0</v>
      </c>
      <c r="F26" s="3">
        <v>0</v>
      </c>
      <c r="G26" s="3">
        <v>3219</v>
      </c>
      <c r="H26" s="3">
        <v>0</v>
      </c>
      <c r="I26" s="3">
        <v>0</v>
      </c>
      <c r="J26" s="3">
        <v>7373</v>
      </c>
    </row>
    <row r="27" spans="2:10">
      <c r="B27" s="1" t="s">
        <v>26</v>
      </c>
      <c r="C27" s="2">
        <v>0</v>
      </c>
      <c r="D27" s="3">
        <v>0</v>
      </c>
      <c r="E27" s="3">
        <v>0</v>
      </c>
      <c r="F27" s="3">
        <v>0</v>
      </c>
      <c r="G27" s="3">
        <v>4081</v>
      </c>
      <c r="H27" s="3">
        <v>0</v>
      </c>
      <c r="I27" s="3">
        <v>0</v>
      </c>
      <c r="J27" s="3">
        <v>10616</v>
      </c>
    </row>
    <row r="28" spans="2:10">
      <c r="B28" s="1" t="s">
        <v>27</v>
      </c>
      <c r="C28" s="2">
        <v>0</v>
      </c>
      <c r="D28" s="3">
        <v>0</v>
      </c>
      <c r="E28" s="3">
        <v>0</v>
      </c>
      <c r="F28" s="3">
        <v>0</v>
      </c>
      <c r="G28" s="3">
        <v>2727</v>
      </c>
      <c r="H28" s="3">
        <v>0</v>
      </c>
      <c r="I28" s="3">
        <v>0</v>
      </c>
      <c r="J28" s="3">
        <v>23484</v>
      </c>
    </row>
    <row r="33" spans="2:9">
      <c r="B33" s="1" t="s">
        <v>25</v>
      </c>
      <c r="C33" s="2" t="s">
        <v>44</v>
      </c>
      <c r="D33" s="3">
        <v>17086</v>
      </c>
      <c r="E33" s="3">
        <v>456</v>
      </c>
      <c r="F33" s="3">
        <v>0.02668851691443287</v>
      </c>
      <c r="G33" s="3">
        <v>9925</v>
      </c>
      <c r="H33" s="3">
        <v>0.5808849350345312</v>
      </c>
      <c r="I33" s="3">
        <v>664.3199499999999</v>
      </c>
    </row>
    <row r="34" spans="2:9">
      <c r="B34" s="1" t="s">
        <v>25</v>
      </c>
      <c r="C34" s="2" t="s">
        <v>45</v>
      </c>
      <c r="D34" s="3">
        <v>18697</v>
      </c>
      <c r="E34" s="3">
        <v>329</v>
      </c>
      <c r="F34" s="3">
        <v>0.01759640584050917</v>
      </c>
      <c r="G34" s="3">
        <v>10209</v>
      </c>
      <c r="H34" s="3">
        <v>0.5460234262181098</v>
      </c>
      <c r="I34" s="3">
        <v>683.3292059999999</v>
      </c>
    </row>
    <row r="35" spans="2:9">
      <c r="B35" s="1" t="s">
        <v>25</v>
      </c>
      <c r="C35" s="2" t="s">
        <v>46</v>
      </c>
      <c r="D35" s="3">
        <v>19523</v>
      </c>
      <c r="E35" s="3">
        <v>285</v>
      </c>
      <c r="F35" s="3">
        <v>0.01459816626543052</v>
      </c>
      <c r="G35" s="3">
        <v>10461</v>
      </c>
      <c r="H35" s="3">
        <v>0.5358295343953285</v>
      </c>
      <c r="I35" s="3">
        <v>700.1965739999999</v>
      </c>
    </row>
    <row r="36" spans="2:9">
      <c r="B36" s="1" t="s">
        <v>25</v>
      </c>
      <c r="C36" s="2" t="s">
        <v>47</v>
      </c>
      <c r="D36" s="3">
        <v>21901</v>
      </c>
      <c r="E36" s="3">
        <v>479</v>
      </c>
      <c r="F36" s="3">
        <v>0.02187114743619013</v>
      </c>
      <c r="G36" s="3">
        <v>12023</v>
      </c>
      <c r="H36" s="3">
        <v>0.5489703666499247</v>
      </c>
      <c r="I36" s="3">
        <v>804.7474819999999</v>
      </c>
    </row>
    <row r="37" spans="2:9">
      <c r="B37" s="1" t="s">
        <v>25</v>
      </c>
      <c r="C37" s="2" t="s">
        <v>48</v>
      </c>
      <c r="D37" s="3">
        <v>17418</v>
      </c>
      <c r="E37" s="3">
        <v>413</v>
      </c>
      <c r="F37" s="3">
        <v>0.02371110345619474</v>
      </c>
      <c r="G37" s="3">
        <v>10699</v>
      </c>
      <c r="H37" s="3">
        <v>0.6142496268228269</v>
      </c>
      <c r="I37" s="3">
        <v>716.1268659999999</v>
      </c>
    </row>
    <row r="38" spans="2:9">
      <c r="B38" s="1" t="s">
        <v>25</v>
      </c>
      <c r="C38" s="2" t="s">
        <v>49</v>
      </c>
      <c r="D38" s="3">
        <v>17171</v>
      </c>
      <c r="E38" s="3">
        <v>419</v>
      </c>
      <c r="F38" s="3">
        <v>0.02440160736124862</v>
      </c>
      <c r="G38" s="3">
        <v>10696</v>
      </c>
      <c r="H38" s="3">
        <v>0.62291072156543</v>
      </c>
      <c r="I38" s="3">
        <v>715.9260639999999</v>
      </c>
    </row>
    <row r="39" spans="2:9">
      <c r="B39" s="1" t="s">
        <v>25</v>
      </c>
      <c r="C39" s="2" t="s">
        <v>50</v>
      </c>
      <c r="D39" s="3">
        <v>13261</v>
      </c>
      <c r="E39" s="3">
        <v>341</v>
      </c>
      <c r="F39" s="3">
        <v>0.02571450116884096</v>
      </c>
      <c r="G39" s="3">
        <v>7800</v>
      </c>
      <c r="H39" s="3">
        <v>0.5881909358268608</v>
      </c>
      <c r="I39" s="3">
        <v>522.0852</v>
      </c>
    </row>
    <row r="40" spans="2:9">
      <c r="B40" s="1" t="s">
        <v>25</v>
      </c>
      <c r="C40" s="2" t="s">
        <v>51</v>
      </c>
      <c r="D40" s="3">
        <v>21705</v>
      </c>
      <c r="E40" s="3">
        <v>294</v>
      </c>
      <c r="F40" s="3">
        <v>0.01354526606772633</v>
      </c>
      <c r="G40" s="3">
        <v>12917</v>
      </c>
      <c r="H40" s="3">
        <v>0.5951163326422483</v>
      </c>
      <c r="I40" s="3">
        <v>864.5864779999999</v>
      </c>
    </row>
    <row r="41" spans="2:9">
      <c r="B41" s="1" t="s">
        <v>25</v>
      </c>
      <c r="C41" s="2" t="s">
        <v>52</v>
      </c>
      <c r="D41" s="3">
        <v>21300</v>
      </c>
      <c r="E41" s="3">
        <v>472</v>
      </c>
      <c r="F41" s="3">
        <v>0.02215962441314554</v>
      </c>
      <c r="G41" s="3">
        <v>13025</v>
      </c>
      <c r="H41" s="3">
        <v>0.6115023474178404</v>
      </c>
      <c r="I41" s="3">
        <v>871.81535</v>
      </c>
    </row>
    <row r="42" spans="2:9">
      <c r="B42" s="1" t="s">
        <v>25</v>
      </c>
      <c r="C42" s="2" t="s">
        <v>53</v>
      </c>
      <c r="D42" s="3">
        <v>16258</v>
      </c>
      <c r="E42" s="3">
        <v>300</v>
      </c>
      <c r="F42" s="3">
        <v>0.01845245417640546</v>
      </c>
      <c r="G42" s="3">
        <v>8654</v>
      </c>
      <c r="H42" s="3">
        <v>0.5322917948087096</v>
      </c>
      <c r="I42" s="3">
        <v>579.2468359999999</v>
      </c>
    </row>
    <row r="43" spans="2:9">
      <c r="B43" s="1" t="s">
        <v>25</v>
      </c>
      <c r="C43" s="2" t="s">
        <v>54</v>
      </c>
      <c r="D43" s="3">
        <v>25425</v>
      </c>
      <c r="E43" s="3">
        <v>420</v>
      </c>
      <c r="F43" s="3">
        <v>0.01651917404129793</v>
      </c>
      <c r="G43" s="3">
        <v>13806</v>
      </c>
      <c r="H43" s="3">
        <v>0.5430088495575222</v>
      </c>
      <c r="I43" s="3">
        <v>924.0908039999999</v>
      </c>
    </row>
    <row r="44" spans="2:9">
      <c r="B44" s="1" t="s">
        <v>25</v>
      </c>
      <c r="C44" s="2" t="s">
        <v>55</v>
      </c>
      <c r="D44" s="3">
        <v>13549</v>
      </c>
      <c r="E44" s="3">
        <v>162</v>
      </c>
      <c r="F44" s="3">
        <v>0.01195660196324452</v>
      </c>
      <c r="G44" s="3">
        <v>7555</v>
      </c>
      <c r="H44" s="3">
        <v>0.5576057273599527</v>
      </c>
      <c r="I44" s="3">
        <v>505.68637</v>
      </c>
    </row>
    <row r="45" spans="2:9">
      <c r="B45" s="1" t="s">
        <v>25</v>
      </c>
      <c r="C45" s="2" t="s">
        <v>56</v>
      </c>
      <c r="D45" s="3">
        <v>10554</v>
      </c>
      <c r="E45" s="3">
        <v>28</v>
      </c>
      <c r="F45" s="3">
        <v>0.002653022550691681</v>
      </c>
      <c r="G45" s="3">
        <v>5833</v>
      </c>
      <c r="H45" s="3">
        <v>0.5526814477923062</v>
      </c>
      <c r="I45" s="3">
        <v>390.426022</v>
      </c>
    </row>
    <row r="46" spans="2:9">
      <c r="B46" s="1" t="s">
        <v>25</v>
      </c>
      <c r="C46" s="2" t="s">
        <v>57</v>
      </c>
      <c r="D46" s="3">
        <v>29165</v>
      </c>
      <c r="E46" s="3">
        <v>327</v>
      </c>
      <c r="F46" s="3">
        <v>0.01121206926110063</v>
      </c>
      <c r="G46" s="3">
        <v>17346</v>
      </c>
      <c r="H46" s="3">
        <v>0.5947539859420539</v>
      </c>
      <c r="I46" s="3">
        <v>1161.037164</v>
      </c>
    </row>
    <row r="47" spans="2:9">
      <c r="B47" s="1" t="s">
        <v>25</v>
      </c>
      <c r="C47" s="2" t="s">
        <v>58</v>
      </c>
      <c r="D47" s="3">
        <v>27469</v>
      </c>
      <c r="E47" s="3">
        <v>480</v>
      </c>
      <c r="F47" s="3">
        <v>0.01747424369289017</v>
      </c>
      <c r="G47" s="3">
        <v>15076</v>
      </c>
      <c r="H47" s="3">
        <v>0.548836870654192</v>
      </c>
      <c r="I47" s="3">
        <v>1009.096984</v>
      </c>
    </row>
    <row r="48" spans="2:9">
      <c r="B48" s="1" t="s">
        <v>25</v>
      </c>
      <c r="C48" s="2" t="s">
        <v>59</v>
      </c>
      <c r="D48" s="3">
        <v>19259</v>
      </c>
      <c r="E48" s="3">
        <v>135</v>
      </c>
      <c r="F48" s="3">
        <v>0.007009709746092736</v>
      </c>
      <c r="G48" s="3">
        <v>8739</v>
      </c>
      <c r="H48" s="3">
        <v>0.4537618775637364</v>
      </c>
      <c r="I48" s="3">
        <v>584.9362259999999</v>
      </c>
    </row>
    <row r="49" spans="2:9">
      <c r="B49" s="1" t="s">
        <v>25</v>
      </c>
      <c r="C49" s="2" t="s">
        <v>60</v>
      </c>
      <c r="D49" s="3">
        <v>19355</v>
      </c>
      <c r="E49" s="3">
        <v>97</v>
      </c>
      <c r="F49" s="3">
        <v>0.005011624903125807</v>
      </c>
      <c r="G49" s="3">
        <v>10377</v>
      </c>
      <c r="H49" s="3">
        <v>0.536140532162232</v>
      </c>
      <c r="I49" s="3">
        <v>694.5741179999999</v>
      </c>
    </row>
    <row r="50" spans="2:9">
      <c r="B50" s="1" t="s">
        <v>25</v>
      </c>
      <c r="C50" s="2" t="s">
        <v>61</v>
      </c>
      <c r="D50" s="3">
        <v>22812</v>
      </c>
      <c r="E50" s="3">
        <v>328</v>
      </c>
      <c r="F50" s="3">
        <v>0.0143783973347361</v>
      </c>
      <c r="G50" s="3">
        <v>12629</v>
      </c>
      <c r="H50" s="3">
        <v>0.5536121339645801</v>
      </c>
      <c r="I50" s="3">
        <v>845.3094859999999</v>
      </c>
    </row>
    <row r="51" spans="2:9">
      <c r="B51" s="1" t="s">
        <v>25</v>
      </c>
      <c r="C51" s="2" t="s">
        <v>62</v>
      </c>
      <c r="D51" s="3">
        <v>21861</v>
      </c>
      <c r="E51" s="3">
        <v>199</v>
      </c>
      <c r="F51" s="3">
        <v>0.009102968757147431</v>
      </c>
      <c r="G51" s="3">
        <v>12087</v>
      </c>
      <c r="H51" s="3">
        <v>0.5529024289831206</v>
      </c>
      <c r="I51" s="3">
        <v>809.0312579999999</v>
      </c>
    </row>
    <row r="52" spans="2:9">
      <c r="B52" s="1" t="s">
        <v>25</v>
      </c>
      <c r="C52" s="2" t="s">
        <v>63</v>
      </c>
      <c r="D52" s="3">
        <v>17935</v>
      </c>
      <c r="E52" s="3">
        <v>138</v>
      </c>
      <c r="F52" s="3">
        <v>0.007694452188458322</v>
      </c>
      <c r="G52" s="3">
        <v>9496</v>
      </c>
      <c r="H52" s="3">
        <v>0.5294675216057987</v>
      </c>
      <c r="I52" s="3">
        <v>635.6052639999999</v>
      </c>
    </row>
    <row r="53" spans="2:9">
      <c r="B53" s="1" t="s">
        <v>25</v>
      </c>
      <c r="C53" s="2" t="s">
        <v>64</v>
      </c>
      <c r="D53" s="3">
        <v>22688</v>
      </c>
      <c r="E53" s="3">
        <v>368</v>
      </c>
      <c r="F53" s="3">
        <v>0.01622002820874471</v>
      </c>
      <c r="G53" s="3">
        <v>12923</v>
      </c>
      <c r="H53" s="3">
        <v>0.5695962623413258</v>
      </c>
      <c r="I53" s="3">
        <v>864.988082</v>
      </c>
    </row>
    <row r="54" spans="2:9">
      <c r="B54" s="1" t="s">
        <v>25</v>
      </c>
      <c r="C54" s="2" t="s">
        <v>65</v>
      </c>
      <c r="D54" s="3">
        <v>29037</v>
      </c>
      <c r="E54" s="3">
        <v>356</v>
      </c>
      <c r="F54" s="3">
        <v>0.01226021971966801</v>
      </c>
      <c r="G54" s="3">
        <v>16835</v>
      </c>
      <c r="H54" s="3">
        <v>0.5797775252264352</v>
      </c>
      <c r="I54" s="3">
        <v>1126.83389</v>
      </c>
    </row>
    <row r="55" spans="2:9">
      <c r="B55" s="1" t="s">
        <v>25</v>
      </c>
      <c r="C55" s="2" t="s">
        <v>66</v>
      </c>
      <c r="D55" s="3">
        <v>27726</v>
      </c>
      <c r="E55" s="3">
        <v>277</v>
      </c>
      <c r="F55" s="3">
        <v>0.009990622520377985</v>
      </c>
      <c r="G55" s="3">
        <v>16304</v>
      </c>
      <c r="H55" s="3">
        <v>0.5880401067589988</v>
      </c>
      <c r="I55" s="3">
        <v>1091.291936</v>
      </c>
    </row>
    <row r="56" spans="2:9">
      <c r="B56" s="1" t="s">
        <v>25</v>
      </c>
      <c r="C56" s="2" t="s">
        <v>67</v>
      </c>
      <c r="D56" s="3">
        <v>35282</v>
      </c>
      <c r="E56" s="3">
        <v>270</v>
      </c>
      <c r="F56" s="3">
        <v>0.007652627402074712</v>
      </c>
      <c r="G56" s="3">
        <v>18657</v>
      </c>
      <c r="H56" s="3">
        <v>0.5287965534833626</v>
      </c>
      <c r="I56" s="3">
        <v>1248.787638</v>
      </c>
    </row>
    <row r="57" spans="2:9">
      <c r="B57" s="1" t="s">
        <v>68</v>
      </c>
      <c r="D57" s="7">
        <f>sum(D33:D56)</f>
        <v>0</v>
      </c>
      <c r="E57" s="7">
        <f>sum(E33:E56)</f>
        <v>0</v>
      </c>
      <c r="F57" s="8">
        <f>IFERROR((E57/D57),0)</f>
        <v>0</v>
      </c>
      <c r="G57" s="7">
        <f>sum(G33:G56)</f>
        <v>0</v>
      </c>
      <c r="H57" s="8">
        <f>IFERROR((G57/D57),0)</f>
        <v>0</v>
      </c>
      <c r="I57" s="9">
        <f>sum(I33:I56)</f>
        <v>0</v>
      </c>
    </row>
    <row r="59" spans="2:9">
      <c r="B59" s="1" t="s">
        <v>26</v>
      </c>
      <c r="C59" s="2" t="s">
        <v>69</v>
      </c>
      <c r="D59" s="3">
        <v>20161</v>
      </c>
      <c r="E59" s="3">
        <v>141</v>
      </c>
      <c r="F59" s="3">
        <v>0.006993700709290214</v>
      </c>
      <c r="G59" s="3">
        <v>11577</v>
      </c>
      <c r="H59" s="3">
        <v>0.5742274688755518</v>
      </c>
      <c r="I59" s="3">
        <v>774.894918</v>
      </c>
    </row>
    <row r="60" spans="2:9">
      <c r="B60" s="1" t="s">
        <v>26</v>
      </c>
      <c r="C60" s="2" t="s">
        <v>70</v>
      </c>
      <c r="D60" s="3">
        <v>19169</v>
      </c>
      <c r="E60" s="3">
        <v>189</v>
      </c>
      <c r="F60" s="3">
        <v>0.009859669257655589</v>
      </c>
      <c r="G60" s="3">
        <v>11005</v>
      </c>
      <c r="H60" s="3">
        <v>0.5741040221190464</v>
      </c>
      <c r="I60" s="3">
        <v>736.60867</v>
      </c>
    </row>
    <row r="61" spans="2:9">
      <c r="B61" s="1" t="s">
        <v>26</v>
      </c>
      <c r="C61" s="2" t="s">
        <v>71</v>
      </c>
      <c r="D61" s="3">
        <v>15982</v>
      </c>
      <c r="E61" s="3">
        <v>243</v>
      </c>
      <c r="F61" s="3">
        <v>0.01520460518082843</v>
      </c>
      <c r="G61" s="3">
        <v>9164</v>
      </c>
      <c r="H61" s="3">
        <v>0.5733950694531348</v>
      </c>
      <c r="I61" s="3">
        <v>613.3831759999999</v>
      </c>
    </row>
    <row r="62" spans="2:9">
      <c r="B62" s="1" t="s">
        <v>26</v>
      </c>
      <c r="C62" s="2" t="s">
        <v>72</v>
      </c>
      <c r="D62" s="3">
        <v>17307</v>
      </c>
      <c r="E62" s="3">
        <v>551</v>
      </c>
      <c r="F62" s="3">
        <v>0.03183682902871671</v>
      </c>
      <c r="G62" s="3">
        <v>10690</v>
      </c>
      <c r="H62" s="3">
        <v>0.6176691512104928</v>
      </c>
      <c r="I62" s="3">
        <v>715.52446</v>
      </c>
    </row>
    <row r="63" spans="2:9">
      <c r="B63" s="1" t="s">
        <v>26</v>
      </c>
      <c r="C63" s="2" t="s">
        <v>73</v>
      </c>
      <c r="D63" s="3">
        <v>20463</v>
      </c>
      <c r="E63" s="3">
        <v>452</v>
      </c>
      <c r="F63" s="3">
        <v>0.02208864780335239</v>
      </c>
      <c r="G63" s="3">
        <v>12381</v>
      </c>
      <c r="H63" s="3">
        <v>0.6050432487905</v>
      </c>
      <c r="I63" s="3">
        <v>828.709854</v>
      </c>
    </row>
    <row r="64" spans="2:9">
      <c r="B64" s="1" t="s">
        <v>26</v>
      </c>
      <c r="C64" s="2" t="s">
        <v>74</v>
      </c>
      <c r="D64" s="3">
        <v>15856</v>
      </c>
      <c r="E64" s="3">
        <v>285</v>
      </c>
      <c r="F64" s="3">
        <v>0.01797426841574168</v>
      </c>
      <c r="G64" s="3">
        <v>9789</v>
      </c>
      <c r="H64" s="3">
        <v>0.6173688193743693</v>
      </c>
      <c r="I64" s="3">
        <v>655.2169259999999</v>
      </c>
    </row>
    <row r="65" spans="2:9">
      <c r="B65" s="1" t="s">
        <v>26</v>
      </c>
      <c r="C65" s="2" t="s">
        <v>75</v>
      </c>
      <c r="D65" s="3">
        <v>17307</v>
      </c>
      <c r="E65" s="3">
        <v>307</v>
      </c>
      <c r="F65" s="3">
        <v>0.01773848731727047</v>
      </c>
      <c r="G65" s="3">
        <v>9400</v>
      </c>
      <c r="H65" s="3">
        <v>0.5431328364245681</v>
      </c>
      <c r="I65" s="3">
        <v>629.1795999999999</v>
      </c>
    </row>
    <row r="66" spans="2:9">
      <c r="B66" s="1" t="s">
        <v>26</v>
      </c>
      <c r="C66" s="2" t="s">
        <v>76</v>
      </c>
      <c r="D66" s="3">
        <v>18040</v>
      </c>
      <c r="E66" s="3">
        <v>464</v>
      </c>
      <c r="F66" s="3">
        <v>0.02572062084257206</v>
      </c>
      <c r="G66" s="3">
        <v>9966</v>
      </c>
      <c r="H66" s="3">
        <v>0.5524390243902439</v>
      </c>
      <c r="I66" s="3">
        <v>667.0642439999999</v>
      </c>
    </row>
    <row r="67" spans="2:9">
      <c r="B67" s="1" t="s">
        <v>26</v>
      </c>
      <c r="C67" s="2" t="s">
        <v>77</v>
      </c>
      <c r="D67" s="3">
        <v>8622</v>
      </c>
      <c r="E67" s="3">
        <v>161</v>
      </c>
      <c r="F67" s="3">
        <v>0.01867316167942473</v>
      </c>
      <c r="G67" s="3">
        <v>4982</v>
      </c>
      <c r="H67" s="3">
        <v>0.5778241707260496</v>
      </c>
      <c r="I67" s="3">
        <v>333.465188</v>
      </c>
    </row>
    <row r="68" spans="2:9">
      <c r="B68" s="1" t="s">
        <v>26</v>
      </c>
      <c r="C68" s="2" t="s">
        <v>78</v>
      </c>
      <c r="D68" s="3">
        <v>9969</v>
      </c>
      <c r="E68" s="3">
        <v>175</v>
      </c>
      <c r="F68" s="3">
        <v>0.01755441869796369</v>
      </c>
      <c r="G68" s="3">
        <v>5976</v>
      </c>
      <c r="H68" s="3">
        <v>0.5994583207944628</v>
      </c>
      <c r="I68" s="3">
        <v>399.997584</v>
      </c>
    </row>
    <row r="69" spans="2:9">
      <c r="B69" s="1" t="s">
        <v>26</v>
      </c>
      <c r="C69" s="2" t="s">
        <v>79</v>
      </c>
      <c r="D69" s="3">
        <v>12928</v>
      </c>
      <c r="E69" s="3">
        <v>328</v>
      </c>
      <c r="F69" s="3">
        <v>0.02537128712871287</v>
      </c>
      <c r="G69" s="3">
        <v>7720</v>
      </c>
      <c r="H69" s="3">
        <v>0.5971534653465347</v>
      </c>
      <c r="I69" s="3">
        <v>516.7304799999999</v>
      </c>
    </row>
    <row r="70" spans="2:9">
      <c r="B70" s="1" t="s">
        <v>26</v>
      </c>
      <c r="C70" s="2" t="s">
        <v>80</v>
      </c>
      <c r="D70" s="3">
        <v>16127</v>
      </c>
      <c r="E70" s="3">
        <v>419</v>
      </c>
      <c r="F70" s="3">
        <v>0.0259812736404787</v>
      </c>
      <c r="G70" s="3">
        <v>9285</v>
      </c>
      <c r="H70" s="3">
        <v>0.5757425435604886</v>
      </c>
      <c r="I70" s="3">
        <v>621.4821899999999</v>
      </c>
    </row>
    <row r="71" spans="2:9">
      <c r="B71" s="1" t="s">
        <v>26</v>
      </c>
      <c r="C71" s="2" t="s">
        <v>81</v>
      </c>
      <c r="D71" s="3">
        <v>11206</v>
      </c>
      <c r="E71" s="3">
        <v>190</v>
      </c>
      <c r="F71" s="3">
        <v>0.01695520257005176</v>
      </c>
      <c r="G71" s="3">
        <v>6520</v>
      </c>
      <c r="H71" s="3">
        <v>0.5818311618775656</v>
      </c>
      <c r="I71" s="3">
        <v>436.40968</v>
      </c>
    </row>
    <row r="72" spans="2:9">
      <c r="B72" s="1" t="s">
        <v>26</v>
      </c>
      <c r="C72" s="2" t="s">
        <v>82</v>
      </c>
      <c r="D72" s="3">
        <v>9407</v>
      </c>
      <c r="E72" s="3">
        <v>205</v>
      </c>
      <c r="F72" s="3">
        <v>0.02179228234293611</v>
      </c>
      <c r="G72" s="3">
        <v>6283</v>
      </c>
      <c r="H72" s="3">
        <v>0.667906877856915</v>
      </c>
      <c r="I72" s="3">
        <v>420.546322</v>
      </c>
    </row>
    <row r="73" spans="2:9">
      <c r="B73" s="1" t="s">
        <v>26</v>
      </c>
      <c r="C73" s="2" t="s">
        <v>83</v>
      </c>
      <c r="D73" s="3">
        <v>8306</v>
      </c>
      <c r="E73" s="3">
        <v>78</v>
      </c>
      <c r="F73" s="3">
        <v>0.009390801830002408</v>
      </c>
      <c r="G73" s="3">
        <v>5633</v>
      </c>
      <c r="H73" s="3">
        <v>0.6781844449795329</v>
      </c>
      <c r="I73" s="3">
        <v>377.0392219999999</v>
      </c>
    </row>
    <row r="74" spans="2:9">
      <c r="B74" s="1" t="s">
        <v>26</v>
      </c>
      <c r="C74" s="2" t="s">
        <v>84</v>
      </c>
      <c r="D74" s="3">
        <v>27672</v>
      </c>
      <c r="E74" s="3">
        <v>527</v>
      </c>
      <c r="F74" s="3">
        <v>0.01904452153801677</v>
      </c>
      <c r="G74" s="3">
        <v>17147</v>
      </c>
      <c r="H74" s="3">
        <v>0.6196516334200636</v>
      </c>
      <c r="I74" s="3">
        <v>1147.717298</v>
      </c>
    </row>
    <row r="75" spans="2:9">
      <c r="B75" s="1" t="s">
        <v>26</v>
      </c>
      <c r="C75" s="2" t="s">
        <v>85</v>
      </c>
      <c r="D75" s="3">
        <v>27156</v>
      </c>
      <c r="E75" s="3">
        <v>459</v>
      </c>
      <c r="F75" s="3">
        <v>0.01690234202386213</v>
      </c>
      <c r="G75" s="3">
        <v>17152</v>
      </c>
      <c r="H75" s="3">
        <v>0.6316099572838415</v>
      </c>
      <c r="I75" s="3">
        <v>1148.051968</v>
      </c>
    </row>
    <row r="76" spans="2:9">
      <c r="B76" s="1" t="s">
        <v>26</v>
      </c>
      <c r="C76" s="2" t="s">
        <v>86</v>
      </c>
      <c r="D76" s="3">
        <v>28003</v>
      </c>
      <c r="E76" s="3">
        <v>533</v>
      </c>
      <c r="F76" s="3">
        <v>0.01903367496339678</v>
      </c>
      <c r="G76" s="3">
        <v>16291</v>
      </c>
      <c r="H76" s="3">
        <v>0.5817590972395815</v>
      </c>
      <c r="I76" s="3">
        <v>1090.421794</v>
      </c>
    </row>
    <row r="77" spans="2:9">
      <c r="B77" s="1" t="s">
        <v>26</v>
      </c>
      <c r="C77" s="2" t="s">
        <v>87</v>
      </c>
      <c r="D77" s="3">
        <v>29485</v>
      </c>
      <c r="E77" s="3">
        <v>408</v>
      </c>
      <c r="F77" s="3">
        <v>0.01383754451415974</v>
      </c>
      <c r="G77" s="3">
        <v>16436</v>
      </c>
      <c r="H77" s="3">
        <v>0.5574359843988469</v>
      </c>
      <c r="I77" s="3">
        <v>1100.127224</v>
      </c>
    </row>
    <row r="78" spans="2:9">
      <c r="B78" s="1" t="s">
        <v>26</v>
      </c>
      <c r="C78" s="2" t="s">
        <v>88</v>
      </c>
      <c r="D78" s="3">
        <v>32373</v>
      </c>
      <c r="E78" s="3">
        <v>516</v>
      </c>
      <c r="F78" s="3">
        <v>0.01593920859975906</v>
      </c>
      <c r="G78" s="3">
        <v>18314</v>
      </c>
      <c r="H78" s="3">
        <v>0.5657183455348593</v>
      </c>
      <c r="I78" s="3">
        <v>1225.829276</v>
      </c>
    </row>
    <row r="79" spans="2:9">
      <c r="B79" s="1" t="s">
        <v>26</v>
      </c>
      <c r="C79" s="2" t="s">
        <v>89</v>
      </c>
      <c r="D79" s="3">
        <v>27980</v>
      </c>
      <c r="E79" s="3">
        <v>274</v>
      </c>
      <c r="F79" s="3">
        <v>0.009792709077912794</v>
      </c>
      <c r="G79" s="3">
        <v>16667</v>
      </c>
      <c r="H79" s="3">
        <v>0.595675482487491</v>
      </c>
      <c r="I79" s="3">
        <v>1115.588978</v>
      </c>
    </row>
    <row r="80" spans="2:9">
      <c r="B80" s="1" t="s">
        <v>26</v>
      </c>
      <c r="C80" s="2" t="s">
        <v>90</v>
      </c>
      <c r="D80" s="3">
        <v>24457</v>
      </c>
      <c r="E80" s="3">
        <v>185</v>
      </c>
      <c r="F80" s="3">
        <v>0.007564296520423601</v>
      </c>
      <c r="G80" s="3">
        <v>15145</v>
      </c>
      <c r="H80" s="3">
        <v>0.6192501124422456</v>
      </c>
      <c r="I80" s="3">
        <v>1013.71543</v>
      </c>
    </row>
    <row r="81" spans="2:9">
      <c r="B81" s="1" t="s">
        <v>26</v>
      </c>
      <c r="C81" s="2" t="s">
        <v>91</v>
      </c>
      <c r="D81" s="3">
        <v>22372</v>
      </c>
      <c r="E81" s="3">
        <v>207</v>
      </c>
      <c r="F81" s="3">
        <v>0.009252637225102807</v>
      </c>
      <c r="G81" s="3">
        <v>12228</v>
      </c>
      <c r="H81" s="3">
        <v>0.5465760772394064</v>
      </c>
      <c r="I81" s="3">
        <v>818.4689519999999</v>
      </c>
    </row>
    <row r="82" spans="2:9">
      <c r="B82" s="1" t="s">
        <v>26</v>
      </c>
      <c r="C82" s="2" t="s">
        <v>92</v>
      </c>
      <c r="D82" s="3">
        <v>24367</v>
      </c>
      <c r="E82" s="3">
        <v>676</v>
      </c>
      <c r="F82" s="3">
        <v>0.02774243854393237</v>
      </c>
      <c r="G82" s="3">
        <v>13710</v>
      </c>
      <c r="H82" s="3">
        <v>0.5626462018303443</v>
      </c>
      <c r="I82" s="3">
        <v>917.66514</v>
      </c>
    </row>
    <row r="83" spans="2:9">
      <c r="B83" s="1" t="s">
        <v>26</v>
      </c>
      <c r="C83" s="2" t="s">
        <v>93</v>
      </c>
      <c r="D83" s="3">
        <v>21959</v>
      </c>
      <c r="E83" s="3">
        <v>765</v>
      </c>
      <c r="F83" s="3">
        <v>0.03483765198779544</v>
      </c>
      <c r="G83" s="3">
        <v>11388</v>
      </c>
      <c r="H83" s="3">
        <v>0.5186028507673391</v>
      </c>
      <c r="I83" s="3">
        <v>762.2443919999999</v>
      </c>
    </row>
    <row r="84" spans="2:9">
      <c r="B84" s="1" t="s">
        <v>26</v>
      </c>
      <c r="C84" s="2" t="s">
        <v>94</v>
      </c>
      <c r="D84" s="3">
        <v>56306</v>
      </c>
      <c r="E84" s="3">
        <v>1515</v>
      </c>
      <c r="F84" s="3">
        <v>0.02690654637161226</v>
      </c>
      <c r="G84" s="3">
        <v>32971</v>
      </c>
      <c r="H84" s="3">
        <v>0.5855681454907115</v>
      </c>
      <c r="I84" s="3">
        <v>2206.880914</v>
      </c>
    </row>
    <row r="85" spans="2:9">
      <c r="B85" s="1" t="s">
        <v>26</v>
      </c>
      <c r="C85" s="2" t="s">
        <v>95</v>
      </c>
      <c r="D85" s="3">
        <v>7970</v>
      </c>
      <c r="E85" s="3">
        <v>258</v>
      </c>
      <c r="F85" s="3">
        <v>0.03237139272271016</v>
      </c>
      <c r="G85" s="3">
        <v>4732</v>
      </c>
      <c r="H85" s="3">
        <v>0.5937264742785445</v>
      </c>
      <c r="I85" s="3">
        <v>316.731688</v>
      </c>
    </row>
    <row r="86" spans="2:9">
      <c r="B86" s="1" t="s">
        <v>26</v>
      </c>
      <c r="C86" s="2" t="s">
        <v>96</v>
      </c>
      <c r="D86" s="3">
        <v>3167</v>
      </c>
      <c r="E86" s="3">
        <v>105</v>
      </c>
      <c r="F86" s="3">
        <v>0.03315440479949479</v>
      </c>
      <c r="G86" s="3">
        <v>1965</v>
      </c>
      <c r="H86" s="3">
        <v>0.6204610041048311</v>
      </c>
      <c r="I86" s="3">
        <v>131.52531</v>
      </c>
    </row>
    <row r="87" spans="2:9">
      <c r="B87" s="1" t="s">
        <v>68</v>
      </c>
      <c r="D87" s="7">
        <f>sum(D59:D86)</f>
        <v>0</v>
      </c>
      <c r="E87" s="7">
        <f>sum(E59:E86)</f>
        <v>0</v>
      </c>
      <c r="F87" s="8">
        <f>IFERROR((E87/D87),0)</f>
        <v>0</v>
      </c>
      <c r="G87" s="7">
        <f>sum(G59:G86)</f>
        <v>0</v>
      </c>
      <c r="H87" s="8">
        <f>IFERROR((G87/D87),0)</f>
        <v>0</v>
      </c>
      <c r="I87" s="9">
        <f>sum(I59:I86)</f>
        <v>0</v>
      </c>
    </row>
    <row r="89" spans="2:9">
      <c r="B89" s="1" t="s">
        <v>27</v>
      </c>
      <c r="C89" s="2" t="s">
        <v>97</v>
      </c>
      <c r="D89" s="3">
        <v>15331</v>
      </c>
      <c r="E89" s="3">
        <v>437</v>
      </c>
      <c r="F89" s="3">
        <v>0.02850433761659383</v>
      </c>
      <c r="G89" s="3">
        <v>7083</v>
      </c>
      <c r="H89" s="3">
        <v>0.4620050877307416</v>
      </c>
      <c r="I89" s="3">
        <v>474.093522</v>
      </c>
    </row>
    <row r="90" spans="2:9">
      <c r="B90" s="1" t="s">
        <v>27</v>
      </c>
      <c r="C90" s="2" t="s">
        <v>98</v>
      </c>
      <c r="D90" s="3">
        <v>7343</v>
      </c>
      <c r="E90" s="3">
        <v>466</v>
      </c>
      <c r="F90" s="3">
        <v>0.06346180035407871</v>
      </c>
      <c r="G90" s="3">
        <v>5175</v>
      </c>
      <c r="H90" s="3">
        <v>0.7047528258205094</v>
      </c>
      <c r="I90" s="3">
        <v>346.38345</v>
      </c>
    </row>
    <row r="91" spans="2:9">
      <c r="B91" s="1" t="s">
        <v>27</v>
      </c>
      <c r="C91" s="2" t="s">
        <v>99</v>
      </c>
      <c r="D91" s="3">
        <v>4225</v>
      </c>
      <c r="E91" s="3">
        <v>214</v>
      </c>
      <c r="F91" s="3">
        <v>0.0506508875739645</v>
      </c>
      <c r="G91" s="3">
        <v>2567</v>
      </c>
      <c r="H91" s="3">
        <v>0.6075739644970414</v>
      </c>
      <c r="I91" s="3">
        <v>171.819578</v>
      </c>
    </row>
    <row r="92" spans="2:9">
      <c r="B92" s="1" t="s">
        <v>27</v>
      </c>
      <c r="C92" s="2" t="s">
        <v>100</v>
      </c>
      <c r="D92" s="3">
        <v>21654</v>
      </c>
      <c r="E92" s="3">
        <v>1194</v>
      </c>
      <c r="F92" s="3">
        <v>0.05513992795788307</v>
      </c>
      <c r="G92" s="3">
        <v>11786</v>
      </c>
      <c r="H92" s="3">
        <v>0.5442874295742126</v>
      </c>
      <c r="I92" s="3">
        <v>788.8841239999999</v>
      </c>
    </row>
    <row r="93" spans="2:9">
      <c r="B93" s="1" t="s">
        <v>27</v>
      </c>
      <c r="C93" s="2" t="s">
        <v>101</v>
      </c>
      <c r="D93" s="3">
        <v>29498</v>
      </c>
      <c r="E93" s="3">
        <v>1018</v>
      </c>
      <c r="F93" s="3">
        <v>0.0345108142924944</v>
      </c>
      <c r="G93" s="3">
        <v>15172</v>
      </c>
      <c r="H93" s="3">
        <v>0.5143399552512035</v>
      </c>
      <c r="I93" s="3">
        <v>1015.522648</v>
      </c>
    </row>
    <row r="94" spans="2:9">
      <c r="B94" s="1" t="s">
        <v>27</v>
      </c>
      <c r="C94" s="2" t="s">
        <v>102</v>
      </c>
      <c r="D94" s="3">
        <v>28271</v>
      </c>
      <c r="E94" s="3">
        <v>796</v>
      </c>
      <c r="F94" s="3">
        <v>0.0281560609812175</v>
      </c>
      <c r="G94" s="3">
        <v>13431</v>
      </c>
      <c r="H94" s="3">
        <v>0.4750804711541863</v>
      </c>
      <c r="I94" s="3">
        <v>898.9905539999999</v>
      </c>
    </row>
    <row r="95" spans="2:9">
      <c r="B95" s="1" t="s">
        <v>27</v>
      </c>
      <c r="C95" s="2" t="s">
        <v>103</v>
      </c>
      <c r="D95" s="3">
        <v>11313</v>
      </c>
      <c r="E95" s="3">
        <v>300</v>
      </c>
      <c r="F95" s="3">
        <v>0.02651816494298595</v>
      </c>
      <c r="G95" s="3">
        <v>6118</v>
      </c>
      <c r="H95" s="3">
        <v>0.5407937770706267</v>
      </c>
      <c r="I95" s="3">
        <v>409.502212</v>
      </c>
    </row>
    <row r="96" spans="2:9">
      <c r="B96" s="1" t="s">
        <v>27</v>
      </c>
      <c r="C96" s="2" t="s">
        <v>104</v>
      </c>
      <c r="D96" s="3">
        <v>4719</v>
      </c>
      <c r="E96" s="3">
        <v>149</v>
      </c>
      <c r="F96" s="3">
        <v>0.03157448611994067</v>
      </c>
      <c r="G96" s="3">
        <v>2310</v>
      </c>
      <c r="H96" s="3">
        <v>0.4895104895104895</v>
      </c>
      <c r="I96" s="3">
        <v>154.61754</v>
      </c>
    </row>
    <row r="97" spans="2:9">
      <c r="B97" s="1" t="s">
        <v>27</v>
      </c>
      <c r="C97" s="2" t="s">
        <v>105</v>
      </c>
      <c r="D97" s="3">
        <v>1591</v>
      </c>
      <c r="E97" s="3">
        <v>83</v>
      </c>
      <c r="F97" s="3">
        <v>0.05216844751728473</v>
      </c>
      <c r="G97" s="3">
        <v>1062</v>
      </c>
      <c r="H97" s="3">
        <v>0.6675047140163419</v>
      </c>
      <c r="I97" s="3">
        <v>71.08390799999999</v>
      </c>
    </row>
    <row r="98" spans="2:9">
      <c r="B98" s="1" t="s">
        <v>27</v>
      </c>
      <c r="C98" s="2" t="s">
        <v>106</v>
      </c>
      <c r="D98" s="3">
        <v>26</v>
      </c>
      <c r="E98" s="3">
        <v>1</v>
      </c>
      <c r="F98" s="3">
        <v>0.03846153846153846</v>
      </c>
      <c r="G98" s="3">
        <v>18</v>
      </c>
      <c r="H98" s="3">
        <v>0.6923076923076923</v>
      </c>
      <c r="I98" s="3">
        <v>1.204812</v>
      </c>
    </row>
    <row r="99" spans="2:9">
      <c r="B99" s="1" t="s">
        <v>27</v>
      </c>
      <c r="C99" s="2" t="s">
        <v>107</v>
      </c>
      <c r="D99" s="3">
        <v>237</v>
      </c>
      <c r="E99" s="3">
        <v>23</v>
      </c>
      <c r="F99" s="3">
        <v>0.0970464135021097</v>
      </c>
      <c r="G99" s="3">
        <v>124</v>
      </c>
      <c r="H99" s="3">
        <v>0.5232067510548524</v>
      </c>
      <c r="I99" s="3">
        <v>8.299816</v>
      </c>
    </row>
    <row r="100" spans="2:9">
      <c r="B100" s="1" t="s">
        <v>27</v>
      </c>
      <c r="C100" s="2" t="s">
        <v>108</v>
      </c>
      <c r="D100" s="3">
        <v>18050</v>
      </c>
      <c r="E100" s="3">
        <v>745</v>
      </c>
      <c r="F100" s="3">
        <v>0.04127423822714681</v>
      </c>
      <c r="G100" s="3">
        <v>12098</v>
      </c>
      <c r="H100" s="3">
        <v>0.6702493074792244</v>
      </c>
      <c r="I100" s="3">
        <v>809.767532</v>
      </c>
    </row>
    <row r="101" spans="2:9">
      <c r="B101" s="1" t="s">
        <v>27</v>
      </c>
      <c r="C101" s="2" t="s">
        <v>109</v>
      </c>
      <c r="D101" s="3">
        <v>1497</v>
      </c>
      <c r="E101" s="3">
        <v>88</v>
      </c>
      <c r="F101" s="3">
        <v>0.05878423513694055</v>
      </c>
      <c r="G101" s="3">
        <v>1018</v>
      </c>
      <c r="H101" s="3">
        <v>0.6800267201068805</v>
      </c>
      <c r="I101" s="3">
        <v>68.13881199999999</v>
      </c>
    </row>
    <row r="102" spans="2:9">
      <c r="B102" s="1" t="s">
        <v>27</v>
      </c>
      <c r="C102" s="2" t="s">
        <v>110</v>
      </c>
      <c r="D102" s="3">
        <v>36987</v>
      </c>
      <c r="E102" s="3">
        <v>2801</v>
      </c>
      <c r="F102" s="3">
        <v>0.07572931029821288</v>
      </c>
      <c r="G102" s="3">
        <v>18768</v>
      </c>
      <c r="H102" s="3">
        <v>0.5074215264822776</v>
      </c>
      <c r="I102" s="3">
        <v>1256.217312</v>
      </c>
    </row>
    <row r="103" spans="2:9">
      <c r="B103" s="1" t="s">
        <v>27</v>
      </c>
      <c r="C103" s="2" t="s">
        <v>111</v>
      </c>
      <c r="D103" s="3">
        <v>52259</v>
      </c>
      <c r="E103" s="3">
        <v>3105</v>
      </c>
      <c r="F103" s="3">
        <v>0.0594156030540194</v>
      </c>
      <c r="G103" s="3">
        <v>27461</v>
      </c>
      <c r="H103" s="3">
        <v>0.5254788648845174</v>
      </c>
      <c r="I103" s="3">
        <v>1838.074574</v>
      </c>
    </row>
    <row r="104" spans="2:9">
      <c r="B104" s="1" t="s">
        <v>27</v>
      </c>
      <c r="C104" s="2" t="s">
        <v>112</v>
      </c>
      <c r="D104" s="3">
        <v>10361</v>
      </c>
      <c r="E104" s="3">
        <v>333</v>
      </c>
      <c r="F104" s="3">
        <v>0.03213975484991796</v>
      </c>
      <c r="G104" s="3">
        <v>4917</v>
      </c>
      <c r="H104" s="3">
        <v>0.4745680918830228</v>
      </c>
      <c r="I104" s="3">
        <v>329.114478</v>
      </c>
    </row>
    <row r="105" spans="2:9">
      <c r="B105" s="1" t="s">
        <v>27</v>
      </c>
      <c r="C105" s="2" t="s">
        <v>113</v>
      </c>
      <c r="D105" s="3">
        <v>5966</v>
      </c>
      <c r="E105" s="3">
        <v>215</v>
      </c>
      <c r="F105" s="3">
        <v>0.0360375460945357</v>
      </c>
      <c r="G105" s="3">
        <v>2613</v>
      </c>
      <c r="H105" s="3">
        <v>0.437981897418706</v>
      </c>
      <c r="I105" s="3">
        <v>174.898542</v>
      </c>
    </row>
    <row r="106" spans="2:9">
      <c r="B106" s="1" t="s">
        <v>27</v>
      </c>
      <c r="C106" s="2" t="s">
        <v>114</v>
      </c>
      <c r="D106" s="3">
        <v>8556</v>
      </c>
      <c r="E106" s="3">
        <v>354</v>
      </c>
      <c r="F106" s="3">
        <v>0.04137447405329593</v>
      </c>
      <c r="G106" s="3">
        <v>4326</v>
      </c>
      <c r="H106" s="3">
        <v>0.5056100981767181</v>
      </c>
      <c r="I106" s="3">
        <v>289.556484</v>
      </c>
    </row>
    <row r="107" spans="2:9">
      <c r="B107" s="1" t="s">
        <v>27</v>
      </c>
      <c r="C107" s="2" t="s">
        <v>115</v>
      </c>
      <c r="D107" s="3">
        <v>12923</v>
      </c>
      <c r="E107" s="3">
        <v>433</v>
      </c>
      <c r="F107" s="3">
        <v>0.03350615182233228</v>
      </c>
      <c r="G107" s="3">
        <v>6634</v>
      </c>
      <c r="H107" s="3">
        <v>0.5133482937398437</v>
      </c>
      <c r="I107" s="3">
        <v>444.040156</v>
      </c>
    </row>
    <row r="108" spans="2:9">
      <c r="B108" s="1" t="s">
        <v>27</v>
      </c>
      <c r="C108" s="2" t="s">
        <v>116</v>
      </c>
      <c r="D108" s="3">
        <v>12452</v>
      </c>
      <c r="E108" s="3">
        <v>306</v>
      </c>
      <c r="F108" s="3">
        <v>0.02457436556376486</v>
      </c>
      <c r="G108" s="3">
        <v>6531</v>
      </c>
      <c r="H108" s="3">
        <v>0.5244940571795695</v>
      </c>
      <c r="I108" s="3">
        <v>437.145954</v>
      </c>
    </row>
    <row r="109" spans="2:9">
      <c r="B109" s="1" t="s">
        <v>27</v>
      </c>
      <c r="C109" s="2" t="s">
        <v>117</v>
      </c>
      <c r="D109" s="3">
        <v>16148</v>
      </c>
      <c r="E109" s="3">
        <v>556</v>
      </c>
      <c r="F109" s="3">
        <v>0.03443150854594997</v>
      </c>
      <c r="G109" s="3">
        <v>8780</v>
      </c>
      <c r="H109" s="3">
        <v>0.5437205845925192</v>
      </c>
      <c r="I109" s="3">
        <v>587.6805199999999</v>
      </c>
    </row>
    <row r="110" spans="2:9">
      <c r="B110" s="1" t="s">
        <v>27</v>
      </c>
      <c r="C110" s="2" t="s">
        <v>118</v>
      </c>
      <c r="D110" s="3">
        <v>29457</v>
      </c>
      <c r="E110" s="3">
        <v>648</v>
      </c>
      <c r="F110" s="3">
        <v>0.02199816681943171</v>
      </c>
      <c r="G110" s="3">
        <v>17003</v>
      </c>
      <c r="H110" s="3">
        <v>0.5772142444919713</v>
      </c>
      <c r="I110" s="3">
        <v>1138.078802</v>
      </c>
    </row>
    <row r="111" spans="2:9">
      <c r="B111" s="1" t="s">
        <v>27</v>
      </c>
      <c r="C111" s="2" t="s">
        <v>119</v>
      </c>
      <c r="D111" s="3">
        <v>38432</v>
      </c>
      <c r="E111" s="3">
        <v>1095</v>
      </c>
      <c r="F111" s="3">
        <v>0.02849188176519567</v>
      </c>
      <c r="G111" s="3">
        <v>24398</v>
      </c>
      <c r="H111" s="3">
        <v>0.6348355537052456</v>
      </c>
      <c r="I111" s="3">
        <v>1633.055732</v>
      </c>
    </row>
    <row r="112" spans="2:9">
      <c r="B112" s="1" t="s">
        <v>27</v>
      </c>
      <c r="C112" s="2" t="s">
        <v>120</v>
      </c>
      <c r="D112" s="3">
        <v>38988</v>
      </c>
      <c r="E112" s="3">
        <v>1109</v>
      </c>
      <c r="F112" s="3">
        <v>0.02844464963578537</v>
      </c>
      <c r="G112" s="3">
        <v>22478</v>
      </c>
      <c r="H112" s="3">
        <v>0.576536370165179</v>
      </c>
      <c r="I112" s="3">
        <v>1504.542452</v>
      </c>
    </row>
    <row r="113" spans="2:9">
      <c r="B113" s="1" t="s">
        <v>27</v>
      </c>
      <c r="C113" s="2" t="s">
        <v>121</v>
      </c>
      <c r="D113" s="3">
        <v>55731</v>
      </c>
      <c r="E113" s="3">
        <v>2188</v>
      </c>
      <c r="F113" s="3">
        <v>0.03926001686673485</v>
      </c>
      <c r="G113" s="3">
        <v>35945</v>
      </c>
      <c r="H113" s="3">
        <v>0.6449731747142524</v>
      </c>
      <c r="I113" s="3">
        <v>2405.94263</v>
      </c>
    </row>
    <row r="114" spans="2:9">
      <c r="B114" s="1" t="s">
        <v>27</v>
      </c>
      <c r="C114" s="2" t="s">
        <v>122</v>
      </c>
      <c r="D114" s="3">
        <v>59956</v>
      </c>
      <c r="E114" s="3">
        <v>762</v>
      </c>
      <c r="F114" s="3">
        <v>0.01270932016812329</v>
      </c>
      <c r="G114" s="3">
        <v>35878</v>
      </c>
      <c r="H114" s="3">
        <v>0.5984054973647341</v>
      </c>
      <c r="I114" s="3">
        <v>2401.458052</v>
      </c>
    </row>
    <row r="115" spans="2:9">
      <c r="B115" s="1" t="s">
        <v>27</v>
      </c>
      <c r="C115" s="2" t="s">
        <v>123</v>
      </c>
      <c r="D115" s="3">
        <v>46261</v>
      </c>
      <c r="E115" s="3">
        <v>1182</v>
      </c>
      <c r="F115" s="3">
        <v>0.02555067983830873</v>
      </c>
      <c r="G115" s="3">
        <v>28708</v>
      </c>
      <c r="H115" s="3">
        <v>0.620565919456994</v>
      </c>
      <c r="I115" s="3">
        <v>1921.541272</v>
      </c>
    </row>
    <row r="116" spans="2:9">
      <c r="B116" s="1" t="s">
        <v>27</v>
      </c>
      <c r="C116" s="2" t="s">
        <v>124</v>
      </c>
      <c r="D116" s="3">
        <v>39266</v>
      </c>
      <c r="E116" s="3">
        <v>1298</v>
      </c>
      <c r="F116" s="3">
        <v>0.03305658839708654</v>
      </c>
      <c r="G116" s="3">
        <v>24246</v>
      </c>
      <c r="H116" s="3">
        <v>0.6174807721693067</v>
      </c>
      <c r="I116" s="3">
        <v>1622.881764</v>
      </c>
    </row>
    <row r="117" spans="2:9">
      <c r="B117" s="1" t="s">
        <v>27</v>
      </c>
      <c r="C117" s="2" t="s">
        <v>125</v>
      </c>
      <c r="D117" s="3">
        <v>37825</v>
      </c>
      <c r="E117" s="3">
        <v>1373</v>
      </c>
      <c r="F117" s="3">
        <v>0.03629874421678784</v>
      </c>
      <c r="G117" s="3">
        <v>22920</v>
      </c>
      <c r="H117" s="3">
        <v>0.6059484467944481</v>
      </c>
      <c r="I117" s="3">
        <v>1534.12728</v>
      </c>
    </row>
    <row r="118" spans="2:9">
      <c r="B118" s="1" t="s">
        <v>27</v>
      </c>
      <c r="C118" s="2" t="s">
        <v>126</v>
      </c>
      <c r="D118" s="3">
        <v>18873</v>
      </c>
      <c r="E118" s="3">
        <v>114</v>
      </c>
      <c r="F118" s="3">
        <v>0.006040375139087586</v>
      </c>
      <c r="G118" s="3">
        <v>8609</v>
      </c>
      <c r="H118" s="3">
        <v>0.4561542944947809</v>
      </c>
      <c r="I118" s="3">
        <v>576.2348059999999</v>
      </c>
    </row>
    <row r="119" spans="2:9">
      <c r="B119" s="1" t="s">
        <v>27</v>
      </c>
      <c r="C119" s="2" t="s">
        <v>127</v>
      </c>
      <c r="D119" s="3">
        <v>1257</v>
      </c>
      <c r="E119" s="3">
        <v>36</v>
      </c>
      <c r="F119" s="3">
        <v>0.02863961813842482</v>
      </c>
      <c r="G119" s="3">
        <v>788</v>
      </c>
      <c r="H119" s="3">
        <v>0.6268894192521878</v>
      </c>
      <c r="I119" s="3">
        <v>52.74399199999999</v>
      </c>
    </row>
    <row r="120" spans="2:9">
      <c r="B120" s="1" t="s">
        <v>27</v>
      </c>
      <c r="C120" s="2" t="s">
        <v>128</v>
      </c>
      <c r="D120" s="3">
        <v>1379</v>
      </c>
      <c r="E120" s="3">
        <v>62</v>
      </c>
      <c r="F120" s="3">
        <v>0.04496011602610588</v>
      </c>
      <c r="G120" s="3">
        <v>729</v>
      </c>
      <c r="H120" s="3">
        <v>0.5286439448875997</v>
      </c>
      <c r="I120" s="3">
        <v>48.794886</v>
      </c>
    </row>
    <row r="121" spans="2:9">
      <c r="B121" s="1" t="s">
        <v>68</v>
      </c>
      <c r="D121" s="7">
        <f>sum(D89:D120)</f>
        <v>0</v>
      </c>
      <c r="E121" s="7">
        <f>sum(E89:E120)</f>
        <v>0</v>
      </c>
      <c r="F121" s="8">
        <f>IFERROR((E121/D121),0)</f>
        <v>0</v>
      </c>
      <c r="G121" s="7">
        <f>sum(G89:G120)</f>
        <v>0</v>
      </c>
      <c r="H121" s="8">
        <f>IFERROR((G121/D121),0)</f>
        <v>0</v>
      </c>
      <c r="I121" s="9">
        <f>sum(I89:I120)</f>
        <v>0</v>
      </c>
    </row>
  </sheetData>
  <conditionalFormatting sqref="A1:R5">
    <cfRule type="containsBlanks" dxfId="3" priority="16">
      <formula>LEN(TRIM(A1))=0</formula>
    </cfRule>
    <cfRule type="notContainsBlanks" dxfId="3" priority="17">
      <formula>LEN(TRIM(A1))&gt;0</formula>
    </cfRule>
  </conditionalFormatting>
  <conditionalFormatting sqref="B17">
    <cfRule type="notContainsBlanks" dxfId="3" priority="60">
      <formula>LEN(TRIM(B17))&gt;0</formula>
    </cfRule>
  </conditionalFormatting>
  <conditionalFormatting sqref="B9">
    <cfRule type="notContainsBlanks" dxfId="3" priority="20">
      <formula>LEN(TRIM(B9))&gt;0</formula>
    </cfRule>
  </conditionalFormatting>
  <conditionalFormatting sqref="C13">
    <cfRule type="containsBlanks" dxfId="6" priority="58">
      <formula>LEN(TRIM(C13))=0</formula>
    </cfRule>
    <cfRule type="notContainsBlanks" dxfId="6" priority="59">
      <formula>LEN(TRIM(C13))&gt;0</formula>
    </cfRule>
  </conditionalFormatting>
  <conditionalFormatting sqref="C17">
    <cfRule type="notContainsBlanks" dxfId="5" priority="61">
      <formula>LEN(TRIM(C17))&gt;0</formula>
    </cfRule>
    <cfRule type="containsBlanks" dxfId="5" priority="62">
      <formula>LEN(TRIM(C17))=0</formula>
    </cfRule>
  </conditionalFormatting>
  <conditionalFormatting sqref="C21">
    <cfRule type="containsBlanks" dxfId="6" priority="75">
      <formula>LEN(TRIM(C21))=0</formula>
    </cfRule>
    <cfRule type="notContainsBlanks" dxfId="6" priority="76">
      <formula>LEN(TRIM(C21))&gt;0</formula>
    </cfRule>
  </conditionalFormatting>
  <conditionalFormatting sqref="C8:J8">
    <cfRule type="containsBlanks" dxfId="4" priority="18">
      <formula>LEN(TRIM(C8))=0</formula>
    </cfRule>
    <cfRule type="notContainsBlanks" dxfId="4" priority="19">
      <formula>LEN(TRIM(C8))&gt;0</formula>
    </cfRule>
  </conditionalFormatting>
  <conditionalFormatting sqref="C9">
    <cfRule type="notContainsBlanks" dxfId="5" priority="21">
      <formula>LEN(TRIM(C9))&gt;0</formula>
    </cfRule>
    <cfRule type="containsBlanks" dxfId="5" priority="22">
      <formula>LEN(TRIM(C9))=0</formula>
    </cfRule>
  </conditionalFormatting>
  <conditionalFormatting sqref="D10:D12">
    <cfRule type="notContainsBlanks" dxfId="2" priority="55">
      <formula>LEN(TRIM(D10))&gt;0</formula>
    </cfRule>
  </conditionalFormatting>
  <conditionalFormatting sqref="D13">
    <cfRule type="containsBlanks" dxfId="6" priority="56">
      <formula>LEN(TRIM(D13))=0</formula>
    </cfRule>
    <cfRule type="notContainsBlanks" dxfId="6" priority="57">
      <formula>LEN(TRIM(D13))&gt;0</formula>
    </cfRule>
  </conditionalFormatting>
  <conditionalFormatting sqref="D17">
    <cfRule type="notContainsBlanks" dxfId="5" priority="63">
      <formula>LEN(TRIM(D17))&gt;0</formula>
    </cfRule>
    <cfRule type="containsBlanks" dxfId="5" priority="64">
      <formula>LEN(TRIM(D17))=0</formula>
    </cfRule>
  </conditionalFormatting>
  <conditionalFormatting sqref="D33:E59">
    <cfRule type="notContainsBlanks" dxfId="0" priority="1">
      <formula>LEN(TRIM(D33))&gt;0</formula>
    </cfRule>
  </conditionalFormatting>
  <conditionalFormatting sqref="D59:E89">
    <cfRule type="notContainsBlanks" dxfId="0" priority="6">
      <formula>LEN(TRIM(D59))&gt;0</formula>
    </cfRule>
  </conditionalFormatting>
  <conditionalFormatting sqref="D89:E123">
    <cfRule type="notContainsBlanks" dxfId="0" priority="11">
      <formula>LEN(TRIM(D89))&gt;0</formula>
    </cfRule>
  </conditionalFormatting>
  <conditionalFormatting sqref="D9">
    <cfRule type="notContainsBlanks" dxfId="5" priority="23">
      <formula>LEN(TRIM(D9))&gt;0</formula>
    </cfRule>
    <cfRule type="containsBlanks" dxfId="5" priority="24">
      <formula>LEN(TRIM(D9))=0</formula>
    </cfRule>
  </conditionalFormatting>
  <conditionalFormatting sqref="E10:E12">
    <cfRule type="notContainsBlanks" dxfId="0" priority="37">
      <formula>LEN(TRIM(E10))&gt;0</formula>
    </cfRule>
  </conditionalFormatting>
  <conditionalFormatting sqref="E13">
    <cfRule type="notContainsBlanks" dxfId="6" priority="38">
      <formula>LEN(TRIM(E13))&gt;0</formula>
    </cfRule>
    <cfRule type="containsBlanks" dxfId="6" priority="39">
      <formula>LEN(TRIM(E13))=0</formula>
    </cfRule>
  </conditionalFormatting>
  <conditionalFormatting sqref="E17">
    <cfRule type="notContainsBlanks" dxfId="5" priority="65">
      <formula>LEN(TRIM(E17))&gt;0</formula>
    </cfRule>
    <cfRule type="containsBlanks" dxfId="5" priority="66">
      <formula>LEN(TRIM(E17))=0</formula>
    </cfRule>
  </conditionalFormatting>
  <conditionalFormatting sqref="E9">
    <cfRule type="notContainsBlanks" dxfId="5" priority="25">
      <formula>LEN(TRIM(E9))&gt;0</formula>
    </cfRule>
    <cfRule type="containsBlanks" dxfId="5" priority="26">
      <formula>LEN(TRIM(E9))=0</formula>
    </cfRule>
  </conditionalFormatting>
  <conditionalFormatting sqref="F10:F12">
    <cfRule type="notContainsBlanks" dxfId="0" priority="40">
      <formula>LEN(TRIM(F10))&gt;0</formula>
    </cfRule>
  </conditionalFormatting>
  <conditionalFormatting sqref="F13">
    <cfRule type="notContainsBlanks" dxfId="6" priority="41">
      <formula>LEN(TRIM(F13))&gt;0</formula>
    </cfRule>
    <cfRule type="containsBlanks" dxfId="6" priority="42">
      <formula>LEN(TRIM(F13))=0</formula>
    </cfRule>
  </conditionalFormatting>
  <conditionalFormatting sqref="F17">
    <cfRule type="notContainsBlanks" dxfId="5" priority="67">
      <formula>LEN(TRIM(F17))&gt;0</formula>
    </cfRule>
    <cfRule type="containsBlanks" dxfId="5" priority="68">
      <formula>LEN(TRIM(F17))=0</formula>
    </cfRule>
  </conditionalFormatting>
  <conditionalFormatting sqref="F33:F59">
    <cfRule type="notContainsBlanks" dxfId="1" priority="2">
      <formula>LEN(TRIM(F33))&gt;0</formula>
    </cfRule>
  </conditionalFormatting>
  <conditionalFormatting sqref="F59:F89">
    <cfRule type="notContainsBlanks" dxfId="1" priority="7">
      <formula>LEN(TRIM(F59))&gt;0</formula>
    </cfRule>
  </conditionalFormatting>
  <conditionalFormatting sqref="F89:F123">
    <cfRule type="notContainsBlanks" dxfId="1" priority="12">
      <formula>LEN(TRIM(F89))&gt;0</formula>
    </cfRule>
  </conditionalFormatting>
  <conditionalFormatting sqref="F9">
    <cfRule type="notContainsBlanks" dxfId="5" priority="27">
      <formula>LEN(TRIM(F9))&gt;0</formula>
    </cfRule>
    <cfRule type="containsBlanks" dxfId="5" priority="28">
      <formula>LEN(TRIM(F9))=0</formula>
    </cfRule>
  </conditionalFormatting>
  <conditionalFormatting sqref="G10:G12">
    <cfRule type="notContainsBlanks" dxfId="1" priority="43">
      <formula>LEN(TRIM(G10))&gt;0</formula>
    </cfRule>
  </conditionalFormatting>
  <conditionalFormatting sqref="G13">
    <cfRule type="notContainsBlanks" dxfId="6" priority="44">
      <formula>LEN(TRIM(G13))&gt;0</formula>
    </cfRule>
    <cfRule type="containsBlanks" dxfId="6" priority="45">
      <formula>LEN(TRIM(G13))=0</formula>
    </cfRule>
  </conditionalFormatting>
  <conditionalFormatting sqref="G17">
    <cfRule type="notContainsBlanks" dxfId="5" priority="69">
      <formula>LEN(TRIM(G17))&gt;0</formula>
    </cfRule>
    <cfRule type="containsBlanks" dxfId="5" priority="70">
      <formula>LEN(TRIM(G17))=0</formula>
    </cfRule>
  </conditionalFormatting>
  <conditionalFormatting sqref="G33:G59">
    <cfRule type="notContainsBlanks" dxfId="0" priority="3">
      <formula>LEN(TRIM(G33))&gt;0</formula>
    </cfRule>
  </conditionalFormatting>
  <conditionalFormatting sqref="G59:G89">
    <cfRule type="notContainsBlanks" dxfId="0" priority="8">
      <formula>LEN(TRIM(G59))&gt;0</formula>
    </cfRule>
  </conditionalFormatting>
  <conditionalFormatting sqref="G89:G123">
    <cfRule type="notContainsBlanks" dxfId="0" priority="13">
      <formula>LEN(TRIM(G89))&gt;0</formula>
    </cfRule>
  </conditionalFormatting>
  <conditionalFormatting sqref="G9">
    <cfRule type="notContainsBlanks" dxfId="5" priority="29">
      <formula>LEN(TRIM(G9))&gt;0</formula>
    </cfRule>
    <cfRule type="containsBlanks" dxfId="5" priority="30">
      <formula>LEN(TRIM(G9))=0</formula>
    </cfRule>
  </conditionalFormatting>
  <conditionalFormatting sqref="H10:H12">
    <cfRule type="notContainsBlanks" dxfId="0" priority="46">
      <formula>LEN(TRIM(H10))&gt;0</formula>
    </cfRule>
  </conditionalFormatting>
  <conditionalFormatting sqref="H13">
    <cfRule type="notContainsBlanks" dxfId="6" priority="47">
      <formula>LEN(TRIM(H13))&gt;0</formula>
    </cfRule>
    <cfRule type="containsBlanks" dxfId="6" priority="48">
      <formula>LEN(TRIM(H13))=0</formula>
    </cfRule>
  </conditionalFormatting>
  <conditionalFormatting sqref="H17">
    <cfRule type="notContainsBlanks" dxfId="5" priority="71">
      <formula>LEN(TRIM(H17))&gt;0</formula>
    </cfRule>
    <cfRule type="containsBlanks" dxfId="5" priority="72">
      <formula>LEN(TRIM(H17))=0</formula>
    </cfRule>
  </conditionalFormatting>
  <conditionalFormatting sqref="H33:H59">
    <cfRule type="notContainsBlanks" dxfId="1" priority="4">
      <formula>LEN(TRIM(H33))&gt;0</formula>
    </cfRule>
  </conditionalFormatting>
  <conditionalFormatting sqref="H59:H89">
    <cfRule type="notContainsBlanks" dxfId="1" priority="9">
      <formula>LEN(TRIM(H59))&gt;0</formula>
    </cfRule>
  </conditionalFormatting>
  <conditionalFormatting sqref="H89:H123">
    <cfRule type="notContainsBlanks" dxfId="1" priority="14">
      <formula>LEN(TRIM(H89))&gt;0</formula>
    </cfRule>
  </conditionalFormatting>
  <conditionalFormatting sqref="H9">
    <cfRule type="notContainsBlanks" dxfId="5" priority="31">
      <formula>LEN(TRIM(H9))&gt;0</formula>
    </cfRule>
    <cfRule type="containsBlanks" dxfId="5" priority="32">
      <formula>LEN(TRIM(H9))=0</formula>
    </cfRule>
  </conditionalFormatting>
  <conditionalFormatting sqref="I10:I12">
    <cfRule type="notContainsBlanks" dxfId="1" priority="49">
      <formula>LEN(TRIM(I10))&gt;0</formula>
    </cfRule>
  </conditionalFormatting>
  <conditionalFormatting sqref="I13">
    <cfRule type="notContainsBlanks" dxfId="6" priority="50">
      <formula>LEN(TRIM(I13))&gt;0</formula>
    </cfRule>
    <cfRule type="containsBlanks" dxfId="6" priority="51">
      <formula>LEN(TRIM(I13))=0</formula>
    </cfRule>
  </conditionalFormatting>
  <conditionalFormatting sqref="I17">
    <cfRule type="notContainsBlanks" dxfId="5" priority="73">
      <formula>LEN(TRIM(I17))&gt;0</formula>
    </cfRule>
    <cfRule type="containsBlanks" dxfId="5" priority="74">
      <formula>LEN(TRIM(I17))=0</formula>
    </cfRule>
  </conditionalFormatting>
  <conditionalFormatting sqref="I33:I59">
    <cfRule type="notContainsBlanks" dxfId="2" priority="5">
      <formula>LEN(TRIM(I33))&gt;0</formula>
    </cfRule>
  </conditionalFormatting>
  <conditionalFormatting sqref="I59:I89">
    <cfRule type="notContainsBlanks" dxfId="2" priority="10">
      <formula>LEN(TRIM(I59))&gt;0</formula>
    </cfRule>
  </conditionalFormatting>
  <conditionalFormatting sqref="I89:I123">
    <cfRule type="notContainsBlanks" dxfId="2" priority="15">
      <formula>LEN(TRIM(I89))&gt;0</formula>
    </cfRule>
  </conditionalFormatting>
  <conditionalFormatting sqref="I9">
    <cfRule type="notContainsBlanks" dxfId="5" priority="33">
      <formula>LEN(TRIM(I9))&gt;0</formula>
    </cfRule>
    <cfRule type="containsBlanks" dxfId="5" priority="34">
      <formula>LEN(TRIM(I9))=0</formula>
    </cfRule>
  </conditionalFormatting>
  <conditionalFormatting sqref="J10:J12">
    <cfRule type="notContainsBlanks" dxfId="2" priority="52">
      <formula>LEN(TRIM(J10))&gt;0</formula>
    </cfRule>
  </conditionalFormatting>
  <conditionalFormatting sqref="J13">
    <cfRule type="notContainsBlanks" dxfId="6" priority="53">
      <formula>LEN(TRIM(J13))&gt;0</formula>
    </cfRule>
    <cfRule type="containsBlanks" dxfId="6" priority="54">
      <formula>LEN(TRIM(J13))=0</formula>
    </cfRule>
  </conditionalFormatting>
  <conditionalFormatting sqref="J9">
    <cfRule type="notContainsBlanks" dxfId="5" priority="35">
      <formula>LEN(TRIM(J9))&gt;0</formula>
    </cfRule>
    <cfRule type="containsBlanks" dxfId="5" priority="36">
      <formula>LEN(TRIM(J9))=0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Pre Roll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2018-05-29T10:33:41Z</dcterms:created>
  <dcterms:modified xsi:type="dcterms:W3CDTF">2018-05-29T10:33:41Z</dcterms:modified>
</cp:coreProperties>
</file>