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 Details" sheetId="1" r:id="rId1"/>
  </sheets>
  <calcPr calcId="124519" fullCalcOnLoad="1"/>
</workbook>
</file>

<file path=xl/sharedStrings.xml><?xml version="1.0" encoding="utf-8"?>
<sst xmlns="http://schemas.openxmlformats.org/spreadsheetml/2006/main" count="239" uniqueCount="43">
  <si>
    <t>ClientName</t>
  </si>
  <si>
    <t>CampaignName</t>
  </si>
  <si>
    <t>Agency</t>
  </si>
  <si>
    <t>Athabasca University</t>
  </si>
  <si>
    <t>2017_2018 Athabasca University Faculty of Business Jun26_Apr29</t>
  </si>
  <si>
    <t>Kick Media</t>
  </si>
  <si>
    <t>AccountManager</t>
  </si>
  <si>
    <t>SalesRep</t>
  </si>
  <si>
    <t>Kyle Piercey</t>
  </si>
  <si>
    <t>[Joe] [Lasala]</t>
  </si>
  <si>
    <t>Campaign Report Date</t>
  </si>
  <si>
    <t>Campaign Status</t>
  </si>
  <si>
    <t>Currency</t>
  </si>
  <si>
    <t>01/01/2018 - 02/18/2018</t>
  </si>
  <si>
    <t>Expired</t>
  </si>
  <si>
    <t>USD</t>
  </si>
  <si>
    <t>Placement# Name</t>
  </si>
  <si>
    <t>Unit Cost</t>
  </si>
  <si>
    <t>Booked Impressions</t>
  </si>
  <si>
    <t>Delivered Impressions</t>
  </si>
  <si>
    <t>Clicks</t>
  </si>
  <si>
    <t>CTR</t>
  </si>
  <si>
    <t>Conversion</t>
  </si>
  <si>
    <t>Spend</t>
  </si>
  <si>
    <t>eCPA</t>
  </si>
  <si>
    <t>3.iab units - desktop + mobile</t>
  </si>
  <si>
    <t>4.iab units - desktop + mobile</t>
  </si>
  <si>
    <t>5.iab units - desktop + mobile</t>
  </si>
  <si>
    <t>160x600</t>
  </si>
  <si>
    <t>300x250</t>
  </si>
  <si>
    <t>300x600</t>
  </si>
  <si>
    <t>728x90</t>
  </si>
  <si>
    <t>Subtotal</t>
  </si>
  <si>
    <t>Performance by Placement</t>
  </si>
  <si>
    <t>Grand Total</t>
  </si>
  <si>
    <t>Performance by Ad Size</t>
  </si>
  <si>
    <t/>
  </si>
  <si>
    <t>Placement # Name</t>
  </si>
  <si>
    <t>Ad Size</t>
  </si>
  <si>
    <t>CTR %</t>
  </si>
  <si>
    <t>Conversions</t>
  </si>
  <si>
    <t>Performance - by Placement and Date</t>
  </si>
  <si>
    <t>Date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</si>
</sst>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0.00%"/>
    <numFmt numFmtId="166" formatCode="$#,#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8">
    <dxf>
      <numFmt numFmtId="164" formatCode="#,##0"/>
    </dxf>
    <dxf>
      <numFmt numFmtId="165" formatCode="0.00%"/>
    </dxf>
    <dxf>
      <numFmt numFmtId="166" formatCode="$#,###0.00"/>
    </dxf>
    <dxf>
      <numFmt numFmtId="167" formatCode="YYYY-MM-DD"/>
    </dxf>
    <dxf>
      <font>
        <b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</xdr:row>
      <xdr:rowOff>0</xdr:rowOff>
    </xdr:from>
    <xdr:to>
      <xdr:col>15</xdr:col>
      <xdr:colOff>887898</xdr:colOff>
      <xdr:row>7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68675" y="8382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209841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8675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90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45.7109375" customWidth="1"/>
    <col min="3" max="3" width="13.7109375" style="1" customWidth="1"/>
    <col min="4" max="5" width="20.7109375" style="2" customWidth="1"/>
    <col min="6" max="7" width="14.7109375" style="2" customWidth="1"/>
    <col min="8" max="8" width="21.7109375" style="2" customWidth="1"/>
    <col min="9" max="10" width="11.7109375" style="2" customWidth="1"/>
    <col min="11" max="18" width="15.7109375" style="2" customWidth="1"/>
  </cols>
  <sheetData>
    <row r="1" spans="2:10" ht="6" customHeight="1"/>
    <row r="2" spans="2:10">
      <c r="B2" t="s">
        <v>0</v>
      </c>
      <c r="C2" s="1" t="s">
        <v>3</v>
      </c>
      <c r="D2" s="2" t="s">
        <v>6</v>
      </c>
      <c r="E2" s="2" t="s">
        <v>8</v>
      </c>
      <c r="F2" s="2" t="s">
        <v>10</v>
      </c>
      <c r="G2" s="2" t="s">
        <v>13</v>
      </c>
    </row>
    <row r="3" spans="2:10">
      <c r="B3" t="s">
        <v>1</v>
      </c>
      <c r="C3" s="1" t="s">
        <v>4</v>
      </c>
      <c r="D3" s="2" t="s">
        <v>7</v>
      </c>
      <c r="E3" s="2" t="s">
        <v>9</v>
      </c>
      <c r="F3" s="2" t="s">
        <v>11</v>
      </c>
      <c r="G3" s="2" t="s">
        <v>14</v>
      </c>
    </row>
    <row r="4" spans="2:10">
      <c r="B4" t="s">
        <v>2</v>
      </c>
      <c r="C4" s="1" t="s">
        <v>5</v>
      </c>
      <c r="F4" s="2" t="s">
        <v>12</v>
      </c>
      <c r="G4" s="2" t="s">
        <v>15</v>
      </c>
    </row>
    <row r="8" spans="2:10">
      <c r="B8" s="3" t="s">
        <v>33</v>
      </c>
    </row>
    <row r="9" spans="2:10">
      <c r="B9" t="s">
        <v>16</v>
      </c>
      <c r="C9" s="1" t="s">
        <v>17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24</v>
      </c>
    </row>
    <row r="10" spans="2:10">
      <c r="B10" t="s">
        <v>25</v>
      </c>
      <c r="C10" s="1">
        <v>3.148148</v>
      </c>
      <c r="D10" s="2">
        <v>705882</v>
      </c>
      <c r="E10" s="2">
        <v>719161</v>
      </c>
      <c r="F10" s="2">
        <v>827</v>
      </c>
      <c r="G10" s="2">
        <v>0.001149951123600974</v>
      </c>
      <c r="H10" s="2">
        <v>0</v>
      </c>
      <c r="I10" s="2">
        <v>2264.025263828</v>
      </c>
      <c r="J10" s="2">
        <v>0</v>
      </c>
    </row>
    <row r="11" spans="2:10">
      <c r="B11" t="s">
        <v>26</v>
      </c>
      <c r="C11" s="1">
        <v>3.148148</v>
      </c>
      <c r="D11" s="2">
        <v>1176471</v>
      </c>
      <c r="E11" s="2">
        <v>1198586</v>
      </c>
      <c r="F11" s="2">
        <v>3097</v>
      </c>
      <c r="G11" s="2">
        <v>0.002583878002913433</v>
      </c>
      <c r="H11" s="2">
        <v>0</v>
      </c>
      <c r="I11" s="2">
        <v>3773.326118728</v>
      </c>
      <c r="J11" s="2">
        <v>0</v>
      </c>
    </row>
    <row r="12" spans="2:10">
      <c r="B12" t="s">
        <v>27</v>
      </c>
      <c r="C12" s="1">
        <v>3.148148</v>
      </c>
      <c r="D12" s="2">
        <v>1941177</v>
      </c>
      <c r="E12" s="2">
        <v>1924015</v>
      </c>
      <c r="F12" s="2">
        <v>7027</v>
      </c>
      <c r="G12" s="2">
        <v>0.003652258428338656</v>
      </c>
      <c r="H12" s="2">
        <v>0</v>
      </c>
      <c r="I12" s="2">
        <v>6057.083974220001</v>
      </c>
      <c r="J12" s="2">
        <v>0</v>
      </c>
    </row>
    <row r="13" spans="2:10">
      <c r="B13" s="4" t="s">
        <v>34</v>
      </c>
      <c r="D13" s="5">
        <f>sum(D10:D12)</f>
        <v>0</v>
      </c>
      <c r="E13" s="5">
        <f>sum(E10:E12)</f>
        <v>0</v>
      </c>
      <c r="F13" s="5">
        <f>sum(F10:F12)</f>
        <v>0</v>
      </c>
      <c r="G13" s="6">
        <f>IFERROR(F13/E13,0)</f>
        <v>0</v>
      </c>
      <c r="H13" s="5">
        <f>sum(H10:H12)</f>
        <v>0</v>
      </c>
      <c r="I13" s="7">
        <f>sum(I10:I12)</f>
        <v>0</v>
      </c>
    </row>
    <row r="16" spans="2:10">
      <c r="B16" s="3" t="s">
        <v>35</v>
      </c>
      <c r="C16" s="8" t="s">
        <v>36</v>
      </c>
      <c r="D16" s="8" t="s">
        <v>36</v>
      </c>
      <c r="E16" s="8" t="s">
        <v>36</v>
      </c>
      <c r="F16" s="8" t="s">
        <v>36</v>
      </c>
      <c r="G16" s="8" t="s">
        <v>36</v>
      </c>
      <c r="H16" s="8" t="s">
        <v>36</v>
      </c>
      <c r="I16" s="8" t="s">
        <v>36</v>
      </c>
    </row>
    <row r="17" spans="2:9">
      <c r="B17" s="3" t="s">
        <v>37</v>
      </c>
      <c r="C17" s="9" t="s">
        <v>38</v>
      </c>
      <c r="D17" s="10" t="s">
        <v>19</v>
      </c>
      <c r="E17" s="10" t="s">
        <v>20</v>
      </c>
      <c r="F17" s="10" t="s">
        <v>39</v>
      </c>
      <c r="G17" s="10" t="s">
        <v>40</v>
      </c>
      <c r="H17" s="10" t="s">
        <v>23</v>
      </c>
      <c r="I17" s="10" t="s">
        <v>24</v>
      </c>
    </row>
    <row r="18" spans="2:9">
      <c r="B18" t="s">
        <v>25</v>
      </c>
      <c r="C18" s="1" t="s">
        <v>28</v>
      </c>
      <c r="D18" s="2">
        <v>66149</v>
      </c>
      <c r="E18" s="2">
        <v>15</v>
      </c>
      <c r="F18" s="2">
        <v>0.0002267607975933121</v>
      </c>
      <c r="G18" s="2">
        <v>0</v>
      </c>
      <c r="H18" s="2">
        <v>208.246842052</v>
      </c>
      <c r="I18" s="2">
        <v>0</v>
      </c>
    </row>
    <row r="19" spans="2:9">
      <c r="B19" t="s">
        <v>25</v>
      </c>
      <c r="C19" s="1" t="s">
        <v>29</v>
      </c>
      <c r="D19" s="2">
        <v>428511</v>
      </c>
      <c r="E19" s="2">
        <v>634</v>
      </c>
      <c r="F19" s="2">
        <v>0.001479541948748107</v>
      </c>
      <c r="G19" s="2">
        <v>0</v>
      </c>
      <c r="H19" s="2">
        <v>1349.016047628</v>
      </c>
      <c r="I19" s="2">
        <v>0</v>
      </c>
    </row>
    <row r="20" spans="2:9">
      <c r="B20" t="s">
        <v>25</v>
      </c>
      <c r="C20" s="1" t="s">
        <v>30</v>
      </c>
      <c r="D20" s="2">
        <v>87196</v>
      </c>
      <c r="E20" s="2">
        <v>109</v>
      </c>
      <c r="F20" s="2">
        <v>0.001250057342079912</v>
      </c>
      <c r="G20" s="2">
        <v>0</v>
      </c>
      <c r="H20" s="2">
        <v>274.505913008</v>
      </c>
      <c r="I20" s="2">
        <v>0</v>
      </c>
    </row>
    <row r="21" spans="2:9">
      <c r="B21" t="s">
        <v>25</v>
      </c>
      <c r="C21" s="1" t="s">
        <v>31</v>
      </c>
      <c r="D21" s="2">
        <v>137305</v>
      </c>
      <c r="E21" s="2">
        <v>69</v>
      </c>
      <c r="F21" s="2">
        <v>0.0005025308619496741</v>
      </c>
      <c r="G21" s="2">
        <v>0</v>
      </c>
      <c r="H21" s="2">
        <v>432.25646114</v>
      </c>
      <c r="I21" s="2">
        <v>0</v>
      </c>
    </row>
    <row r="22" spans="2:9">
      <c r="B22" t="s">
        <v>32</v>
      </c>
      <c r="D22" s="5">
        <f>sum(D18:D21)</f>
        <v>0</v>
      </c>
      <c r="E22" s="5">
        <f>sum(E18:E21)</f>
        <v>0</v>
      </c>
      <c r="F22" s="6">
        <f>IFERROR(E22/D22,0)</f>
        <v>0</v>
      </c>
      <c r="G22" s="5">
        <f>sum(G18:G21)</f>
        <v>0</v>
      </c>
      <c r="H22" s="7">
        <f>sum(H18:H21)</f>
        <v>0</v>
      </c>
    </row>
    <row r="24" spans="2:9">
      <c r="B24" t="s">
        <v>26</v>
      </c>
      <c r="C24" s="1" t="s">
        <v>28</v>
      </c>
      <c r="D24" s="2">
        <v>67645</v>
      </c>
      <c r="E24" s="2">
        <v>44</v>
      </c>
      <c r="F24" s="2">
        <v>0.0006504545790524059</v>
      </c>
      <c r="G24" s="2">
        <v>0</v>
      </c>
      <c r="H24" s="2">
        <v>212.95647146</v>
      </c>
      <c r="I24" s="2">
        <v>0</v>
      </c>
    </row>
    <row r="25" spans="2:9">
      <c r="B25" t="s">
        <v>26</v>
      </c>
      <c r="C25" s="1" t="s">
        <v>29</v>
      </c>
      <c r="D25" s="2">
        <v>893548</v>
      </c>
      <c r="E25" s="2">
        <v>2519</v>
      </c>
      <c r="F25" s="2">
        <v>0.00281909869419438</v>
      </c>
      <c r="G25" s="2">
        <v>0</v>
      </c>
      <c r="H25" s="2">
        <v>2813.021349104</v>
      </c>
      <c r="I25" s="2">
        <v>0</v>
      </c>
    </row>
    <row r="26" spans="2:9">
      <c r="B26" t="s">
        <v>26</v>
      </c>
      <c r="C26" s="1" t="s">
        <v>30</v>
      </c>
      <c r="D26" s="2">
        <v>78841</v>
      </c>
      <c r="E26" s="2">
        <v>405</v>
      </c>
      <c r="F26" s="2">
        <v>0.005136921145089484</v>
      </c>
      <c r="G26" s="2">
        <v>0</v>
      </c>
      <c r="H26" s="2">
        <v>248.203136468</v>
      </c>
      <c r="I26" s="2">
        <v>0</v>
      </c>
    </row>
    <row r="27" spans="2:9">
      <c r="B27" t="s">
        <v>26</v>
      </c>
      <c r="C27" s="1" t="s">
        <v>31</v>
      </c>
      <c r="D27" s="2">
        <v>158552</v>
      </c>
      <c r="E27" s="2">
        <v>129</v>
      </c>
      <c r="F27" s="2">
        <v>0.0008136131994550684</v>
      </c>
      <c r="G27" s="2">
        <v>0</v>
      </c>
      <c r="H27" s="2">
        <v>499.1451616959999</v>
      </c>
      <c r="I27" s="2">
        <v>0</v>
      </c>
    </row>
    <row r="28" spans="2:9">
      <c r="B28" t="s">
        <v>32</v>
      </c>
      <c r="D28" s="5">
        <f>sum(D24:D27)</f>
        <v>0</v>
      </c>
      <c r="E28" s="5">
        <f>sum(E24:E27)</f>
        <v>0</v>
      </c>
      <c r="F28" s="6">
        <f>IFERROR(E28/D28,0)</f>
        <v>0</v>
      </c>
      <c r="G28" s="5">
        <f>sum(G24:G27)</f>
        <v>0</v>
      </c>
      <c r="H28" s="7">
        <f>sum(H24:H27)</f>
        <v>0</v>
      </c>
    </row>
    <row r="30" spans="2:9">
      <c r="B30" t="s">
        <v>27</v>
      </c>
      <c r="C30" s="1" t="s">
        <v>28</v>
      </c>
      <c r="D30" s="2">
        <v>111776</v>
      </c>
      <c r="E30" s="2">
        <v>87</v>
      </c>
      <c r="F30" s="2">
        <v>0.0007783423990838821</v>
      </c>
      <c r="G30" s="2">
        <v>0</v>
      </c>
      <c r="H30" s="2">
        <v>351.887390848</v>
      </c>
      <c r="I30" s="2">
        <v>0</v>
      </c>
    </row>
    <row r="31" spans="2:9">
      <c r="B31" t="s">
        <v>27</v>
      </c>
      <c r="C31" s="1" t="s">
        <v>29</v>
      </c>
      <c r="D31" s="2">
        <v>1317334</v>
      </c>
      <c r="E31" s="2">
        <v>5517</v>
      </c>
      <c r="F31" s="2">
        <v>0.004188003953439295</v>
      </c>
      <c r="G31" s="2">
        <v>0</v>
      </c>
      <c r="H31" s="2">
        <v>4147.162397432</v>
      </c>
      <c r="I31" s="2">
        <v>0</v>
      </c>
    </row>
    <row r="32" spans="2:9">
      <c r="B32" t="s">
        <v>27</v>
      </c>
      <c r="C32" s="1" t="s">
        <v>30</v>
      </c>
      <c r="D32" s="2">
        <v>213306</v>
      </c>
      <c r="E32" s="2">
        <v>1182</v>
      </c>
      <c r="F32" s="2">
        <v>0.005541334983544767</v>
      </c>
      <c r="G32" s="2">
        <v>0</v>
      </c>
      <c r="H32" s="2">
        <v>671.518857288</v>
      </c>
      <c r="I32" s="2">
        <v>0</v>
      </c>
    </row>
    <row r="33" spans="2:9">
      <c r="B33" t="s">
        <v>27</v>
      </c>
      <c r="C33" s="1" t="s">
        <v>31</v>
      </c>
      <c r="D33" s="2">
        <v>272230</v>
      </c>
      <c r="E33" s="2">
        <v>222</v>
      </c>
      <c r="F33" s="2">
        <v>0.0008154869044557911</v>
      </c>
      <c r="G33" s="2">
        <v>0</v>
      </c>
      <c r="H33" s="2">
        <v>857.0203300400001</v>
      </c>
      <c r="I33" s="2">
        <v>0</v>
      </c>
    </row>
    <row r="34" spans="2:9">
      <c r="B34" t="s">
        <v>32</v>
      </c>
      <c r="D34" s="5">
        <f>sum(D30:D33)</f>
        <v>0</v>
      </c>
      <c r="E34" s="5">
        <f>sum(E30:E33)</f>
        <v>0</v>
      </c>
      <c r="F34" s="6">
        <f>IFERROR(E34/D34,0)</f>
        <v>0</v>
      </c>
      <c r="G34" s="5">
        <f>sum(G30:G33)</f>
        <v>0</v>
      </c>
      <c r="H34" s="7">
        <f>sum(H30:H33)</f>
        <v>0</v>
      </c>
    </row>
    <row r="35" spans="2:9">
      <c r="B35" s="4" t="s">
        <v>34</v>
      </c>
      <c r="D35" s="5">
        <f>SUMIF(B18:B34,"Subtotal",D18:D34)</f>
        <v>0</v>
      </c>
      <c r="E35" s="2">
        <f>SUMIF(B18:B34,"Subtotal",E18:E34)</f>
        <v>0</v>
      </c>
      <c r="F35" s="6">
        <f>IFERROR(E35/D35,0)</f>
        <v>0</v>
      </c>
      <c r="G35" s="5">
        <f>SUMIF(B18:B34,"Subtotal",G18:G34)</f>
        <v>0</v>
      </c>
      <c r="H35" s="7">
        <f>SUMIF(B18:B34,"Subtotal",H18:H34)</f>
        <v>0</v>
      </c>
    </row>
    <row r="38" spans="2:9">
      <c r="B38" s="3" t="s">
        <v>41</v>
      </c>
      <c r="C38" s="8" t="s">
        <v>36</v>
      </c>
      <c r="D38" s="8" t="s">
        <v>36</v>
      </c>
      <c r="E38" s="8" t="s">
        <v>36</v>
      </c>
      <c r="F38" s="8" t="s">
        <v>36</v>
      </c>
      <c r="G38" s="8" t="s">
        <v>36</v>
      </c>
      <c r="H38" s="8" t="s">
        <v>36</v>
      </c>
      <c r="I38" s="8" t="s">
        <v>36</v>
      </c>
    </row>
    <row r="39" spans="2:9">
      <c r="B39" s="3" t="s">
        <v>37</v>
      </c>
      <c r="C39" s="9" t="s">
        <v>42</v>
      </c>
      <c r="D39" s="10" t="s">
        <v>19</v>
      </c>
      <c r="E39" s="10" t="s">
        <v>20</v>
      </c>
      <c r="F39" s="10" t="s">
        <v>39</v>
      </c>
      <c r="G39" s="10" t="s">
        <v>40</v>
      </c>
      <c r="H39" s="10" t="s">
        <v>23</v>
      </c>
      <c r="I39" s="10" t="s">
        <v>24</v>
      </c>
    </row>
    <row r="40" spans="2:9">
      <c r="B40" t="s">
        <v>25</v>
      </c>
      <c r="C40" s="1">
        <v>43052</v>
      </c>
      <c r="D40" s="2">
        <v>28760</v>
      </c>
      <c r="E40" s="2">
        <v>24</v>
      </c>
      <c r="F40" s="2">
        <v>0.0008344923504867872</v>
      </c>
      <c r="G40" s="2">
        <v>0</v>
      </c>
      <c r="H40" s="2">
        <v>90.54073648000001</v>
      </c>
      <c r="I40" s="2">
        <v>0</v>
      </c>
    </row>
    <row r="41" spans="2:9">
      <c r="B41" t="s">
        <v>25</v>
      </c>
      <c r="C41" s="1">
        <v>43053</v>
      </c>
      <c r="D41" s="2">
        <v>25980</v>
      </c>
      <c r="E41" s="2">
        <v>19</v>
      </c>
      <c r="F41" s="2">
        <v>0.0007313317936874519</v>
      </c>
      <c r="G41" s="2">
        <v>0</v>
      </c>
      <c r="H41" s="2">
        <v>81.78888504</v>
      </c>
      <c r="I41" s="2">
        <v>0</v>
      </c>
    </row>
    <row r="42" spans="2:9">
      <c r="B42" t="s">
        <v>25</v>
      </c>
      <c r="C42" s="1">
        <v>43054</v>
      </c>
      <c r="D42" s="2">
        <v>25027</v>
      </c>
      <c r="E42" s="2">
        <v>20</v>
      </c>
      <c r="F42" s="2">
        <v>0.0007991369321133176</v>
      </c>
      <c r="G42" s="2">
        <v>0</v>
      </c>
      <c r="H42" s="2">
        <v>78.78869999600001</v>
      </c>
      <c r="I42" s="2">
        <v>0</v>
      </c>
    </row>
    <row r="43" spans="2:9">
      <c r="B43" t="s">
        <v>25</v>
      </c>
      <c r="C43" s="1">
        <v>43055</v>
      </c>
      <c r="D43" s="2">
        <v>26612</v>
      </c>
      <c r="E43" s="2">
        <v>20</v>
      </c>
      <c r="F43" s="2">
        <v>0.0007515406583496167</v>
      </c>
      <c r="G43" s="2">
        <v>0</v>
      </c>
      <c r="H43" s="2">
        <v>83.77851457599999</v>
      </c>
      <c r="I43" s="2">
        <v>0</v>
      </c>
    </row>
    <row r="44" spans="2:9">
      <c r="B44" t="s">
        <v>25</v>
      </c>
      <c r="C44" s="1">
        <v>43056</v>
      </c>
      <c r="D44" s="2">
        <v>25026</v>
      </c>
      <c r="E44" s="2">
        <v>15</v>
      </c>
      <c r="F44" s="2">
        <v>0.0005993766482857828</v>
      </c>
      <c r="G44" s="2">
        <v>0</v>
      </c>
      <c r="H44" s="2">
        <v>78.785551848</v>
      </c>
      <c r="I44" s="2">
        <v>0</v>
      </c>
    </row>
    <row r="45" spans="2:9">
      <c r="B45" t="s">
        <v>25</v>
      </c>
      <c r="C45" s="1">
        <v>43057</v>
      </c>
      <c r="D45" s="2">
        <v>23394</v>
      </c>
      <c r="E45" s="2">
        <v>32</v>
      </c>
      <c r="F45" s="2">
        <v>0.00136787210395828</v>
      </c>
      <c r="G45" s="2">
        <v>0</v>
      </c>
      <c r="H45" s="2">
        <v>73.647774312</v>
      </c>
      <c r="I45" s="2">
        <v>0</v>
      </c>
    </row>
    <row r="46" spans="2:9">
      <c r="B46" t="s">
        <v>25</v>
      </c>
      <c r="C46" s="1">
        <v>43058</v>
      </c>
      <c r="D46" s="2">
        <v>25089</v>
      </c>
      <c r="E46" s="2">
        <v>70</v>
      </c>
      <c r="F46" s="2">
        <v>0.002790067360197696</v>
      </c>
      <c r="G46" s="2">
        <v>0</v>
      </c>
      <c r="H46" s="2">
        <v>78.983885172</v>
      </c>
      <c r="I46" s="2">
        <v>0</v>
      </c>
    </row>
    <row r="47" spans="2:9">
      <c r="B47" t="s">
        <v>25</v>
      </c>
      <c r="C47" s="1">
        <v>43059</v>
      </c>
      <c r="D47" s="2">
        <v>27552</v>
      </c>
      <c r="E47" s="2">
        <v>44</v>
      </c>
      <c r="F47" s="2">
        <v>0.001596980255516841</v>
      </c>
      <c r="G47" s="2">
        <v>0</v>
      </c>
      <c r="H47" s="2">
        <v>86.73777369599999</v>
      </c>
      <c r="I47" s="2">
        <v>0</v>
      </c>
    </row>
    <row r="48" spans="2:9">
      <c r="B48" t="s">
        <v>25</v>
      </c>
      <c r="C48" s="1">
        <v>43060</v>
      </c>
      <c r="D48" s="2">
        <v>26085</v>
      </c>
      <c r="E48" s="2">
        <v>24</v>
      </c>
      <c r="F48" s="2">
        <v>0.0009200690051753881</v>
      </c>
      <c r="G48" s="2">
        <v>0</v>
      </c>
      <c r="H48" s="2">
        <v>82.11944058</v>
      </c>
      <c r="I48" s="2">
        <v>0</v>
      </c>
    </row>
    <row r="49" spans="2:9">
      <c r="B49" t="s">
        <v>25</v>
      </c>
      <c r="C49" s="1">
        <v>43061</v>
      </c>
      <c r="D49" s="2">
        <v>25221</v>
      </c>
      <c r="E49" s="2">
        <v>20</v>
      </c>
      <c r="F49" s="2">
        <v>0.0007929899686768962</v>
      </c>
      <c r="G49" s="2">
        <v>0</v>
      </c>
      <c r="H49" s="2">
        <v>79.399440708</v>
      </c>
      <c r="I49" s="2">
        <v>0</v>
      </c>
    </row>
    <row r="50" spans="2:9">
      <c r="B50" t="s">
        <v>25</v>
      </c>
      <c r="C50" s="1">
        <v>43062</v>
      </c>
      <c r="D50" s="2">
        <v>26736</v>
      </c>
      <c r="E50" s="2">
        <v>32</v>
      </c>
      <c r="F50" s="2">
        <v>0.001196888090963495</v>
      </c>
      <c r="G50" s="2">
        <v>0</v>
      </c>
      <c r="H50" s="2">
        <v>84.168884928</v>
      </c>
      <c r="I50" s="2">
        <v>0</v>
      </c>
    </row>
    <row r="51" spans="2:9">
      <c r="B51" t="s">
        <v>25</v>
      </c>
      <c r="C51" s="1">
        <v>43063</v>
      </c>
      <c r="D51" s="2">
        <v>25127</v>
      </c>
      <c r="E51" s="2">
        <v>26</v>
      </c>
      <c r="F51" s="2">
        <v>0.001034743503004736</v>
      </c>
      <c r="G51" s="2">
        <v>0</v>
      </c>
      <c r="H51" s="2">
        <v>79.103514796</v>
      </c>
      <c r="I51" s="2">
        <v>0</v>
      </c>
    </row>
    <row r="52" spans="2:9">
      <c r="B52" t="s">
        <v>25</v>
      </c>
      <c r="C52" s="1">
        <v>43064</v>
      </c>
      <c r="D52" s="2">
        <v>23460</v>
      </c>
      <c r="E52" s="2">
        <v>27</v>
      </c>
      <c r="F52" s="2">
        <v>0.001150895140664962</v>
      </c>
      <c r="G52" s="2">
        <v>0</v>
      </c>
      <c r="H52" s="2">
        <v>73.85555208</v>
      </c>
      <c r="I52" s="2">
        <v>0</v>
      </c>
    </row>
    <row r="53" spans="2:9">
      <c r="B53" t="s">
        <v>25</v>
      </c>
      <c r="C53" s="1">
        <v>43065</v>
      </c>
      <c r="D53" s="2">
        <v>25318</v>
      </c>
      <c r="E53" s="2">
        <v>34</v>
      </c>
      <c r="F53" s="2">
        <v>0.001342918081996998</v>
      </c>
      <c r="G53" s="2">
        <v>0</v>
      </c>
      <c r="H53" s="2">
        <v>79.704811064</v>
      </c>
      <c r="I53" s="2">
        <v>0</v>
      </c>
    </row>
    <row r="54" spans="2:9">
      <c r="B54" t="s">
        <v>25</v>
      </c>
      <c r="C54" s="1">
        <v>43066</v>
      </c>
      <c r="D54" s="2">
        <v>28854</v>
      </c>
      <c r="E54" s="2">
        <v>31</v>
      </c>
      <c r="F54" s="2">
        <v>0.001074374436819852</v>
      </c>
      <c r="G54" s="2">
        <v>0</v>
      </c>
      <c r="H54" s="2">
        <v>90.83666239199999</v>
      </c>
      <c r="I54" s="2">
        <v>0</v>
      </c>
    </row>
    <row r="55" spans="2:9">
      <c r="B55" t="s">
        <v>25</v>
      </c>
      <c r="C55" s="1">
        <v>43067</v>
      </c>
      <c r="D55" s="2">
        <v>26001</v>
      </c>
      <c r="E55" s="2">
        <v>34</v>
      </c>
      <c r="F55" s="2">
        <v>0.001307642013768701</v>
      </c>
      <c r="G55" s="2">
        <v>0</v>
      </c>
      <c r="H55" s="2">
        <v>81.854996148</v>
      </c>
      <c r="I55" s="2">
        <v>0</v>
      </c>
    </row>
    <row r="56" spans="2:9">
      <c r="B56" t="s">
        <v>25</v>
      </c>
      <c r="C56" s="1">
        <v>43068</v>
      </c>
      <c r="D56" s="2">
        <v>25155</v>
      </c>
      <c r="E56" s="2">
        <v>29</v>
      </c>
      <c r="F56" s="2">
        <v>0.001152852315643013</v>
      </c>
      <c r="G56" s="2">
        <v>0</v>
      </c>
      <c r="H56" s="2">
        <v>79.19166294</v>
      </c>
      <c r="I56" s="2">
        <v>0</v>
      </c>
    </row>
    <row r="57" spans="2:9">
      <c r="B57" t="s">
        <v>25</v>
      </c>
      <c r="C57" s="1">
        <v>43069</v>
      </c>
      <c r="D57" s="2">
        <v>26654</v>
      </c>
      <c r="E57" s="2">
        <v>34</v>
      </c>
      <c r="F57" s="2">
        <v>0.001275605912808584</v>
      </c>
      <c r="G57" s="2">
        <v>0</v>
      </c>
      <c r="H57" s="2">
        <v>83.91073679199999</v>
      </c>
      <c r="I57" s="2">
        <v>0</v>
      </c>
    </row>
    <row r="58" spans="2:9">
      <c r="B58" t="s">
        <v>25</v>
      </c>
      <c r="C58" s="1">
        <v>43070</v>
      </c>
      <c r="D58" s="2">
        <v>25075</v>
      </c>
      <c r="E58" s="2">
        <v>35</v>
      </c>
      <c r="F58" s="2">
        <v>0.001395812562313061</v>
      </c>
      <c r="G58" s="2">
        <v>0</v>
      </c>
      <c r="H58" s="2">
        <v>78.9398111</v>
      </c>
      <c r="I58" s="2">
        <v>0</v>
      </c>
    </row>
    <row r="59" spans="2:9">
      <c r="B59" t="s">
        <v>25</v>
      </c>
      <c r="C59" s="1">
        <v>43071</v>
      </c>
      <c r="D59" s="2">
        <v>23377</v>
      </c>
      <c r="E59" s="2">
        <v>21</v>
      </c>
      <c r="F59" s="2">
        <v>0.0008983188604183599</v>
      </c>
      <c r="G59" s="2">
        <v>0</v>
      </c>
      <c r="H59" s="2">
        <v>73.594255796</v>
      </c>
      <c r="I59" s="2">
        <v>0</v>
      </c>
    </row>
    <row r="60" spans="2:9">
      <c r="B60" t="s">
        <v>25</v>
      </c>
      <c r="C60" s="1">
        <v>43072</v>
      </c>
      <c r="D60" s="2">
        <v>25157</v>
      </c>
      <c r="E60" s="2">
        <v>38</v>
      </c>
      <c r="F60" s="2">
        <v>0.001510513972254243</v>
      </c>
      <c r="G60" s="2">
        <v>0</v>
      </c>
      <c r="H60" s="2">
        <v>79.197959236</v>
      </c>
      <c r="I60" s="2">
        <v>0</v>
      </c>
    </row>
    <row r="61" spans="2:9">
      <c r="B61" t="s">
        <v>25</v>
      </c>
      <c r="C61" s="1">
        <v>43073</v>
      </c>
      <c r="D61" s="2">
        <v>28801</v>
      </c>
      <c r="E61" s="2">
        <v>35</v>
      </c>
      <c r="F61" s="2">
        <v>0.001215235582097844</v>
      </c>
      <c r="G61" s="2">
        <v>0</v>
      </c>
      <c r="H61" s="2">
        <v>90.66981054799999</v>
      </c>
      <c r="I61" s="2">
        <v>0</v>
      </c>
    </row>
    <row r="62" spans="2:9">
      <c r="B62" t="s">
        <v>25</v>
      </c>
      <c r="C62" s="1">
        <v>43074</v>
      </c>
      <c r="D62" s="2">
        <v>25864</v>
      </c>
      <c r="E62" s="2">
        <v>33</v>
      </c>
      <c r="F62" s="2">
        <v>0.001275904732446644</v>
      </c>
      <c r="G62" s="2">
        <v>0</v>
      </c>
      <c r="H62" s="2">
        <v>81.423699872</v>
      </c>
      <c r="I62" s="2">
        <v>0</v>
      </c>
    </row>
    <row r="63" spans="2:9">
      <c r="B63" t="s">
        <v>25</v>
      </c>
      <c r="C63" s="1">
        <v>43075</v>
      </c>
      <c r="D63" s="2">
        <v>25014</v>
      </c>
      <c r="E63" s="2">
        <v>35</v>
      </c>
      <c r="F63" s="2">
        <v>0.001399216438794275</v>
      </c>
      <c r="G63" s="2">
        <v>0</v>
      </c>
      <c r="H63" s="2">
        <v>78.747774072</v>
      </c>
      <c r="I63" s="2">
        <v>0</v>
      </c>
    </row>
    <row r="64" spans="2:9">
      <c r="B64" t="s">
        <v>25</v>
      </c>
      <c r="C64" s="1">
        <v>43076</v>
      </c>
      <c r="D64" s="2">
        <v>26560</v>
      </c>
      <c r="E64" s="2">
        <v>34</v>
      </c>
      <c r="F64" s="2">
        <v>0.001280120481927711</v>
      </c>
      <c r="G64" s="2">
        <v>0</v>
      </c>
      <c r="H64" s="2">
        <v>83.61481087999999</v>
      </c>
      <c r="I64" s="2">
        <v>0</v>
      </c>
    </row>
    <row r="65" spans="2:9">
      <c r="B65" t="s">
        <v>25</v>
      </c>
      <c r="C65" s="1">
        <v>43077</v>
      </c>
      <c r="D65" s="2">
        <v>24989</v>
      </c>
      <c r="E65" s="2">
        <v>16</v>
      </c>
      <c r="F65" s="2">
        <v>0.0006402817239585418</v>
      </c>
      <c r="G65" s="2">
        <v>0</v>
      </c>
      <c r="H65" s="2">
        <v>78.66907037200001</v>
      </c>
      <c r="I65" s="2">
        <v>0</v>
      </c>
    </row>
    <row r="66" spans="2:9">
      <c r="B66" t="s">
        <v>25</v>
      </c>
      <c r="C66" s="1">
        <v>43078</v>
      </c>
      <c r="D66" s="2">
        <v>23228</v>
      </c>
      <c r="E66" s="2">
        <v>17</v>
      </c>
      <c r="F66" s="2">
        <v>0.0007318753228861719</v>
      </c>
      <c r="G66" s="2">
        <v>0</v>
      </c>
      <c r="H66" s="2">
        <v>73.125181744</v>
      </c>
      <c r="I66" s="2">
        <v>0</v>
      </c>
    </row>
    <row r="67" spans="2:9">
      <c r="B67" t="s">
        <v>25</v>
      </c>
      <c r="C67" s="1">
        <v>43079</v>
      </c>
      <c r="D67" s="2">
        <v>25045</v>
      </c>
      <c r="E67" s="2">
        <v>28</v>
      </c>
      <c r="F67" s="2">
        <v>0.001117987622279896</v>
      </c>
      <c r="G67" s="2">
        <v>0</v>
      </c>
      <c r="H67" s="2">
        <v>78.84536666000001</v>
      </c>
      <c r="I67" s="2">
        <v>0</v>
      </c>
    </row>
    <row r="68" spans="2:9">
      <c r="B68" t="s">
        <v>32</v>
      </c>
      <c r="D68" s="5">
        <f>sum(D40:D67)</f>
        <v>0</v>
      </c>
      <c r="E68" s="5">
        <f>sum(E40:E67)</f>
        <v>0</v>
      </c>
      <c r="F68" s="6">
        <f>IFERROR(E68/D68,0)</f>
        <v>0</v>
      </c>
      <c r="G68" s="5">
        <f>sum(G40:G67)</f>
        <v>0</v>
      </c>
      <c r="H68" s="7">
        <f>sum(H40:H67)</f>
        <v>0</v>
      </c>
    </row>
    <row r="70" spans="2:9">
      <c r="B70" t="s">
        <v>26</v>
      </c>
      <c r="C70" s="1">
        <v>43101</v>
      </c>
      <c r="D70" s="2">
        <v>29895</v>
      </c>
      <c r="E70" s="2">
        <v>43</v>
      </c>
      <c r="F70" s="2">
        <v>0.001438367620003345</v>
      </c>
      <c r="G70" s="2">
        <v>0</v>
      </c>
      <c r="H70" s="2">
        <v>94.11388445999999</v>
      </c>
      <c r="I70" s="2">
        <v>0</v>
      </c>
    </row>
    <row r="71" spans="2:9">
      <c r="B71" t="s">
        <v>26</v>
      </c>
      <c r="C71" s="1">
        <v>43102</v>
      </c>
      <c r="D71" s="2">
        <v>28415</v>
      </c>
      <c r="E71" s="2">
        <v>56</v>
      </c>
      <c r="F71" s="2">
        <v>0.001970790075664262</v>
      </c>
      <c r="G71" s="2">
        <v>0</v>
      </c>
      <c r="H71" s="2">
        <v>89.45462542</v>
      </c>
      <c r="I71" s="2">
        <v>0</v>
      </c>
    </row>
    <row r="72" spans="2:9">
      <c r="B72" t="s">
        <v>26</v>
      </c>
      <c r="C72" s="1">
        <v>43103</v>
      </c>
      <c r="D72" s="2">
        <v>25634</v>
      </c>
      <c r="E72" s="2">
        <v>42</v>
      </c>
      <c r="F72" s="2">
        <v>0.001638448935008192</v>
      </c>
      <c r="G72" s="2">
        <v>0</v>
      </c>
      <c r="H72" s="2">
        <v>80.699625832</v>
      </c>
      <c r="I72" s="2">
        <v>0</v>
      </c>
    </row>
    <row r="73" spans="2:9">
      <c r="B73" t="s">
        <v>26</v>
      </c>
      <c r="C73" s="1">
        <v>43104</v>
      </c>
      <c r="D73" s="2">
        <v>25638</v>
      </c>
      <c r="E73" s="2">
        <v>40</v>
      </c>
      <c r="F73" s="2">
        <v>0.001560184101724003</v>
      </c>
      <c r="G73" s="2">
        <v>0</v>
      </c>
      <c r="H73" s="2">
        <v>80.712218424</v>
      </c>
      <c r="I73" s="2">
        <v>0</v>
      </c>
    </row>
    <row r="74" spans="2:9">
      <c r="B74" t="s">
        <v>26</v>
      </c>
      <c r="C74" s="1">
        <v>43105</v>
      </c>
      <c r="D74" s="2">
        <v>24067</v>
      </c>
      <c r="E74" s="2">
        <v>37</v>
      </c>
      <c r="F74" s="2">
        <v>0.001537374828603482</v>
      </c>
      <c r="G74" s="2">
        <v>0</v>
      </c>
      <c r="H74" s="2">
        <v>75.766477916</v>
      </c>
      <c r="I74" s="2">
        <v>0</v>
      </c>
    </row>
    <row r="75" spans="2:9">
      <c r="B75" t="s">
        <v>26</v>
      </c>
      <c r="C75" s="1">
        <v>43106</v>
      </c>
      <c r="D75" s="2">
        <v>24300</v>
      </c>
      <c r="E75" s="2">
        <v>45</v>
      </c>
      <c r="F75" s="2">
        <v>0.001851851851851852</v>
      </c>
      <c r="G75" s="2">
        <v>0</v>
      </c>
      <c r="H75" s="2">
        <v>76.4999964</v>
      </c>
      <c r="I75" s="2">
        <v>0</v>
      </c>
    </row>
    <row r="76" spans="2:9">
      <c r="B76" t="s">
        <v>26</v>
      </c>
      <c r="C76" s="1">
        <v>43107</v>
      </c>
      <c r="D76" s="2">
        <v>29043</v>
      </c>
      <c r="E76" s="2">
        <v>54</v>
      </c>
      <c r="F76" s="2">
        <v>0.00185931205453982</v>
      </c>
      <c r="G76" s="2">
        <v>0</v>
      </c>
      <c r="H76" s="2">
        <v>91.43166236399999</v>
      </c>
      <c r="I76" s="2">
        <v>0</v>
      </c>
    </row>
    <row r="77" spans="2:9">
      <c r="B77" t="s">
        <v>26</v>
      </c>
      <c r="C77" s="1">
        <v>43108</v>
      </c>
      <c r="D77" s="2">
        <v>29887</v>
      </c>
      <c r="E77" s="2">
        <v>43</v>
      </c>
      <c r="F77" s="2">
        <v>0.001438752634924884</v>
      </c>
      <c r="G77" s="2">
        <v>0</v>
      </c>
      <c r="H77" s="2">
        <v>94.088699276</v>
      </c>
      <c r="I77" s="2">
        <v>0</v>
      </c>
    </row>
    <row r="78" spans="2:9">
      <c r="B78" t="s">
        <v>26</v>
      </c>
      <c r="C78" s="1">
        <v>43109</v>
      </c>
      <c r="D78" s="2">
        <v>28299</v>
      </c>
      <c r="E78" s="2">
        <v>39</v>
      </c>
      <c r="F78" s="2">
        <v>0.001378140570338174</v>
      </c>
      <c r="G78" s="2">
        <v>0</v>
      </c>
      <c r="H78" s="2">
        <v>89.089440252</v>
      </c>
      <c r="I78" s="2">
        <v>0</v>
      </c>
    </row>
    <row r="79" spans="2:9">
      <c r="B79" t="s">
        <v>26</v>
      </c>
      <c r="C79" s="1">
        <v>43110</v>
      </c>
      <c r="D79" s="2">
        <v>25619</v>
      </c>
      <c r="E79" s="2">
        <v>34</v>
      </c>
      <c r="F79" s="2">
        <v>0.0013271400132714</v>
      </c>
      <c r="G79" s="2">
        <v>0</v>
      </c>
      <c r="H79" s="2">
        <v>80.652403612</v>
      </c>
      <c r="I79" s="2">
        <v>0</v>
      </c>
    </row>
    <row r="80" spans="2:9">
      <c r="B80" t="s">
        <v>26</v>
      </c>
      <c r="C80" s="1">
        <v>43111</v>
      </c>
      <c r="D80" s="2">
        <v>25530</v>
      </c>
      <c r="E80" s="2">
        <v>48</v>
      </c>
      <c r="F80" s="2">
        <v>0.001880141010575793</v>
      </c>
      <c r="G80" s="2">
        <v>0</v>
      </c>
      <c r="H80" s="2">
        <v>80.37221844</v>
      </c>
      <c r="I80" s="2">
        <v>0</v>
      </c>
    </row>
    <row r="81" spans="2:9">
      <c r="B81" t="s">
        <v>26</v>
      </c>
      <c r="C81" s="1">
        <v>43112</v>
      </c>
      <c r="D81" s="2">
        <v>24089</v>
      </c>
      <c r="E81" s="2">
        <v>43</v>
      </c>
      <c r="F81" s="2">
        <v>0.001785047116941343</v>
      </c>
      <c r="G81" s="2">
        <v>0</v>
      </c>
      <c r="H81" s="2">
        <v>75.83573717199999</v>
      </c>
      <c r="I81" s="2">
        <v>0</v>
      </c>
    </row>
    <row r="82" spans="2:9">
      <c r="B82" t="s">
        <v>26</v>
      </c>
      <c r="C82" s="1">
        <v>43113</v>
      </c>
      <c r="D82" s="2">
        <v>24179</v>
      </c>
      <c r="E82" s="2">
        <v>42</v>
      </c>
      <c r="F82" s="2">
        <v>0.001737044542785061</v>
      </c>
      <c r="G82" s="2">
        <v>0</v>
      </c>
      <c r="H82" s="2">
        <v>76.11907049199999</v>
      </c>
      <c r="I82" s="2">
        <v>0</v>
      </c>
    </row>
    <row r="83" spans="2:9">
      <c r="B83" t="s">
        <v>26</v>
      </c>
      <c r="C83" s="1">
        <v>43114</v>
      </c>
      <c r="D83" s="2">
        <v>29105</v>
      </c>
      <c r="E83" s="2">
        <v>40</v>
      </c>
      <c r="F83" s="2">
        <v>0.001374334306820134</v>
      </c>
      <c r="G83" s="2">
        <v>0</v>
      </c>
      <c r="H83" s="2">
        <v>91.62684754</v>
      </c>
      <c r="I83" s="2">
        <v>0</v>
      </c>
    </row>
    <row r="84" spans="2:9">
      <c r="B84" t="s">
        <v>26</v>
      </c>
      <c r="C84" s="1">
        <v>43115</v>
      </c>
      <c r="D84" s="2">
        <v>29827</v>
      </c>
      <c r="E84" s="2">
        <v>42</v>
      </c>
      <c r="F84" s="2">
        <v>0.001408120159586951</v>
      </c>
      <c r="G84" s="2">
        <v>0</v>
      </c>
      <c r="H84" s="2">
        <v>93.89981039600001</v>
      </c>
      <c r="I84" s="2">
        <v>0</v>
      </c>
    </row>
    <row r="85" spans="2:9">
      <c r="B85" t="s">
        <v>26</v>
      </c>
      <c r="C85" s="1">
        <v>43116</v>
      </c>
      <c r="D85" s="2">
        <v>28245</v>
      </c>
      <c r="E85" s="2">
        <v>55</v>
      </c>
      <c r="F85" s="2">
        <v>0.001947247300407152</v>
      </c>
      <c r="G85" s="2">
        <v>0</v>
      </c>
      <c r="H85" s="2">
        <v>88.91944026</v>
      </c>
      <c r="I85" s="2">
        <v>0</v>
      </c>
    </row>
    <row r="86" spans="2:9">
      <c r="B86" t="s">
        <v>26</v>
      </c>
      <c r="C86" s="1">
        <v>43117</v>
      </c>
      <c r="D86" s="2">
        <v>25587</v>
      </c>
      <c r="E86" s="2">
        <v>39</v>
      </c>
      <c r="F86" s="2">
        <v>0.00152421151365928</v>
      </c>
      <c r="G86" s="2">
        <v>0</v>
      </c>
      <c r="H86" s="2">
        <v>80.55166287599999</v>
      </c>
      <c r="I86" s="2">
        <v>0</v>
      </c>
    </row>
    <row r="87" spans="2:9">
      <c r="B87" t="s">
        <v>26</v>
      </c>
      <c r="C87" s="1">
        <v>43118</v>
      </c>
      <c r="D87" s="2">
        <v>25465</v>
      </c>
      <c r="E87" s="2">
        <v>47</v>
      </c>
      <c r="F87" s="2">
        <v>0.001845670528175928</v>
      </c>
      <c r="G87" s="2">
        <v>0</v>
      </c>
      <c r="H87" s="2">
        <v>80.16758881999999</v>
      </c>
      <c r="I87" s="2">
        <v>0</v>
      </c>
    </row>
    <row r="88" spans="2:9">
      <c r="B88" t="s">
        <v>26</v>
      </c>
      <c r="C88" s="1">
        <v>43119</v>
      </c>
      <c r="D88" s="2">
        <v>21083</v>
      </c>
      <c r="E88" s="2">
        <v>49</v>
      </c>
      <c r="F88" s="2">
        <v>0.002324147417350472</v>
      </c>
      <c r="G88" s="2">
        <v>0</v>
      </c>
      <c r="H88" s="2">
        <v>66.372404284</v>
      </c>
      <c r="I88" s="2">
        <v>0</v>
      </c>
    </row>
    <row r="89" spans="2:9">
      <c r="B89" t="s">
        <v>26</v>
      </c>
      <c r="C89" s="1">
        <v>43120</v>
      </c>
      <c r="D89" s="2">
        <v>21168</v>
      </c>
      <c r="E89" s="2">
        <v>53</v>
      </c>
      <c r="F89" s="2">
        <v>0.002503779289493575</v>
      </c>
      <c r="G89" s="2">
        <v>0</v>
      </c>
      <c r="H89" s="2">
        <v>66.639996864</v>
      </c>
      <c r="I89" s="2">
        <v>0</v>
      </c>
    </row>
    <row r="90" spans="2:9">
      <c r="B90" t="s">
        <v>26</v>
      </c>
      <c r="C90" s="1">
        <v>43121</v>
      </c>
      <c r="D90" s="2">
        <v>25380</v>
      </c>
      <c r="E90" s="2">
        <v>46</v>
      </c>
      <c r="F90" s="2">
        <v>0.001812450748620961</v>
      </c>
      <c r="G90" s="2">
        <v>0</v>
      </c>
      <c r="H90" s="2">
        <v>79.89999623999999</v>
      </c>
      <c r="I90" s="2">
        <v>0</v>
      </c>
    </row>
    <row r="91" spans="2:9">
      <c r="B91" t="s">
        <v>26</v>
      </c>
      <c r="C91" s="1">
        <v>43122</v>
      </c>
      <c r="D91" s="2">
        <v>26022</v>
      </c>
      <c r="E91" s="2">
        <v>38</v>
      </c>
      <c r="F91" s="2">
        <v>0.001460302820690185</v>
      </c>
      <c r="G91" s="2">
        <v>0</v>
      </c>
      <c r="H91" s="2">
        <v>81.921107256</v>
      </c>
      <c r="I91" s="2">
        <v>0</v>
      </c>
    </row>
    <row r="92" spans="2:9">
      <c r="B92" t="s">
        <v>26</v>
      </c>
      <c r="C92" s="1">
        <v>43123</v>
      </c>
      <c r="D92" s="2">
        <v>24714</v>
      </c>
      <c r="E92" s="2">
        <v>40</v>
      </c>
      <c r="F92" s="2">
        <v>0.00161851582099215</v>
      </c>
      <c r="G92" s="2">
        <v>0</v>
      </c>
      <c r="H92" s="2">
        <v>77.80332967199999</v>
      </c>
      <c r="I92" s="2">
        <v>0</v>
      </c>
    </row>
    <row r="93" spans="2:9">
      <c r="B93" t="s">
        <v>26</v>
      </c>
      <c r="C93" s="1">
        <v>43124</v>
      </c>
      <c r="D93" s="2">
        <v>22393</v>
      </c>
      <c r="E93" s="2">
        <v>33</v>
      </c>
      <c r="F93" s="2">
        <v>0.001473674809092127</v>
      </c>
      <c r="G93" s="2">
        <v>0</v>
      </c>
      <c r="H93" s="2">
        <v>70.496478164</v>
      </c>
      <c r="I93" s="2">
        <v>0</v>
      </c>
    </row>
    <row r="94" spans="2:9">
      <c r="B94" t="s">
        <v>26</v>
      </c>
      <c r="C94" s="1">
        <v>43125</v>
      </c>
      <c r="D94" s="2">
        <v>22295</v>
      </c>
      <c r="E94" s="2">
        <v>50</v>
      </c>
      <c r="F94" s="2">
        <v>0.002242655303879794</v>
      </c>
      <c r="G94" s="2">
        <v>0</v>
      </c>
      <c r="H94" s="2">
        <v>70.18795966</v>
      </c>
      <c r="I94" s="2">
        <v>0</v>
      </c>
    </row>
    <row r="95" spans="2:9">
      <c r="B95" t="s">
        <v>26</v>
      </c>
      <c r="C95" s="1">
        <v>43126</v>
      </c>
      <c r="D95" s="2">
        <v>20960</v>
      </c>
      <c r="E95" s="2">
        <v>46</v>
      </c>
      <c r="F95" s="2">
        <v>0.002194656488549618</v>
      </c>
      <c r="G95" s="2">
        <v>0</v>
      </c>
      <c r="H95" s="2">
        <v>65.98518208</v>
      </c>
      <c r="I95" s="2">
        <v>0</v>
      </c>
    </row>
    <row r="96" spans="2:9">
      <c r="B96" t="s">
        <v>26</v>
      </c>
      <c r="C96" s="1">
        <v>43127</v>
      </c>
      <c r="D96" s="2">
        <v>21100</v>
      </c>
      <c r="E96" s="2">
        <v>38</v>
      </c>
      <c r="F96" s="2">
        <v>0.001800947867298578</v>
      </c>
      <c r="G96" s="2">
        <v>0</v>
      </c>
      <c r="H96" s="2">
        <v>66.42592280000001</v>
      </c>
      <c r="I96" s="2">
        <v>0</v>
      </c>
    </row>
    <row r="97" spans="2:9">
      <c r="B97" t="s">
        <v>26</v>
      </c>
      <c r="C97" s="1">
        <v>43128</v>
      </c>
      <c r="D97" s="2">
        <v>25322</v>
      </c>
      <c r="E97" s="2">
        <v>45</v>
      </c>
      <c r="F97" s="2">
        <v>0.001777110812732012</v>
      </c>
      <c r="G97" s="2">
        <v>0</v>
      </c>
      <c r="H97" s="2">
        <v>79.717403656</v>
      </c>
      <c r="I97" s="2">
        <v>0</v>
      </c>
    </row>
    <row r="98" spans="2:9">
      <c r="B98" t="s">
        <v>26</v>
      </c>
      <c r="C98" s="1">
        <v>43129</v>
      </c>
      <c r="D98" s="2">
        <v>26001</v>
      </c>
      <c r="E98" s="2">
        <v>46</v>
      </c>
      <c r="F98" s="2">
        <v>0.001769162724510596</v>
      </c>
      <c r="G98" s="2">
        <v>0</v>
      </c>
      <c r="H98" s="2">
        <v>81.854996148</v>
      </c>
      <c r="I98" s="2">
        <v>0</v>
      </c>
    </row>
    <row r="99" spans="2:9">
      <c r="B99" t="s">
        <v>26</v>
      </c>
      <c r="C99" s="1">
        <v>43130</v>
      </c>
      <c r="D99" s="2">
        <v>24643</v>
      </c>
      <c r="E99" s="2">
        <v>35</v>
      </c>
      <c r="F99" s="2">
        <v>0.001420281621555817</v>
      </c>
      <c r="G99" s="2">
        <v>0</v>
      </c>
      <c r="H99" s="2">
        <v>77.57981116400001</v>
      </c>
      <c r="I99" s="2">
        <v>0</v>
      </c>
    </row>
    <row r="100" spans="2:9">
      <c r="B100" t="s">
        <v>26</v>
      </c>
      <c r="C100" s="1">
        <v>43131</v>
      </c>
      <c r="D100" s="2">
        <v>22272</v>
      </c>
      <c r="E100" s="2">
        <v>33</v>
      </c>
      <c r="F100" s="2">
        <v>0.001481681034482759</v>
      </c>
      <c r="G100" s="2">
        <v>0</v>
      </c>
      <c r="H100" s="2">
        <v>70.115552256</v>
      </c>
      <c r="I100" s="2">
        <v>0</v>
      </c>
    </row>
    <row r="101" spans="2:9">
      <c r="B101" t="s">
        <v>26</v>
      </c>
      <c r="C101" s="1">
        <v>43132</v>
      </c>
      <c r="D101" s="2">
        <v>22251</v>
      </c>
      <c r="E101" s="2">
        <v>51</v>
      </c>
      <c r="F101" s="2">
        <v>0.002292031818794661</v>
      </c>
      <c r="G101" s="2">
        <v>0</v>
      </c>
      <c r="H101" s="2">
        <v>70.049441148</v>
      </c>
      <c r="I101" s="2">
        <v>0</v>
      </c>
    </row>
    <row r="102" spans="2:9">
      <c r="B102" t="s">
        <v>26</v>
      </c>
      <c r="C102" s="1">
        <v>43133</v>
      </c>
      <c r="D102" s="2">
        <v>20608</v>
      </c>
      <c r="E102" s="2">
        <v>48</v>
      </c>
      <c r="F102" s="2">
        <v>0.002329192546583851</v>
      </c>
      <c r="G102" s="2">
        <v>0</v>
      </c>
      <c r="H102" s="2">
        <v>64.87703398400001</v>
      </c>
      <c r="I102" s="2">
        <v>0</v>
      </c>
    </row>
    <row r="103" spans="2:9">
      <c r="B103" t="s">
        <v>26</v>
      </c>
      <c r="C103" s="1">
        <v>43134</v>
      </c>
      <c r="D103" s="2">
        <v>21975</v>
      </c>
      <c r="E103" s="2">
        <v>52</v>
      </c>
      <c r="F103" s="2">
        <v>0.002366325369738339</v>
      </c>
      <c r="G103" s="2">
        <v>0</v>
      </c>
      <c r="H103" s="2">
        <v>69.1805523</v>
      </c>
      <c r="I103" s="2">
        <v>0</v>
      </c>
    </row>
    <row r="104" spans="2:9">
      <c r="B104" t="s">
        <v>26</v>
      </c>
      <c r="C104" s="1">
        <v>43135</v>
      </c>
      <c r="D104" s="2">
        <v>24121</v>
      </c>
      <c r="E104" s="2">
        <v>63</v>
      </c>
      <c r="F104" s="2">
        <v>0.00261183201359811</v>
      </c>
      <c r="G104" s="2">
        <v>0</v>
      </c>
      <c r="H104" s="2">
        <v>75.936477908</v>
      </c>
      <c r="I104" s="2">
        <v>0</v>
      </c>
    </row>
    <row r="105" spans="2:9">
      <c r="B105" t="s">
        <v>26</v>
      </c>
      <c r="C105" s="1">
        <v>43136</v>
      </c>
      <c r="D105" s="2">
        <v>23918</v>
      </c>
      <c r="E105" s="2">
        <v>33</v>
      </c>
      <c r="F105" s="2">
        <v>0.001379714022911615</v>
      </c>
      <c r="G105" s="2">
        <v>0</v>
      </c>
      <c r="H105" s="2">
        <v>75.297403864</v>
      </c>
      <c r="I105" s="2">
        <v>0</v>
      </c>
    </row>
    <row r="106" spans="2:9">
      <c r="B106" t="s">
        <v>26</v>
      </c>
      <c r="C106" s="1">
        <v>43137</v>
      </c>
      <c r="D106" s="2">
        <v>23873</v>
      </c>
      <c r="E106" s="2">
        <v>124</v>
      </c>
      <c r="F106" s="2">
        <v>0.005194152389728982</v>
      </c>
      <c r="G106" s="2">
        <v>0</v>
      </c>
      <c r="H106" s="2">
        <v>75.155737204</v>
      </c>
      <c r="I106" s="2">
        <v>0</v>
      </c>
    </row>
    <row r="107" spans="2:9">
      <c r="B107" t="s">
        <v>26</v>
      </c>
      <c r="C107" s="1">
        <v>43138</v>
      </c>
      <c r="D107" s="2">
        <v>23516</v>
      </c>
      <c r="E107" s="2">
        <v>126</v>
      </c>
      <c r="F107" s="2">
        <v>0.005358054090831775</v>
      </c>
      <c r="G107" s="2">
        <v>0</v>
      </c>
      <c r="H107" s="2">
        <v>74.031848368</v>
      </c>
      <c r="I107" s="2">
        <v>0</v>
      </c>
    </row>
    <row r="108" spans="2:9">
      <c r="B108" t="s">
        <v>26</v>
      </c>
      <c r="C108" s="1">
        <v>43139</v>
      </c>
      <c r="D108" s="2">
        <v>22875</v>
      </c>
      <c r="E108" s="2">
        <v>116</v>
      </c>
      <c r="F108" s="2">
        <v>0.005071038251366121</v>
      </c>
      <c r="G108" s="2">
        <v>0</v>
      </c>
      <c r="H108" s="2">
        <v>72.0138855</v>
      </c>
      <c r="I108" s="2">
        <v>0</v>
      </c>
    </row>
    <row r="109" spans="2:9">
      <c r="B109" t="s">
        <v>26</v>
      </c>
      <c r="C109" s="1">
        <v>43140</v>
      </c>
      <c r="D109" s="2">
        <v>21593</v>
      </c>
      <c r="E109" s="2">
        <v>139</v>
      </c>
      <c r="F109" s="2">
        <v>0.00643727133793359</v>
      </c>
      <c r="G109" s="2">
        <v>0</v>
      </c>
      <c r="H109" s="2">
        <v>67.977959764</v>
      </c>
      <c r="I109" s="2">
        <v>0</v>
      </c>
    </row>
    <row r="110" spans="2:9">
      <c r="B110" t="s">
        <v>26</v>
      </c>
      <c r="C110" s="1">
        <v>43141</v>
      </c>
      <c r="D110" s="2">
        <v>21881</v>
      </c>
      <c r="E110" s="2">
        <v>155</v>
      </c>
      <c r="F110" s="2">
        <v>0.007083771308441113</v>
      </c>
      <c r="G110" s="2">
        <v>0</v>
      </c>
      <c r="H110" s="2">
        <v>68.884626388</v>
      </c>
      <c r="I110" s="2">
        <v>0</v>
      </c>
    </row>
    <row r="111" spans="2:9">
      <c r="B111" t="s">
        <v>26</v>
      </c>
      <c r="C111" s="1">
        <v>43142</v>
      </c>
      <c r="D111" s="2">
        <v>23939</v>
      </c>
      <c r="E111" s="2">
        <v>136</v>
      </c>
      <c r="F111" s="2">
        <v>0.005681106144784661</v>
      </c>
      <c r="G111" s="2">
        <v>0</v>
      </c>
      <c r="H111" s="2">
        <v>75.363514972</v>
      </c>
      <c r="I111" s="2">
        <v>0</v>
      </c>
    </row>
    <row r="112" spans="2:9">
      <c r="B112" t="s">
        <v>26</v>
      </c>
      <c r="C112" s="1">
        <v>43143</v>
      </c>
      <c r="D112" s="2">
        <v>23811</v>
      </c>
      <c r="E112" s="2">
        <v>103</v>
      </c>
      <c r="F112" s="2">
        <v>0.004325731804628113</v>
      </c>
      <c r="G112" s="2">
        <v>0</v>
      </c>
      <c r="H112" s="2">
        <v>74.960552028</v>
      </c>
      <c r="I112" s="2">
        <v>0</v>
      </c>
    </row>
    <row r="113" spans="2:9">
      <c r="B113" t="s">
        <v>26</v>
      </c>
      <c r="C113" s="1">
        <v>43144</v>
      </c>
      <c r="D113" s="2">
        <v>23726</v>
      </c>
      <c r="E113" s="2">
        <v>102</v>
      </c>
      <c r="F113" s="2">
        <v>0.004299081176768102</v>
      </c>
      <c r="G113" s="2">
        <v>0</v>
      </c>
      <c r="H113" s="2">
        <v>74.692959448</v>
      </c>
      <c r="I113" s="2">
        <v>0</v>
      </c>
    </row>
    <row r="114" spans="2:9">
      <c r="B114" t="s">
        <v>26</v>
      </c>
      <c r="C114" s="1">
        <v>43145</v>
      </c>
      <c r="D114" s="2">
        <v>23426</v>
      </c>
      <c r="E114" s="2">
        <v>96</v>
      </c>
      <c r="F114" s="2">
        <v>0.004098010757278238</v>
      </c>
      <c r="G114" s="2">
        <v>0</v>
      </c>
      <c r="H114" s="2">
        <v>73.74851504799999</v>
      </c>
      <c r="I114" s="2">
        <v>0</v>
      </c>
    </row>
    <row r="115" spans="2:9">
      <c r="B115" t="s">
        <v>26</v>
      </c>
      <c r="C115" s="1">
        <v>43146</v>
      </c>
      <c r="D115" s="2">
        <v>22896</v>
      </c>
      <c r="E115" s="2">
        <v>89</v>
      </c>
      <c r="F115" s="2">
        <v>0.003887141858839972</v>
      </c>
      <c r="G115" s="2">
        <v>0</v>
      </c>
      <c r="H115" s="2">
        <v>72.079996608</v>
      </c>
      <c r="I115" s="2">
        <v>0</v>
      </c>
    </row>
    <row r="116" spans="2:9">
      <c r="B116" t="s">
        <v>26</v>
      </c>
      <c r="C116" s="1">
        <v>43147</v>
      </c>
      <c r="D116" s="2">
        <v>21973</v>
      </c>
      <c r="E116" s="2">
        <v>95</v>
      </c>
      <c r="F116" s="2">
        <v>0.004323487916989032</v>
      </c>
      <c r="G116" s="2">
        <v>0</v>
      </c>
      <c r="H116" s="2">
        <v>69.174256004</v>
      </c>
      <c r="I116" s="2">
        <v>0</v>
      </c>
    </row>
    <row r="117" spans="2:9">
      <c r="B117" t="s">
        <v>26</v>
      </c>
      <c r="C117" s="1">
        <v>43148</v>
      </c>
      <c r="D117" s="2">
        <v>21915</v>
      </c>
      <c r="E117" s="2">
        <v>113</v>
      </c>
      <c r="F117" s="2">
        <v>0.00515628564909879</v>
      </c>
      <c r="G117" s="2">
        <v>0</v>
      </c>
      <c r="H117" s="2">
        <v>68.99166341999999</v>
      </c>
      <c r="I117" s="2">
        <v>0</v>
      </c>
    </row>
    <row r="118" spans="2:9">
      <c r="B118" t="s">
        <v>26</v>
      </c>
      <c r="C118" s="1">
        <v>43149</v>
      </c>
      <c r="D118" s="2">
        <v>24112</v>
      </c>
      <c r="E118" s="2">
        <v>115</v>
      </c>
      <c r="F118" s="2">
        <v>0.004769409422694095</v>
      </c>
      <c r="G118" s="2">
        <v>0</v>
      </c>
      <c r="H118" s="2">
        <v>75.908144576</v>
      </c>
      <c r="I118" s="2">
        <v>0</v>
      </c>
    </row>
    <row r="119" spans="2:9">
      <c r="B119" t="s">
        <v>32</v>
      </c>
      <c r="D119" s="5">
        <f>sum(D70:D118)</f>
        <v>0</v>
      </c>
      <c r="E119" s="5">
        <f>sum(E70:E118)</f>
        <v>0</v>
      </c>
      <c r="F119" s="6">
        <f>IFERROR(E119/D119,0)</f>
        <v>0</v>
      </c>
      <c r="G119" s="5">
        <f>sum(G70:G118)</f>
        <v>0</v>
      </c>
      <c r="H119" s="7">
        <f>sum(H70:H118)</f>
        <v>0</v>
      </c>
    </row>
    <row r="121" spans="2:9">
      <c r="B121" t="s">
        <v>27</v>
      </c>
      <c r="C121" s="1">
        <v>43178</v>
      </c>
      <c r="D121" s="2">
        <v>9071</v>
      </c>
      <c r="E121" s="2">
        <v>36</v>
      </c>
      <c r="F121" s="2">
        <v>0.003968691434240988</v>
      </c>
      <c r="G121" s="2">
        <v>0</v>
      </c>
      <c r="H121" s="2">
        <v>28.556850508</v>
      </c>
      <c r="I121" s="2">
        <v>0</v>
      </c>
    </row>
    <row r="122" spans="2:9">
      <c r="B122" t="s">
        <v>27</v>
      </c>
      <c r="C122" s="1">
        <v>43179</v>
      </c>
      <c r="D122" s="2">
        <v>23887</v>
      </c>
      <c r="E122" s="2">
        <v>76</v>
      </c>
      <c r="F122" s="2">
        <v>0.003181646920919328</v>
      </c>
      <c r="G122" s="2">
        <v>0</v>
      </c>
      <c r="H122" s="2">
        <v>75.19981127600001</v>
      </c>
      <c r="I122" s="2">
        <v>0</v>
      </c>
    </row>
    <row r="123" spans="2:9">
      <c r="B123" t="s">
        <v>27</v>
      </c>
      <c r="C123" s="1">
        <v>43180</v>
      </c>
      <c r="D123" s="2">
        <v>23593</v>
      </c>
      <c r="E123" s="2">
        <v>93</v>
      </c>
      <c r="F123" s="2">
        <v>0.003941847158055355</v>
      </c>
      <c r="G123" s="2">
        <v>0</v>
      </c>
      <c r="H123" s="2">
        <v>74.274255764</v>
      </c>
      <c r="I123" s="2">
        <v>0</v>
      </c>
    </row>
    <row r="124" spans="2:9">
      <c r="B124" t="s">
        <v>27</v>
      </c>
      <c r="C124" s="1">
        <v>43181</v>
      </c>
      <c r="D124" s="2">
        <v>23078</v>
      </c>
      <c r="E124" s="2">
        <v>66</v>
      </c>
      <c r="F124" s="2">
        <v>0.002859866539561487</v>
      </c>
      <c r="G124" s="2">
        <v>0</v>
      </c>
      <c r="H124" s="2">
        <v>72.652959544</v>
      </c>
      <c r="I124" s="2">
        <v>0</v>
      </c>
    </row>
    <row r="125" spans="2:9">
      <c r="B125" t="s">
        <v>27</v>
      </c>
      <c r="C125" s="1">
        <v>43182</v>
      </c>
      <c r="D125" s="2">
        <v>21989</v>
      </c>
      <c r="E125" s="2">
        <v>78</v>
      </c>
      <c r="F125" s="2">
        <v>0.003547228159534313</v>
      </c>
      <c r="G125" s="2">
        <v>0</v>
      </c>
      <c r="H125" s="2">
        <v>69.224626372</v>
      </c>
      <c r="I125" s="2">
        <v>0</v>
      </c>
    </row>
    <row r="126" spans="2:9">
      <c r="B126" t="s">
        <v>27</v>
      </c>
      <c r="C126" s="1">
        <v>43183</v>
      </c>
      <c r="D126" s="2">
        <v>21932</v>
      </c>
      <c r="E126" s="2">
        <v>63</v>
      </c>
      <c r="F126" s="2">
        <v>0.002872515046507386</v>
      </c>
      <c r="G126" s="2">
        <v>0</v>
      </c>
      <c r="H126" s="2">
        <v>69.04518193599999</v>
      </c>
      <c r="I126" s="2">
        <v>0</v>
      </c>
    </row>
    <row r="127" spans="2:9">
      <c r="B127" t="s">
        <v>27</v>
      </c>
      <c r="C127" s="1">
        <v>43184</v>
      </c>
      <c r="D127" s="2">
        <v>24074</v>
      </c>
      <c r="E127" s="2">
        <v>78</v>
      </c>
      <c r="F127" s="2">
        <v>0.003240009969261444</v>
      </c>
      <c r="G127" s="2">
        <v>0</v>
      </c>
      <c r="H127" s="2">
        <v>75.788514952</v>
      </c>
      <c r="I127" s="2">
        <v>0</v>
      </c>
    </row>
    <row r="128" spans="2:9">
      <c r="B128" t="s">
        <v>27</v>
      </c>
      <c r="C128" s="1">
        <v>43185</v>
      </c>
      <c r="D128" s="2">
        <v>32463</v>
      </c>
      <c r="E128" s="2">
        <v>79</v>
      </c>
      <c r="F128" s="2">
        <v>0.002433539722145211</v>
      </c>
      <c r="G128" s="2">
        <v>0</v>
      </c>
      <c r="H128" s="2">
        <v>102.198328524</v>
      </c>
      <c r="I128" s="2">
        <v>0</v>
      </c>
    </row>
    <row r="129" spans="2:9">
      <c r="B129" t="s">
        <v>27</v>
      </c>
      <c r="C129" s="1">
        <v>43186</v>
      </c>
      <c r="D129" s="2">
        <v>36220</v>
      </c>
      <c r="E129" s="2">
        <v>84</v>
      </c>
      <c r="F129" s="2">
        <v>0.002319160684704583</v>
      </c>
      <c r="G129" s="2">
        <v>0</v>
      </c>
      <c r="H129" s="2">
        <v>114.02592056</v>
      </c>
      <c r="I129" s="2">
        <v>0</v>
      </c>
    </row>
    <row r="130" spans="2:9">
      <c r="B130" t="s">
        <v>27</v>
      </c>
      <c r="C130" s="1">
        <v>43187</v>
      </c>
      <c r="D130" s="2">
        <v>35745</v>
      </c>
      <c r="E130" s="2">
        <v>87</v>
      </c>
      <c r="F130" s="2">
        <v>0.002433906840117499</v>
      </c>
      <c r="G130" s="2">
        <v>0</v>
      </c>
      <c r="H130" s="2">
        <v>112.53055026</v>
      </c>
      <c r="I130" s="2">
        <v>0</v>
      </c>
    </row>
    <row r="131" spans="2:9">
      <c r="B131" t="s">
        <v>27</v>
      </c>
      <c r="C131" s="1">
        <v>43188</v>
      </c>
      <c r="D131" s="2">
        <v>34925</v>
      </c>
      <c r="E131" s="2">
        <v>94</v>
      </c>
      <c r="F131" s="2">
        <v>0.002691481746599857</v>
      </c>
      <c r="G131" s="2">
        <v>0</v>
      </c>
      <c r="H131" s="2">
        <v>109.9490689</v>
      </c>
      <c r="I131" s="2">
        <v>0</v>
      </c>
    </row>
    <row r="132" spans="2:9">
      <c r="B132" t="s">
        <v>27</v>
      </c>
      <c r="C132" s="1">
        <v>43189</v>
      </c>
      <c r="D132" s="2">
        <v>33391</v>
      </c>
      <c r="E132" s="2">
        <v>100</v>
      </c>
      <c r="F132" s="2">
        <v>0.002994818963193675</v>
      </c>
      <c r="G132" s="2">
        <v>0</v>
      </c>
      <c r="H132" s="2">
        <v>105.119809868</v>
      </c>
      <c r="I132" s="2">
        <v>0</v>
      </c>
    </row>
    <row r="133" spans="2:9">
      <c r="B133" t="s">
        <v>27</v>
      </c>
      <c r="C133" s="1">
        <v>43190</v>
      </c>
      <c r="D133" s="2">
        <v>33158</v>
      </c>
      <c r="E133" s="2">
        <v>83</v>
      </c>
      <c r="F133" s="2">
        <v>0.002503166656613788</v>
      </c>
      <c r="G133" s="2">
        <v>0</v>
      </c>
      <c r="H133" s="2">
        <v>104.386291384</v>
      </c>
      <c r="I133" s="2">
        <v>0</v>
      </c>
    </row>
    <row r="134" spans="2:9">
      <c r="B134" t="s">
        <v>27</v>
      </c>
      <c r="C134" s="1">
        <v>43191</v>
      </c>
      <c r="D134" s="2">
        <v>36512</v>
      </c>
      <c r="E134" s="2">
        <v>141</v>
      </c>
      <c r="F134" s="2">
        <v>0.003861744084136722</v>
      </c>
      <c r="G134" s="2">
        <v>0</v>
      </c>
      <c r="H134" s="2">
        <v>114.945179776</v>
      </c>
      <c r="I134" s="2">
        <v>0</v>
      </c>
    </row>
    <row r="135" spans="2:9">
      <c r="B135" t="s">
        <v>27</v>
      </c>
      <c r="C135" s="1">
        <v>43192</v>
      </c>
      <c r="D135" s="2">
        <v>36274</v>
      </c>
      <c r="E135" s="2">
        <v>99</v>
      </c>
      <c r="F135" s="2">
        <v>0.002729227545900645</v>
      </c>
      <c r="G135" s="2">
        <v>0</v>
      </c>
      <c r="H135" s="2">
        <v>114.195920552</v>
      </c>
      <c r="I135" s="2">
        <v>0</v>
      </c>
    </row>
    <row r="136" spans="2:9">
      <c r="B136" t="s">
        <v>27</v>
      </c>
      <c r="C136" s="1">
        <v>43193</v>
      </c>
      <c r="D136" s="2">
        <v>36183</v>
      </c>
      <c r="E136" s="2">
        <v>100</v>
      </c>
      <c r="F136" s="2">
        <v>0.002763728822927894</v>
      </c>
      <c r="G136" s="2">
        <v>0</v>
      </c>
      <c r="H136" s="2">
        <v>113.909439084</v>
      </c>
      <c r="I136" s="2">
        <v>0</v>
      </c>
    </row>
    <row r="137" spans="2:9">
      <c r="B137" t="s">
        <v>27</v>
      </c>
      <c r="C137" s="1">
        <v>43194</v>
      </c>
      <c r="D137" s="2">
        <v>30079</v>
      </c>
      <c r="E137" s="2">
        <v>73</v>
      </c>
      <c r="F137" s="2">
        <v>0.002426942385052695</v>
      </c>
      <c r="G137" s="2">
        <v>0</v>
      </c>
      <c r="H137" s="2">
        <v>94.69314369200001</v>
      </c>
      <c r="I137" s="2">
        <v>0</v>
      </c>
    </row>
    <row r="138" spans="2:9">
      <c r="B138" t="s">
        <v>27</v>
      </c>
      <c r="C138" s="1">
        <v>43195</v>
      </c>
      <c r="D138" s="2">
        <v>28130</v>
      </c>
      <c r="E138" s="2">
        <v>78</v>
      </c>
      <c r="F138" s="2">
        <v>0.002772840383931745</v>
      </c>
      <c r="G138" s="2">
        <v>0</v>
      </c>
      <c r="H138" s="2">
        <v>88.55740324</v>
      </c>
      <c r="I138" s="2">
        <v>0</v>
      </c>
    </row>
    <row r="139" spans="2:9">
      <c r="B139" t="s">
        <v>27</v>
      </c>
      <c r="C139" s="1">
        <v>43196</v>
      </c>
      <c r="D139" s="2">
        <v>26872</v>
      </c>
      <c r="E139" s="2">
        <v>81</v>
      </c>
      <c r="F139" s="2">
        <v>0.003014289967252158</v>
      </c>
      <c r="G139" s="2">
        <v>0</v>
      </c>
      <c r="H139" s="2">
        <v>84.597033056</v>
      </c>
      <c r="I139" s="2">
        <v>0</v>
      </c>
    </row>
    <row r="140" spans="2:9">
      <c r="B140" t="s">
        <v>27</v>
      </c>
      <c r="C140" s="1">
        <v>43197</v>
      </c>
      <c r="D140" s="2">
        <v>26686</v>
      </c>
      <c r="E140" s="2">
        <v>87</v>
      </c>
      <c r="F140" s="2">
        <v>0.003260136401109196</v>
      </c>
      <c r="G140" s="2">
        <v>0</v>
      </c>
      <c r="H140" s="2">
        <v>84.011477528</v>
      </c>
      <c r="I140" s="2">
        <v>0</v>
      </c>
    </row>
    <row r="141" spans="2:9">
      <c r="B141" t="s">
        <v>27</v>
      </c>
      <c r="C141" s="1">
        <v>43198</v>
      </c>
      <c r="D141" s="2">
        <v>29275</v>
      </c>
      <c r="E141" s="2">
        <v>107</v>
      </c>
      <c r="F141" s="2">
        <v>0.003654995730145175</v>
      </c>
      <c r="G141" s="2">
        <v>0</v>
      </c>
      <c r="H141" s="2">
        <v>92.1620327</v>
      </c>
      <c r="I141" s="2">
        <v>0</v>
      </c>
    </row>
    <row r="142" spans="2:9">
      <c r="B142" t="s">
        <v>27</v>
      </c>
      <c r="C142" s="1">
        <v>43199</v>
      </c>
      <c r="D142" s="2">
        <v>29102</v>
      </c>
      <c r="E142" s="2">
        <v>100</v>
      </c>
      <c r="F142" s="2">
        <v>0.003436189952580579</v>
      </c>
      <c r="G142" s="2">
        <v>0</v>
      </c>
      <c r="H142" s="2">
        <v>91.617403096</v>
      </c>
      <c r="I142" s="2">
        <v>0</v>
      </c>
    </row>
    <row r="143" spans="2:9">
      <c r="B143" t="s">
        <v>27</v>
      </c>
      <c r="C143" s="1">
        <v>43200</v>
      </c>
      <c r="D143" s="2">
        <v>28945</v>
      </c>
      <c r="E143" s="2">
        <v>123</v>
      </c>
      <c r="F143" s="2">
        <v>0.004249438590430126</v>
      </c>
      <c r="G143" s="2">
        <v>0</v>
      </c>
      <c r="H143" s="2">
        <v>91.12314386</v>
      </c>
      <c r="I143" s="2">
        <v>0</v>
      </c>
    </row>
    <row r="144" spans="2:9">
      <c r="B144" t="s">
        <v>27</v>
      </c>
      <c r="C144" s="1">
        <v>43201</v>
      </c>
      <c r="D144" s="2">
        <v>28802</v>
      </c>
      <c r="E144" s="2">
        <v>123</v>
      </c>
      <c r="F144" s="2">
        <v>0.004270536768279981</v>
      </c>
      <c r="G144" s="2">
        <v>0</v>
      </c>
      <c r="H144" s="2">
        <v>90.67295869599999</v>
      </c>
      <c r="I144" s="2">
        <v>0</v>
      </c>
    </row>
    <row r="145" spans="2:9">
      <c r="B145" t="s">
        <v>27</v>
      </c>
      <c r="C145" s="1">
        <v>43202</v>
      </c>
      <c r="D145" s="2">
        <v>28854</v>
      </c>
      <c r="E145" s="2">
        <v>119</v>
      </c>
      <c r="F145" s="2">
        <v>0.004124211547792334</v>
      </c>
      <c r="G145" s="2">
        <v>0</v>
      </c>
      <c r="H145" s="2">
        <v>90.83666239199999</v>
      </c>
      <c r="I145" s="2">
        <v>0</v>
      </c>
    </row>
    <row r="146" spans="2:9">
      <c r="B146" t="s">
        <v>27</v>
      </c>
      <c r="C146" s="1">
        <v>43203</v>
      </c>
      <c r="D146" s="2">
        <v>28122</v>
      </c>
      <c r="E146" s="2">
        <v>111</v>
      </c>
      <c r="F146" s="2">
        <v>0.003947087689353531</v>
      </c>
      <c r="G146" s="2">
        <v>0</v>
      </c>
      <c r="H146" s="2">
        <v>88.532218056</v>
      </c>
      <c r="I146" s="2">
        <v>0</v>
      </c>
    </row>
    <row r="147" spans="2:9">
      <c r="B147" t="s">
        <v>27</v>
      </c>
      <c r="C147" s="1">
        <v>43204</v>
      </c>
      <c r="D147" s="2">
        <v>26609</v>
      </c>
      <c r="E147" s="2">
        <v>144</v>
      </c>
      <c r="F147" s="2">
        <v>0.005411702807320832</v>
      </c>
      <c r="G147" s="2">
        <v>0</v>
      </c>
      <c r="H147" s="2">
        <v>83.76907013200001</v>
      </c>
      <c r="I147" s="2">
        <v>0</v>
      </c>
    </row>
    <row r="148" spans="2:9">
      <c r="B148" t="s">
        <v>27</v>
      </c>
      <c r="C148" s="1">
        <v>43205</v>
      </c>
      <c r="D148" s="2">
        <v>27677</v>
      </c>
      <c r="E148" s="2">
        <v>166</v>
      </c>
      <c r="F148" s="2">
        <v>0.005997759872818586</v>
      </c>
      <c r="G148" s="2">
        <v>0</v>
      </c>
      <c r="H148" s="2">
        <v>87.131292196</v>
      </c>
      <c r="I148" s="2">
        <v>0</v>
      </c>
    </row>
    <row r="149" spans="2:9">
      <c r="B149" t="s">
        <v>27</v>
      </c>
      <c r="C149" s="1">
        <v>43206</v>
      </c>
      <c r="D149" s="2">
        <v>57556</v>
      </c>
      <c r="E149" s="2">
        <v>150</v>
      </c>
      <c r="F149" s="2">
        <v>0.00260615748140941</v>
      </c>
      <c r="G149" s="2">
        <v>0</v>
      </c>
      <c r="H149" s="2">
        <v>181.194806288</v>
      </c>
      <c r="I149" s="2">
        <v>0</v>
      </c>
    </row>
    <row r="150" spans="2:9">
      <c r="B150" t="s">
        <v>27</v>
      </c>
      <c r="C150" s="1">
        <v>43207</v>
      </c>
      <c r="D150" s="2">
        <v>74713</v>
      </c>
      <c r="E150" s="2">
        <v>168</v>
      </c>
      <c r="F150" s="2">
        <v>0.00224860466050085</v>
      </c>
      <c r="G150" s="2">
        <v>0</v>
      </c>
      <c r="H150" s="2">
        <v>235.207581524</v>
      </c>
      <c r="I150" s="2">
        <v>0</v>
      </c>
    </row>
    <row r="151" spans="2:9">
      <c r="B151" t="s">
        <v>27</v>
      </c>
      <c r="C151" s="1">
        <v>43208</v>
      </c>
      <c r="D151" s="2">
        <v>38110</v>
      </c>
      <c r="E151" s="2">
        <v>93</v>
      </c>
      <c r="F151" s="2">
        <v>0.002440304382051955</v>
      </c>
      <c r="G151" s="2">
        <v>0</v>
      </c>
      <c r="H151" s="2">
        <v>119.97592028</v>
      </c>
      <c r="I151" s="2">
        <v>0</v>
      </c>
    </row>
    <row r="152" spans="2:9">
      <c r="B152" t="s">
        <v>27</v>
      </c>
      <c r="C152" s="1">
        <v>43209</v>
      </c>
      <c r="D152" s="2">
        <v>21174</v>
      </c>
      <c r="E152" s="2">
        <v>76</v>
      </c>
      <c r="F152" s="2">
        <v>0.003589307641447058</v>
      </c>
      <c r="G152" s="2">
        <v>0</v>
      </c>
      <c r="H152" s="2">
        <v>66.658885752</v>
      </c>
      <c r="I152" s="2">
        <v>0</v>
      </c>
    </row>
    <row r="153" spans="2:9">
      <c r="B153" t="s">
        <v>27</v>
      </c>
      <c r="C153" s="1">
        <v>43210</v>
      </c>
      <c r="D153" s="2">
        <v>20700</v>
      </c>
      <c r="E153" s="2">
        <v>88</v>
      </c>
      <c r="F153" s="2">
        <v>0.004251207729468599</v>
      </c>
      <c r="G153" s="2">
        <v>0</v>
      </c>
      <c r="H153" s="2">
        <v>65.16666359999999</v>
      </c>
      <c r="I153" s="2">
        <v>0</v>
      </c>
    </row>
    <row r="154" spans="2:9">
      <c r="B154" t="s">
        <v>27</v>
      </c>
      <c r="C154" s="1">
        <v>43211</v>
      </c>
      <c r="D154" s="2">
        <v>20375</v>
      </c>
      <c r="E154" s="2">
        <v>80</v>
      </c>
      <c r="F154" s="2">
        <v>0.00392638036809816</v>
      </c>
      <c r="G154" s="2">
        <v>0</v>
      </c>
      <c r="H154" s="2">
        <v>64.14351549999999</v>
      </c>
      <c r="I154" s="2">
        <v>0</v>
      </c>
    </row>
    <row r="155" spans="2:9">
      <c r="B155" t="s">
        <v>27</v>
      </c>
      <c r="C155" s="1">
        <v>43212</v>
      </c>
      <c r="D155" s="2">
        <v>22928</v>
      </c>
      <c r="E155" s="2">
        <v>82</v>
      </c>
      <c r="F155" s="2">
        <v>0.003576413119330077</v>
      </c>
      <c r="G155" s="2">
        <v>0</v>
      </c>
      <c r="H155" s="2">
        <v>72.18073734400001</v>
      </c>
      <c r="I155" s="2">
        <v>0</v>
      </c>
    </row>
    <row r="156" spans="2:9">
      <c r="B156" t="s">
        <v>27</v>
      </c>
      <c r="C156" s="1">
        <v>43213</v>
      </c>
      <c r="D156" s="2">
        <v>23173</v>
      </c>
      <c r="E156" s="2">
        <v>64</v>
      </c>
      <c r="F156" s="2">
        <v>0.00276183489405774</v>
      </c>
      <c r="G156" s="2">
        <v>0</v>
      </c>
      <c r="H156" s="2">
        <v>72.95203360399999</v>
      </c>
      <c r="I156" s="2">
        <v>0</v>
      </c>
    </row>
    <row r="157" spans="2:9">
      <c r="B157" t="s">
        <v>27</v>
      </c>
      <c r="C157" s="1">
        <v>43214</v>
      </c>
      <c r="D157" s="2">
        <v>22251</v>
      </c>
      <c r="E157" s="2">
        <v>61</v>
      </c>
      <c r="F157" s="2">
        <v>0.002741449822479888</v>
      </c>
      <c r="G157" s="2">
        <v>0</v>
      </c>
      <c r="H157" s="2">
        <v>70.049441148</v>
      </c>
      <c r="I157" s="2">
        <v>0</v>
      </c>
    </row>
    <row r="158" spans="2:9">
      <c r="B158" t="s">
        <v>27</v>
      </c>
      <c r="C158" s="1">
        <v>43215</v>
      </c>
      <c r="D158" s="2">
        <v>23747</v>
      </c>
      <c r="E158" s="2">
        <v>51</v>
      </c>
      <c r="F158" s="2">
        <v>0.002147639701857077</v>
      </c>
      <c r="G158" s="2">
        <v>0</v>
      </c>
      <c r="H158" s="2">
        <v>74.759070556</v>
      </c>
      <c r="I158" s="2">
        <v>0</v>
      </c>
    </row>
    <row r="159" spans="2:9">
      <c r="B159" t="s">
        <v>27</v>
      </c>
      <c r="C159" s="1">
        <v>43216</v>
      </c>
      <c r="D159" s="2">
        <v>25998</v>
      </c>
      <c r="E159" s="2">
        <v>64</v>
      </c>
      <c r="F159" s="2">
        <v>0.002461727825217325</v>
      </c>
      <c r="G159" s="2">
        <v>0</v>
      </c>
      <c r="H159" s="2">
        <v>81.845551704</v>
      </c>
      <c r="I159" s="2">
        <v>0</v>
      </c>
    </row>
    <row r="160" spans="2:9">
      <c r="B160" t="s">
        <v>27</v>
      </c>
      <c r="C160" s="1">
        <v>43217</v>
      </c>
      <c r="D160" s="2">
        <v>25450</v>
      </c>
      <c r="E160" s="2">
        <v>64</v>
      </c>
      <c r="F160" s="2">
        <v>0.002514734774066797</v>
      </c>
      <c r="G160" s="2">
        <v>0</v>
      </c>
      <c r="H160" s="2">
        <v>80.1203666</v>
      </c>
      <c r="I160" s="2">
        <v>0</v>
      </c>
    </row>
    <row r="161" spans="2:9">
      <c r="B161" t="s">
        <v>27</v>
      </c>
      <c r="C161" s="1">
        <v>43218</v>
      </c>
      <c r="D161" s="2">
        <v>25013</v>
      </c>
      <c r="E161" s="2">
        <v>82</v>
      </c>
      <c r="F161" s="2">
        <v>0.003278295286451045</v>
      </c>
      <c r="G161" s="2">
        <v>0</v>
      </c>
      <c r="H161" s="2">
        <v>78.744625924</v>
      </c>
      <c r="I161" s="2">
        <v>0</v>
      </c>
    </row>
    <row r="162" spans="2:9">
      <c r="B162" t="s">
        <v>27</v>
      </c>
      <c r="C162" s="1">
        <v>43219</v>
      </c>
      <c r="D162" s="2">
        <v>28204</v>
      </c>
      <c r="E162" s="2">
        <v>87</v>
      </c>
      <c r="F162" s="2">
        <v>0.003084668841299106</v>
      </c>
      <c r="G162" s="2">
        <v>0</v>
      </c>
      <c r="H162" s="2">
        <v>88.79036619199999</v>
      </c>
      <c r="I162" s="2">
        <v>0</v>
      </c>
    </row>
    <row r="163" spans="2:9">
      <c r="B163" t="s">
        <v>27</v>
      </c>
      <c r="C163" s="1">
        <v>43220</v>
      </c>
      <c r="D163" s="2">
        <v>28429</v>
      </c>
      <c r="E163" s="2">
        <v>78</v>
      </c>
      <c r="F163" s="2">
        <v>0.002743677230996518</v>
      </c>
      <c r="G163" s="2">
        <v>0</v>
      </c>
      <c r="H163" s="2">
        <v>89.498699492</v>
      </c>
      <c r="I163" s="2">
        <v>0</v>
      </c>
    </row>
    <row r="164" spans="2:9">
      <c r="B164" t="s">
        <v>27</v>
      </c>
      <c r="C164" s="1">
        <v>43221</v>
      </c>
      <c r="D164" s="2">
        <v>27303</v>
      </c>
      <c r="E164" s="2">
        <v>134</v>
      </c>
      <c r="F164" s="2">
        <v>0.004907885580339157</v>
      </c>
      <c r="G164" s="2">
        <v>0</v>
      </c>
      <c r="H164" s="2">
        <v>85.953884844</v>
      </c>
      <c r="I164" s="2">
        <v>0</v>
      </c>
    </row>
    <row r="165" spans="2:9">
      <c r="B165" t="s">
        <v>27</v>
      </c>
      <c r="C165" s="1">
        <v>43222</v>
      </c>
      <c r="D165" s="2">
        <v>26127</v>
      </c>
      <c r="E165" s="2">
        <v>121</v>
      </c>
      <c r="F165" s="2">
        <v>0.004631224403873388</v>
      </c>
      <c r="G165" s="2">
        <v>0</v>
      </c>
      <c r="H165" s="2">
        <v>82.25166279599999</v>
      </c>
      <c r="I165" s="2">
        <v>0</v>
      </c>
    </row>
    <row r="166" spans="2:9">
      <c r="B166" t="s">
        <v>27</v>
      </c>
      <c r="C166" s="1">
        <v>43223</v>
      </c>
      <c r="D166" s="2">
        <v>25936</v>
      </c>
      <c r="E166" s="2">
        <v>126</v>
      </c>
      <c r="F166" s="2">
        <v>0.004858112276372609</v>
      </c>
      <c r="G166" s="2">
        <v>0</v>
      </c>
      <c r="H166" s="2">
        <v>81.65036652799999</v>
      </c>
      <c r="I166" s="2">
        <v>0</v>
      </c>
    </row>
    <row r="167" spans="2:9">
      <c r="B167" t="s">
        <v>27</v>
      </c>
      <c r="C167" s="1">
        <v>43224</v>
      </c>
      <c r="D167" s="2">
        <v>25390</v>
      </c>
      <c r="E167" s="2">
        <v>150</v>
      </c>
      <c r="F167" s="2">
        <v>0.005907837731390311</v>
      </c>
      <c r="G167" s="2">
        <v>0</v>
      </c>
      <c r="H167" s="2">
        <v>79.93147772</v>
      </c>
      <c r="I167" s="2">
        <v>0</v>
      </c>
    </row>
    <row r="168" spans="2:9">
      <c r="B168" t="s">
        <v>27</v>
      </c>
      <c r="C168" s="1">
        <v>43225</v>
      </c>
      <c r="D168" s="2">
        <v>25010</v>
      </c>
      <c r="E168" s="2">
        <v>141</v>
      </c>
      <c r="F168" s="2">
        <v>0.005637744902039185</v>
      </c>
      <c r="G168" s="2">
        <v>0</v>
      </c>
      <c r="H168" s="2">
        <v>78.73518148000001</v>
      </c>
      <c r="I168" s="2">
        <v>0</v>
      </c>
    </row>
    <row r="169" spans="2:9">
      <c r="B169" t="s">
        <v>27</v>
      </c>
      <c r="C169" s="1">
        <v>43226</v>
      </c>
      <c r="D169" s="2">
        <v>28122</v>
      </c>
      <c r="E169" s="2">
        <v>126</v>
      </c>
      <c r="F169" s="2">
        <v>0.004480477917644549</v>
      </c>
      <c r="G169" s="2">
        <v>0</v>
      </c>
      <c r="H169" s="2">
        <v>88.532218056</v>
      </c>
      <c r="I169" s="2">
        <v>0</v>
      </c>
    </row>
    <row r="170" spans="2:9">
      <c r="B170" t="s">
        <v>27</v>
      </c>
      <c r="C170" s="1">
        <v>43227</v>
      </c>
      <c r="D170" s="2">
        <v>28328</v>
      </c>
      <c r="E170" s="2">
        <v>90</v>
      </c>
      <c r="F170" s="2">
        <v>0.003177068624682293</v>
      </c>
      <c r="G170" s="2">
        <v>0</v>
      </c>
      <c r="H170" s="2">
        <v>89.180736544</v>
      </c>
      <c r="I170" s="2">
        <v>0</v>
      </c>
    </row>
    <row r="171" spans="2:9">
      <c r="B171" t="s">
        <v>27</v>
      </c>
      <c r="C171" s="1">
        <v>43228</v>
      </c>
      <c r="D171" s="2">
        <v>26850</v>
      </c>
      <c r="E171" s="2">
        <v>87</v>
      </c>
      <c r="F171" s="2">
        <v>0.003240223463687151</v>
      </c>
      <c r="G171" s="2">
        <v>0</v>
      </c>
      <c r="H171" s="2">
        <v>84.52777380000001</v>
      </c>
      <c r="I171" s="2">
        <v>0</v>
      </c>
    </row>
    <row r="172" spans="2:9">
      <c r="B172" t="s">
        <v>27</v>
      </c>
      <c r="C172" s="1">
        <v>43229</v>
      </c>
      <c r="D172" s="2">
        <v>26020</v>
      </c>
      <c r="E172" s="2">
        <v>104</v>
      </c>
      <c r="F172" s="2">
        <v>0.003996925441967717</v>
      </c>
      <c r="G172" s="2">
        <v>0</v>
      </c>
      <c r="H172" s="2">
        <v>81.91481096</v>
      </c>
      <c r="I172" s="2">
        <v>0</v>
      </c>
    </row>
    <row r="173" spans="2:9">
      <c r="B173" t="s">
        <v>27</v>
      </c>
      <c r="C173" s="1">
        <v>43230</v>
      </c>
      <c r="D173" s="2">
        <v>25841</v>
      </c>
      <c r="E173" s="2">
        <v>78</v>
      </c>
      <c r="F173" s="2">
        <v>0.003018459037962927</v>
      </c>
      <c r="G173" s="2">
        <v>0</v>
      </c>
      <c r="H173" s="2">
        <v>81.351292468</v>
      </c>
      <c r="I173" s="2">
        <v>0</v>
      </c>
    </row>
    <row r="174" spans="2:9">
      <c r="B174" t="s">
        <v>27</v>
      </c>
      <c r="C174" s="1">
        <v>43231</v>
      </c>
      <c r="D174" s="2">
        <v>25350</v>
      </c>
      <c r="E174" s="2">
        <v>114</v>
      </c>
      <c r="F174" s="2">
        <v>0.004497041420118343</v>
      </c>
      <c r="G174" s="2">
        <v>0</v>
      </c>
      <c r="H174" s="2">
        <v>79.8055518</v>
      </c>
      <c r="I174" s="2">
        <v>0</v>
      </c>
    </row>
    <row r="175" spans="2:9">
      <c r="B175" t="s">
        <v>27</v>
      </c>
      <c r="C175" s="1">
        <v>43232</v>
      </c>
      <c r="D175" s="2">
        <v>24871</v>
      </c>
      <c r="E175" s="2">
        <v>133</v>
      </c>
      <c r="F175" s="2">
        <v>0.0053475935828877</v>
      </c>
      <c r="G175" s="2">
        <v>0</v>
      </c>
      <c r="H175" s="2">
        <v>78.29758890799999</v>
      </c>
      <c r="I175" s="2">
        <v>0</v>
      </c>
    </row>
    <row r="176" spans="2:9">
      <c r="B176" t="s">
        <v>27</v>
      </c>
      <c r="C176" s="1">
        <v>43233</v>
      </c>
      <c r="D176" s="2">
        <v>27989</v>
      </c>
      <c r="E176" s="2">
        <v>131</v>
      </c>
      <c r="F176" s="2">
        <v>0.004680410161134732</v>
      </c>
      <c r="G176" s="2">
        <v>0</v>
      </c>
      <c r="H176" s="2">
        <v>88.113514372</v>
      </c>
      <c r="I176" s="2">
        <v>0</v>
      </c>
    </row>
    <row r="177" spans="2:9">
      <c r="B177" t="s">
        <v>27</v>
      </c>
      <c r="C177" s="1">
        <v>43234</v>
      </c>
      <c r="D177" s="2">
        <v>28250</v>
      </c>
      <c r="E177" s="2">
        <v>141</v>
      </c>
      <c r="F177" s="2">
        <v>0.004991150442477876</v>
      </c>
      <c r="G177" s="2">
        <v>0</v>
      </c>
      <c r="H177" s="2">
        <v>88.935181</v>
      </c>
      <c r="I177" s="2">
        <v>0</v>
      </c>
    </row>
    <row r="178" spans="2:9">
      <c r="B178" t="s">
        <v>27</v>
      </c>
      <c r="C178" s="1">
        <v>43235</v>
      </c>
      <c r="D178" s="2">
        <v>27153</v>
      </c>
      <c r="E178" s="2">
        <v>233</v>
      </c>
      <c r="F178" s="2">
        <v>0.008581003940632711</v>
      </c>
      <c r="G178" s="2">
        <v>0</v>
      </c>
      <c r="H178" s="2">
        <v>85.481662644</v>
      </c>
      <c r="I178" s="2">
        <v>0</v>
      </c>
    </row>
    <row r="179" spans="2:9">
      <c r="B179" t="s">
        <v>27</v>
      </c>
      <c r="C179" s="1">
        <v>43236</v>
      </c>
      <c r="D179" s="2">
        <v>25973</v>
      </c>
      <c r="E179" s="2">
        <v>131</v>
      </c>
      <c r="F179" s="2">
        <v>0.005043699226119432</v>
      </c>
      <c r="G179" s="2">
        <v>0</v>
      </c>
      <c r="H179" s="2">
        <v>81.766848004</v>
      </c>
      <c r="I179" s="2">
        <v>0</v>
      </c>
    </row>
    <row r="180" spans="2:9">
      <c r="B180" t="s">
        <v>27</v>
      </c>
      <c r="C180" s="1">
        <v>43237</v>
      </c>
      <c r="D180" s="2">
        <v>25877</v>
      </c>
      <c r="E180" s="2">
        <v>143</v>
      </c>
      <c r="F180" s="2">
        <v>0.005526142906828457</v>
      </c>
      <c r="G180" s="2">
        <v>0</v>
      </c>
      <c r="H180" s="2">
        <v>81.46462579599999</v>
      </c>
      <c r="I180" s="2">
        <v>0</v>
      </c>
    </row>
    <row r="181" spans="2:9">
      <c r="B181" t="s">
        <v>27</v>
      </c>
      <c r="C181" s="1">
        <v>43238</v>
      </c>
      <c r="D181" s="2">
        <v>25328</v>
      </c>
      <c r="E181" s="2">
        <v>128</v>
      </c>
      <c r="F181" s="2">
        <v>0.00505369551484523</v>
      </c>
      <c r="G181" s="2">
        <v>0</v>
      </c>
      <c r="H181" s="2">
        <v>79.73629254399999</v>
      </c>
      <c r="I181" s="2">
        <v>0</v>
      </c>
    </row>
    <row r="182" spans="2:9">
      <c r="B182" t="s">
        <v>27</v>
      </c>
      <c r="C182" s="1">
        <v>43239</v>
      </c>
      <c r="D182" s="2">
        <v>24892</v>
      </c>
      <c r="E182" s="2">
        <v>113</v>
      </c>
      <c r="F182" s="2">
        <v>0.004539611120038567</v>
      </c>
      <c r="G182" s="2">
        <v>0</v>
      </c>
      <c r="H182" s="2">
        <v>78.363700016</v>
      </c>
      <c r="I182" s="2">
        <v>0</v>
      </c>
    </row>
    <row r="183" spans="2:9">
      <c r="B183" t="s">
        <v>27</v>
      </c>
      <c r="C183" s="1">
        <v>43240</v>
      </c>
      <c r="D183" s="2">
        <v>28115</v>
      </c>
      <c r="E183" s="2">
        <v>131</v>
      </c>
      <c r="F183" s="2">
        <v>0.004659434465587764</v>
      </c>
      <c r="G183" s="2">
        <v>0</v>
      </c>
      <c r="H183" s="2">
        <v>88.51018101999999</v>
      </c>
      <c r="I183" s="2">
        <v>0</v>
      </c>
    </row>
    <row r="184" spans="2:9">
      <c r="B184" t="s">
        <v>27</v>
      </c>
      <c r="C184" s="1">
        <v>43241</v>
      </c>
      <c r="D184" s="2">
        <v>28348</v>
      </c>
      <c r="E184" s="2">
        <v>117</v>
      </c>
      <c r="F184" s="2">
        <v>0.004127275292789615</v>
      </c>
      <c r="G184" s="2">
        <v>0</v>
      </c>
      <c r="H184" s="2">
        <v>89.24369950399999</v>
      </c>
      <c r="I184" s="2">
        <v>0</v>
      </c>
    </row>
    <row r="185" spans="2:9">
      <c r="B185" t="s">
        <v>27</v>
      </c>
      <c r="C185" s="1">
        <v>43242</v>
      </c>
      <c r="D185" s="2">
        <v>27355</v>
      </c>
      <c r="E185" s="2">
        <v>118</v>
      </c>
      <c r="F185" s="2">
        <v>0.004313653811003472</v>
      </c>
      <c r="G185" s="2">
        <v>0</v>
      </c>
      <c r="H185" s="2">
        <v>86.11758854</v>
      </c>
      <c r="I185" s="2">
        <v>0</v>
      </c>
    </row>
    <row r="186" spans="2:9">
      <c r="B186" t="s">
        <v>27</v>
      </c>
      <c r="C186" s="1">
        <v>43243</v>
      </c>
      <c r="D186" s="2">
        <v>26468</v>
      </c>
      <c r="E186" s="2">
        <v>111</v>
      </c>
      <c r="F186" s="2">
        <v>0.004193743388242406</v>
      </c>
      <c r="G186" s="2">
        <v>0</v>
      </c>
      <c r="H186" s="2">
        <v>83.32518126399999</v>
      </c>
      <c r="I186" s="2">
        <v>0</v>
      </c>
    </row>
    <row r="187" spans="2:9">
      <c r="B187" t="s">
        <v>27</v>
      </c>
      <c r="C187" s="1">
        <v>43244</v>
      </c>
      <c r="D187" s="2">
        <v>44281</v>
      </c>
      <c r="E187" s="2">
        <v>150</v>
      </c>
      <c r="F187" s="2">
        <v>0.003387457374494704</v>
      </c>
      <c r="G187" s="2">
        <v>0</v>
      </c>
      <c r="H187" s="2">
        <v>139.403141588</v>
      </c>
      <c r="I187" s="2">
        <v>0</v>
      </c>
    </row>
    <row r="188" spans="2:9">
      <c r="B188" t="s">
        <v>27</v>
      </c>
      <c r="C188" s="1">
        <v>43245</v>
      </c>
      <c r="D188" s="2">
        <v>9369</v>
      </c>
      <c r="E188" s="2">
        <v>19</v>
      </c>
      <c r="F188" s="2">
        <v>0.002027964563987619</v>
      </c>
      <c r="G188" s="2">
        <v>0</v>
      </c>
      <c r="H188" s="2">
        <v>29.494998612</v>
      </c>
      <c r="I188" s="2">
        <v>0</v>
      </c>
    </row>
    <row r="189" spans="2:9">
      <c r="B189" t="s">
        <v>32</v>
      </c>
      <c r="D189" s="5">
        <f>sum(D121:D188)</f>
        <v>0</v>
      </c>
      <c r="E189" s="5">
        <f>sum(E121:E188)</f>
        <v>0</v>
      </c>
      <c r="F189" s="6">
        <f>IFERROR(E189/D189,0)</f>
        <v>0</v>
      </c>
      <c r="G189" s="5">
        <f>sum(G121:G188)</f>
        <v>0</v>
      </c>
      <c r="H189" s="7">
        <f>sum(H121:H188)</f>
        <v>0</v>
      </c>
    </row>
    <row r="190" spans="2:9">
      <c r="B190" s="4" t="s">
        <v>34</v>
      </c>
      <c r="D190" s="5">
        <f>SUMIF(B40:B189,"Subtotal",D40:D189)</f>
        <v>0</v>
      </c>
      <c r="E190" s="5">
        <f>SUMIF(B40:B189,"Subtotal",E40:E189)</f>
        <v>0</v>
      </c>
      <c r="F190" s="6">
        <f>IFERROR(E190/D190,0)</f>
        <v>0</v>
      </c>
      <c r="G190" s="5">
        <f>SUMIF(B40:B189,"Sub-Total",G40:G189)</f>
        <v>0</v>
      </c>
      <c r="H190" s="7">
        <f>SUMIF(B40:B189,"Subtotal",H40:H189)</f>
        <v>0</v>
      </c>
    </row>
  </sheetData>
  <conditionalFormatting sqref="A1:R5">
    <cfRule type="containsBlanks" dxfId="4" priority="28">
      <formula>LEN(TRIM(A1))=0</formula>
    </cfRule>
    <cfRule type="notContainsBlanks" dxfId="4" priority="29">
      <formula>LEN(TRIM(A1))&gt;0</formula>
    </cfRule>
  </conditionalFormatting>
  <conditionalFormatting sqref="B9">
    <cfRule type="notContainsBlanks" dxfId="4" priority="32">
      <formula>LEN(TRIM(B9))&gt;0</formula>
    </cfRule>
  </conditionalFormatting>
  <conditionalFormatting sqref="C10:C12">
    <cfRule type="notContainsBlanks" dxfId="2" priority="53">
      <formula>LEN(TRIM(C10))&gt;0</formula>
    </cfRule>
  </conditionalFormatting>
  <conditionalFormatting sqref="C121:C189">
    <cfRule type="notContainsBlanks" dxfId="3" priority="23">
      <formula>LEN(TRIM(C121))&gt;0</formula>
    </cfRule>
  </conditionalFormatting>
  <conditionalFormatting sqref="C13">
    <cfRule type="containsBlanks" dxfId="7" priority="54">
      <formula>LEN(TRIM(C13))=0</formula>
    </cfRule>
    <cfRule type="notContainsBlanks" dxfId="7" priority="55">
      <formula>LEN(TRIM(C13))&gt;0</formula>
    </cfRule>
  </conditionalFormatting>
  <conditionalFormatting sqref="C190">
    <cfRule type="containsBlanks" dxfId="7" priority="73">
      <formula>LEN(TRIM(C190))=0</formula>
    </cfRule>
    <cfRule type="notContainsBlanks" dxfId="7" priority="74">
      <formula>LEN(TRIM(C190))&gt;0</formula>
    </cfRule>
  </conditionalFormatting>
  <conditionalFormatting sqref="C35">
    <cfRule type="containsBlanks" dxfId="7" priority="59">
      <formula>LEN(TRIM(C35))=0</formula>
    </cfRule>
    <cfRule type="notContainsBlanks" dxfId="7" priority="60">
      <formula>LEN(TRIM(C35))&gt;0</formula>
    </cfRule>
  </conditionalFormatting>
  <conditionalFormatting sqref="C40:C68">
    <cfRule type="notContainsBlanks" dxfId="3" priority="13">
      <formula>LEN(TRIM(C40))&gt;0</formula>
    </cfRule>
  </conditionalFormatting>
  <conditionalFormatting sqref="C70:C119">
    <cfRule type="notContainsBlanks" dxfId="3" priority="18">
      <formula>LEN(TRIM(C70))&gt;0</formula>
    </cfRule>
  </conditionalFormatting>
  <conditionalFormatting sqref="C8:J8">
    <cfRule type="containsBlanks" dxfId="5" priority="30">
      <formula>LEN(TRIM(C8))=0</formula>
    </cfRule>
    <cfRule type="notContainsBlanks" dxfId="5" priority="31">
      <formula>LEN(TRIM(C8))&gt;0</formula>
    </cfRule>
  </conditionalFormatting>
  <conditionalFormatting sqref="C9">
    <cfRule type="notContainsBlanks" dxfId="6" priority="33">
      <formula>LEN(TRIM(C9))&gt;0</formula>
    </cfRule>
  </conditionalFormatting>
  <conditionalFormatting sqref="D10:D12">
    <cfRule type="notContainsBlanks" dxfId="0" priority="35">
      <formula>LEN(TRIM(D10))&gt;0</formula>
    </cfRule>
  </conditionalFormatting>
  <conditionalFormatting sqref="D121:E189">
    <cfRule type="notContainsBlanks" dxfId="0" priority="24">
      <formula>LEN(TRIM(D121))&gt;0</formula>
    </cfRule>
  </conditionalFormatting>
  <conditionalFormatting sqref="D13">
    <cfRule type="notContainsBlanks" dxfId="7" priority="36">
      <formula>LEN(TRIM(D13))&gt;0</formula>
    </cfRule>
    <cfRule type="containsBlanks" dxfId="7" priority="37">
      <formula>LEN(TRIM(D13))=0</formula>
    </cfRule>
  </conditionalFormatting>
  <conditionalFormatting sqref="D18:E22">
    <cfRule type="notContainsBlanks" dxfId="0" priority="1">
      <formula>LEN(TRIM(D18))&gt;0</formula>
    </cfRule>
  </conditionalFormatting>
  <conditionalFormatting sqref="D190">
    <cfRule type="containsBlanks" dxfId="7" priority="75">
      <formula>LEN(TRIM(D190))=0</formula>
    </cfRule>
    <cfRule type="notContainsBlanks" dxfId="7" priority="76">
      <formula>LEN(TRIM(D190))&gt;0</formula>
    </cfRule>
  </conditionalFormatting>
  <conditionalFormatting sqref="D24:E28">
    <cfRule type="notContainsBlanks" dxfId="0" priority="5">
      <formula>LEN(TRIM(D24))&gt;0</formula>
    </cfRule>
  </conditionalFormatting>
  <conditionalFormatting sqref="D30:E34">
    <cfRule type="notContainsBlanks" dxfId="0" priority="9">
      <formula>LEN(TRIM(D30))&gt;0</formula>
    </cfRule>
  </conditionalFormatting>
  <conditionalFormatting sqref="D35">
    <cfRule type="containsBlanks" dxfId="7" priority="61">
      <formula>LEN(TRIM(D35))=0</formula>
    </cfRule>
    <cfRule type="notContainsBlanks" dxfId="7" priority="62">
      <formula>LEN(TRIM(D35))&gt;0</formula>
    </cfRule>
  </conditionalFormatting>
  <conditionalFormatting sqref="D40:E68">
    <cfRule type="notContainsBlanks" dxfId="0" priority="14">
      <formula>LEN(TRIM(D40))&gt;0</formula>
    </cfRule>
  </conditionalFormatting>
  <conditionalFormatting sqref="D70:E119">
    <cfRule type="notContainsBlanks" dxfId="0" priority="19">
      <formula>LEN(TRIM(D70))&gt;0</formula>
    </cfRule>
  </conditionalFormatting>
  <conditionalFormatting sqref="D9:J9">
    <cfRule type="notContainsBlanks" dxfId="6" priority="34">
      <formula>LEN(TRIM(D9))&gt;0</formula>
    </cfRule>
  </conditionalFormatting>
  <conditionalFormatting sqref="E10:E12">
    <cfRule type="notContainsBlanks" dxfId="0" priority="38">
      <formula>LEN(TRIM(E10))&gt;0</formula>
    </cfRule>
  </conditionalFormatting>
  <conditionalFormatting sqref="E13">
    <cfRule type="notContainsBlanks" dxfId="7" priority="39">
      <formula>LEN(TRIM(E13))&gt;0</formula>
    </cfRule>
    <cfRule type="containsBlanks" dxfId="7" priority="40">
      <formula>LEN(TRIM(E13))=0</formula>
    </cfRule>
  </conditionalFormatting>
  <conditionalFormatting sqref="E190">
    <cfRule type="containsBlanks" dxfId="7" priority="77">
      <formula>LEN(TRIM(E190))=0</formula>
    </cfRule>
    <cfRule type="notContainsBlanks" dxfId="7" priority="78">
      <formula>LEN(TRIM(E190))&gt;0</formula>
    </cfRule>
  </conditionalFormatting>
  <conditionalFormatting sqref="E35">
    <cfRule type="containsBlanks" dxfId="7" priority="63">
      <formula>LEN(TRIM(E35))=0</formula>
    </cfRule>
    <cfRule type="notContainsBlanks" dxfId="7" priority="64">
      <formula>LEN(TRIM(E35))&gt;0</formula>
    </cfRule>
  </conditionalFormatting>
  <conditionalFormatting sqref="F10:F12">
    <cfRule type="notContainsBlanks" dxfId="0" priority="41">
      <formula>LEN(TRIM(F10))&gt;0</formula>
    </cfRule>
  </conditionalFormatting>
  <conditionalFormatting sqref="F121:F189">
    <cfRule type="notContainsBlanks" dxfId="1" priority="25">
      <formula>LEN(TRIM(F121))&gt;0</formula>
    </cfRule>
  </conditionalFormatting>
  <conditionalFormatting sqref="F13">
    <cfRule type="notContainsBlanks" dxfId="7" priority="42">
      <formula>LEN(TRIM(F13))&gt;0</formula>
    </cfRule>
    <cfRule type="containsBlanks" dxfId="7" priority="43">
      <formula>LEN(TRIM(F13))=0</formula>
    </cfRule>
  </conditionalFormatting>
  <conditionalFormatting sqref="F18:F22">
    <cfRule type="notContainsBlanks" dxfId="1" priority="2">
      <formula>LEN(TRIM(F18))&gt;0</formula>
    </cfRule>
  </conditionalFormatting>
  <conditionalFormatting sqref="F190">
    <cfRule type="containsBlanks" dxfId="7" priority="79">
      <formula>LEN(TRIM(F190))=0</formula>
    </cfRule>
    <cfRule type="notContainsBlanks" dxfId="7" priority="80">
      <formula>LEN(TRIM(F190))&gt;0</formula>
    </cfRule>
  </conditionalFormatting>
  <conditionalFormatting sqref="F24:F28">
    <cfRule type="notContainsBlanks" dxfId="1" priority="6">
      <formula>LEN(TRIM(F24))&gt;0</formula>
    </cfRule>
  </conditionalFormatting>
  <conditionalFormatting sqref="F30:F34">
    <cfRule type="notContainsBlanks" dxfId="1" priority="10">
      <formula>LEN(TRIM(F30))&gt;0</formula>
    </cfRule>
  </conditionalFormatting>
  <conditionalFormatting sqref="F35">
    <cfRule type="containsBlanks" dxfId="7" priority="65">
      <formula>LEN(TRIM(F35))=0</formula>
    </cfRule>
    <cfRule type="notContainsBlanks" dxfId="7" priority="66">
      <formula>LEN(TRIM(F35))&gt;0</formula>
    </cfRule>
  </conditionalFormatting>
  <conditionalFormatting sqref="F40:F68">
    <cfRule type="notContainsBlanks" dxfId="1" priority="15">
      <formula>LEN(TRIM(F40))&gt;0</formula>
    </cfRule>
  </conditionalFormatting>
  <conditionalFormatting sqref="F70:F119">
    <cfRule type="notContainsBlanks" dxfId="1" priority="20">
      <formula>LEN(TRIM(F70))&gt;0</formula>
    </cfRule>
  </conditionalFormatting>
  <conditionalFormatting sqref="G10:G12">
    <cfRule type="notContainsBlanks" dxfId="1" priority="44">
      <formula>LEN(TRIM(G10))&gt;0</formula>
    </cfRule>
  </conditionalFormatting>
  <conditionalFormatting sqref="G121:G189">
    <cfRule type="notContainsBlanks" dxfId="0" priority="26">
      <formula>LEN(TRIM(G121))&gt;0</formula>
    </cfRule>
  </conditionalFormatting>
  <conditionalFormatting sqref="G13">
    <cfRule type="notContainsBlanks" dxfId="7" priority="45">
      <formula>LEN(TRIM(G13))&gt;0</formula>
    </cfRule>
    <cfRule type="containsBlanks" dxfId="7" priority="46">
      <formula>LEN(TRIM(G13))=0</formula>
    </cfRule>
  </conditionalFormatting>
  <conditionalFormatting sqref="G18:G22">
    <cfRule type="notContainsBlanks" dxfId="0" priority="3">
      <formula>LEN(TRIM(G18))&gt;0</formula>
    </cfRule>
  </conditionalFormatting>
  <conditionalFormatting sqref="G190">
    <cfRule type="containsBlanks" dxfId="7" priority="81">
      <formula>LEN(TRIM(G190))=0</formula>
    </cfRule>
    <cfRule type="notContainsBlanks" dxfId="7" priority="82">
      <formula>LEN(TRIM(G190))&gt;0</formula>
    </cfRule>
  </conditionalFormatting>
  <conditionalFormatting sqref="G24:G28">
    <cfRule type="notContainsBlanks" dxfId="0" priority="7">
      <formula>LEN(TRIM(G24))&gt;0</formula>
    </cfRule>
  </conditionalFormatting>
  <conditionalFormatting sqref="G30:G34">
    <cfRule type="notContainsBlanks" dxfId="0" priority="11">
      <formula>LEN(TRIM(G30))&gt;0</formula>
    </cfRule>
  </conditionalFormatting>
  <conditionalFormatting sqref="G35">
    <cfRule type="containsBlanks" dxfId="7" priority="67">
      <formula>LEN(TRIM(G35))=0</formula>
    </cfRule>
    <cfRule type="notContainsBlanks" dxfId="7" priority="68">
      <formula>LEN(TRIM(G35))&gt;0</formula>
    </cfRule>
  </conditionalFormatting>
  <conditionalFormatting sqref="G40:G68">
    <cfRule type="notContainsBlanks" dxfId="0" priority="16">
      <formula>LEN(TRIM(G40))&gt;0</formula>
    </cfRule>
  </conditionalFormatting>
  <conditionalFormatting sqref="G70:G119">
    <cfRule type="notContainsBlanks" dxfId="0" priority="21">
      <formula>LEN(TRIM(G70))&gt;0</formula>
    </cfRule>
  </conditionalFormatting>
  <conditionalFormatting sqref="H10:H12">
    <cfRule type="notContainsBlanks" dxfId="0" priority="47">
      <formula>LEN(TRIM(H10))&gt;0</formula>
    </cfRule>
  </conditionalFormatting>
  <conditionalFormatting sqref="H121:I189">
    <cfRule type="notContainsBlanks" dxfId="2" priority="27">
      <formula>LEN(TRIM(H121))&gt;0</formula>
    </cfRule>
  </conditionalFormatting>
  <conditionalFormatting sqref="H13">
    <cfRule type="notContainsBlanks" dxfId="7" priority="48">
      <formula>LEN(TRIM(H13))&gt;0</formula>
    </cfRule>
    <cfRule type="containsBlanks" dxfId="7" priority="49">
      <formula>LEN(TRIM(H13))=0</formula>
    </cfRule>
  </conditionalFormatting>
  <conditionalFormatting sqref="H18:I22">
    <cfRule type="notContainsBlanks" dxfId="2" priority="4">
      <formula>LEN(TRIM(H18))&gt;0</formula>
    </cfRule>
  </conditionalFormatting>
  <conditionalFormatting sqref="H190">
    <cfRule type="containsBlanks" dxfId="7" priority="83">
      <formula>LEN(TRIM(H190))=0</formula>
    </cfRule>
    <cfRule type="notContainsBlanks" dxfId="7" priority="84">
      <formula>LEN(TRIM(H190))&gt;0</formula>
    </cfRule>
  </conditionalFormatting>
  <conditionalFormatting sqref="H24:I28">
    <cfRule type="notContainsBlanks" dxfId="2" priority="8">
      <formula>LEN(TRIM(H24))&gt;0</formula>
    </cfRule>
  </conditionalFormatting>
  <conditionalFormatting sqref="H30:I34">
    <cfRule type="notContainsBlanks" dxfId="2" priority="12">
      <formula>LEN(TRIM(H30))&gt;0</formula>
    </cfRule>
  </conditionalFormatting>
  <conditionalFormatting sqref="H35">
    <cfRule type="containsBlanks" dxfId="7" priority="69">
      <formula>LEN(TRIM(H35))=0</formula>
    </cfRule>
    <cfRule type="notContainsBlanks" dxfId="7" priority="70">
      <formula>LEN(TRIM(H35))&gt;0</formula>
    </cfRule>
  </conditionalFormatting>
  <conditionalFormatting sqref="H40:I68">
    <cfRule type="notContainsBlanks" dxfId="2" priority="17">
      <formula>LEN(TRIM(H40))&gt;0</formula>
    </cfRule>
  </conditionalFormatting>
  <conditionalFormatting sqref="H70:I119">
    <cfRule type="notContainsBlanks" dxfId="2" priority="22">
      <formula>LEN(TRIM(H70))&gt;0</formula>
    </cfRule>
  </conditionalFormatting>
  <conditionalFormatting sqref="I10:I12">
    <cfRule type="notContainsBlanks" dxfId="2" priority="50">
      <formula>LEN(TRIM(I10))&gt;0</formula>
    </cfRule>
  </conditionalFormatting>
  <conditionalFormatting sqref="I13">
    <cfRule type="notContainsBlanks" dxfId="7" priority="51">
      <formula>LEN(TRIM(I13))&gt;0</formula>
    </cfRule>
    <cfRule type="containsBlanks" dxfId="7" priority="52">
      <formula>LEN(TRIM(I13))=0</formula>
    </cfRule>
  </conditionalFormatting>
  <conditionalFormatting sqref="I190">
    <cfRule type="containsBlanks" dxfId="7" priority="85">
      <formula>LEN(TRIM(I190))=0</formula>
    </cfRule>
    <cfRule type="notContainsBlanks" dxfId="7" priority="86">
      <formula>LEN(TRIM(I190))&gt;0</formula>
    </cfRule>
  </conditionalFormatting>
  <conditionalFormatting sqref="I35">
    <cfRule type="containsBlanks" dxfId="7" priority="71">
      <formula>LEN(TRIM(I35))=0</formula>
    </cfRule>
    <cfRule type="notContainsBlanks" dxfId="7" priority="72">
      <formula>LEN(TRIM(I35))&gt;0</formula>
    </cfRule>
  </conditionalFormatting>
  <conditionalFormatting sqref="J10:J12">
    <cfRule type="notContainsBlanks" dxfId="2" priority="56">
      <formula>LEN(TRIM(J10))&gt;0</formula>
    </cfRule>
  </conditionalFormatting>
  <conditionalFormatting sqref="J13">
    <cfRule type="containsBlanks" dxfId="7" priority="57">
      <formula>LEN(TRIM(J13))=0</formula>
    </cfRule>
    <cfRule type="notContainsBlanks" dxfId="7" priority="58">
      <formula>LEN(TRIM(J13))&gt;0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2018-05-26T17:34:00Z</dcterms:created>
  <dcterms:modified xsi:type="dcterms:W3CDTF">2018-05-26T17:34:00Z</dcterms:modified>
</cp:coreProperties>
</file>