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hilipp/git/InternetButton/swe-iot/docs/"/>
    </mc:Choice>
  </mc:AlternateContent>
  <bookViews>
    <workbookView xWindow="920" yWindow="1220" windowWidth="27000" windowHeight="1592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D14" i="1"/>
  <c r="I3" i="1"/>
  <c r="I4" i="1"/>
  <c r="H5" i="1"/>
  <c r="I5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<sst xmlns="http://schemas.openxmlformats.org/spreadsheetml/2006/main" count="25" uniqueCount="25">
  <si>
    <t>Epic</t>
  </si>
  <si>
    <t>StoryPoints</t>
  </si>
  <si>
    <t>Iteration</t>
  </si>
  <si>
    <t>erledigte Stories</t>
  </si>
  <si>
    <t>Kurzbezeichnung</t>
  </si>
  <si>
    <t>PlayDemoApp</t>
  </si>
  <si>
    <t>LedDemoApp</t>
  </si>
  <si>
    <t>ButtonCounterDemo</t>
  </si>
  <si>
    <t>CountAndShowLed extend</t>
  </si>
  <si>
    <t>RedLED</t>
  </si>
  <si>
    <t>10er Melodie</t>
  </si>
  <si>
    <t>Beschleunigungsabfrage</t>
  </si>
  <si>
    <t>Rote Beschleunigung</t>
  </si>
  <si>
    <t>Beschleunigte Farbenspiele</t>
  </si>
  <si>
    <t>MultiLED</t>
  </si>
  <si>
    <t>Melodien</t>
  </si>
  <si>
    <t>SUMME</t>
  </si>
  <si>
    <t>Storypoints pro Iteration</t>
  </si>
  <si>
    <t>übrige Storypoints Plan</t>
  </si>
  <si>
    <t>übrige Storypoints Ist</t>
  </si>
  <si>
    <t>Story #</t>
  </si>
  <si>
    <t>1.2, 1.3, 2.1, 2.2</t>
  </si>
  <si>
    <t>2.3, 3.1</t>
  </si>
  <si>
    <t>1.1</t>
  </si>
  <si>
    <t>1.2 / 1.3 nur teilweise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</si>
</sst>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6" fontId="0" fillId="0" borderId="0" xfId="0" quotePrefix="1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Storypoints pro Iteration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Tabelle1!$H$3:$H$9</c:f>
              <c:numCache>
                <c:formatCode>General</c:formatCode>
                <c:ptCount val="7"/>
                <c:pt idx="0">
                  <c:v>8.0</c:v>
                </c:pt>
                <c:pt idx="1">
                  <c:v>0.0</c:v>
                </c:pt>
                <c:pt idx="2">
                  <c:v>19.0</c:v>
                </c:pt>
                <c:pt idx="3">
                  <c:v>23.0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übrige Storypoints 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Tabelle1!$I$3:$I$9</c:f>
              <c:numCache>
                <c:formatCode>General</c:formatCode>
                <c:ptCount val="7"/>
                <c:pt idx="0">
                  <c:v>65.0</c:v>
                </c:pt>
                <c:pt idx="1">
                  <c:v>65.0</c:v>
                </c:pt>
                <c:pt idx="2">
                  <c:v>46.0</c:v>
                </c:pt>
                <c:pt idx="3">
                  <c:v>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Tabelle1!$J$1</c:f>
              <c:strCache>
                <c:ptCount val="1"/>
                <c:pt idx="0">
                  <c:v>übrige Storypoints Plan</c:v>
                </c:pt>
              </c:strCache>
            </c:strRef>
          </c:tx>
          <c:spPr>
            <a:ln w="25400" cap="flat">
              <a:solidFill>
                <a:schemeClr val="accent1">
                  <a:alpha val="61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Tabelle1!$J$3:$J$9</c:f>
              <c:numCache>
                <c:formatCode>General</c:formatCode>
                <c:ptCount val="7"/>
                <c:pt idx="0">
                  <c:v>65.0</c:v>
                </c:pt>
                <c:pt idx="1">
                  <c:v>57.0</c:v>
                </c:pt>
                <c:pt idx="2">
                  <c:v>49.0</c:v>
                </c:pt>
                <c:pt idx="3">
                  <c:v>29.0</c:v>
                </c:pt>
                <c:pt idx="4">
                  <c:v>21.0</c:v>
                </c:pt>
                <c:pt idx="5">
                  <c:v>13.0</c:v>
                </c:pt>
                <c:pt idx="6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03728"/>
        <c:axId val="-2129400384"/>
      </c:lineChart>
      <c:catAx>
        <c:axId val="-212400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9400384"/>
        <c:crosses val="autoZero"/>
        <c:auto val="1"/>
        <c:lblAlgn val="ctr"/>
        <c:lblOffset val="100"/>
        <c:noMultiLvlLbl val="0"/>
      </c:catAx>
      <c:valAx>
        <c:axId val="-21294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40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365210953108473"/>
          <c:y val="0.122241134751773"/>
          <c:w val="0.944075919614526"/>
          <c:h val="0.739962026023343"/>
        </c:manualLayout>
      </c:layout>
      <c:lineChart>
        <c:grouping val="standar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Storypoints pro Iteration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Tabelle1!$F$2:$F$9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Tabelle1!$H$2:$H$9</c:f>
              <c:numCache>
                <c:formatCode>General</c:formatCode>
                <c:ptCount val="8"/>
                <c:pt idx="1">
                  <c:v>8.0</c:v>
                </c:pt>
                <c:pt idx="2">
                  <c:v>0.0</c:v>
                </c:pt>
                <c:pt idx="3">
                  <c:v>19.0</c:v>
                </c:pt>
                <c:pt idx="4">
                  <c:v>23.0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übrige Storypoints 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Tabelle1!$F$2:$F$9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Tabelle1!$I$2:$I$9</c:f>
              <c:numCache>
                <c:formatCode>General</c:formatCode>
                <c:ptCount val="8"/>
                <c:pt idx="0">
                  <c:v>73.0</c:v>
                </c:pt>
                <c:pt idx="1">
                  <c:v>65.0</c:v>
                </c:pt>
                <c:pt idx="2">
                  <c:v>65.0</c:v>
                </c:pt>
                <c:pt idx="3">
                  <c:v>46.0</c:v>
                </c:pt>
                <c:pt idx="4">
                  <c:v>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Tabelle1!$J$1</c:f>
              <c:strCache>
                <c:ptCount val="1"/>
                <c:pt idx="0">
                  <c:v>übrige Storypoints Plan</c:v>
                </c:pt>
              </c:strCache>
            </c:strRef>
          </c:tx>
          <c:spPr>
            <a:ln w="25400" cap="flat">
              <a:solidFill>
                <a:schemeClr val="accent1">
                  <a:alpha val="61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Tabelle1!$F$2:$F$9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Tabelle1!$J$2:$J$9</c:f>
              <c:numCache>
                <c:formatCode>General</c:formatCode>
                <c:ptCount val="8"/>
                <c:pt idx="0">
                  <c:v>73.0</c:v>
                </c:pt>
                <c:pt idx="1">
                  <c:v>65.0</c:v>
                </c:pt>
                <c:pt idx="2">
                  <c:v>57.0</c:v>
                </c:pt>
                <c:pt idx="3">
                  <c:v>49.0</c:v>
                </c:pt>
                <c:pt idx="4">
                  <c:v>29.0</c:v>
                </c:pt>
                <c:pt idx="5">
                  <c:v>21.0</c:v>
                </c:pt>
                <c:pt idx="6">
                  <c:v>13.0</c:v>
                </c:pt>
                <c:pt idx="7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735632"/>
        <c:axId val="-2126626784"/>
      </c:lineChart>
      <c:catAx>
        <c:axId val="-21287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6626784"/>
        <c:crosses val="autoZero"/>
        <c:auto val="1"/>
        <c:lblAlgn val="ctr"/>
        <c:lblOffset val="100"/>
        <c:noMultiLvlLbl val="0"/>
      </c:catAx>
      <c:valAx>
        <c:axId val="-21266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87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14</xdr:row>
      <xdr:rowOff>171450</xdr:rowOff>
    </xdr:from>
    <xdr:to>
      <xdr:col>8</xdr:col>
      <xdr:colOff>228600</xdr:colOff>
      <xdr:row>36</xdr:row>
      <xdr:rowOff>177800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711200</xdr:colOff>
      <xdr:row>15</xdr:row>
      <xdr:rowOff>31750</xdr:rowOff>
    </xdr:from>
    <xdr:to>
      <xdr:col>8</xdr:col>
      <xdr:colOff>228600</xdr:colOff>
      <xdr:row>37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I6" sqref="I6"/>
    </sheetView>
  </sheetViews>
  <sheetFormatPr baseColWidth="10" defaultRowHeight="16" x14ac:dyDescent="0.2"/>
  <cols>
    <col min="3" max="3" width="26.5" customWidth="1"/>
    <col min="4" max="4" width="10.6640625" bestFit="1" customWidth="1"/>
    <col min="7" max="7" width="15.83203125" customWidth="1"/>
    <col min="8" max="8" width="21.6640625" bestFit="1" customWidth="1"/>
    <col min="9" max="9" width="18.83203125" bestFit="1" customWidth="1"/>
    <col min="10" max="10" width="20.5" bestFit="1" customWidth="1"/>
  </cols>
  <sheetData>
    <row r="1" spans="1:10" x14ac:dyDescent="0.2">
      <c r="A1" s="3" t="s">
        <v>0</v>
      </c>
      <c r="B1" s="3" t="s">
        <v>20</v>
      </c>
      <c r="C1" s="3" t="s">
        <v>4</v>
      </c>
      <c r="D1" s="3" t="s">
        <v>1</v>
      </c>
      <c r="E1" s="3"/>
      <c r="F1" s="3" t="s">
        <v>2</v>
      </c>
      <c r="G1" s="3" t="s">
        <v>3</v>
      </c>
      <c r="H1" s="3" t="s">
        <v>17</v>
      </c>
      <c r="I1" s="3" t="s">
        <v>19</v>
      </c>
      <c r="J1" s="3" t="s">
        <v>18</v>
      </c>
    </row>
    <row r="2" spans="1:10" x14ac:dyDescent="0.2">
      <c r="A2" s="3">
        <v>1</v>
      </c>
      <c r="B2">
        <v>1</v>
      </c>
      <c r="C2" t="s">
        <v>5</v>
      </c>
      <c r="D2">
        <v>8</v>
      </c>
      <c r="F2">
        <v>0</v>
      </c>
      <c r="I2">
        <v>73</v>
      </c>
      <c r="J2">
        <v>73</v>
      </c>
    </row>
    <row r="3" spans="1:10" x14ac:dyDescent="0.2">
      <c r="A3" s="3"/>
      <c r="B3">
        <v>2</v>
      </c>
      <c r="C3" t="s">
        <v>6</v>
      </c>
      <c r="D3">
        <v>3</v>
      </c>
      <c r="F3">
        <v>1</v>
      </c>
      <c r="G3" s="4" t="s">
        <v>23</v>
      </c>
      <c r="H3">
        <v>8</v>
      </c>
      <c r="I3">
        <f>D14-H3</f>
        <v>65</v>
      </c>
      <c r="J3">
        <f>$D$14-SUM(D2)</f>
        <v>65</v>
      </c>
    </row>
    <row r="4" spans="1:10" x14ac:dyDescent="0.2">
      <c r="A4" s="3"/>
      <c r="B4">
        <v>3</v>
      </c>
      <c r="C4" t="s">
        <v>7</v>
      </c>
      <c r="D4">
        <v>5</v>
      </c>
      <c r="F4">
        <v>2</v>
      </c>
      <c r="G4" t="s">
        <v>24</v>
      </c>
      <c r="H4">
        <v>0</v>
      </c>
      <c r="I4">
        <f>I3-H4</f>
        <v>65</v>
      </c>
      <c r="J4">
        <f>$D$14-SUM(D2:D4)</f>
        <v>57</v>
      </c>
    </row>
    <row r="5" spans="1:10" x14ac:dyDescent="0.2">
      <c r="A5" s="3">
        <v>2</v>
      </c>
      <c r="B5">
        <v>1</v>
      </c>
      <c r="C5" t="s">
        <v>8</v>
      </c>
      <c r="D5">
        <v>8</v>
      </c>
      <c r="F5">
        <v>3</v>
      </c>
      <c r="G5" t="s">
        <v>21</v>
      </c>
      <c r="H5">
        <f>3+5+8+3</f>
        <v>19</v>
      </c>
      <c r="I5">
        <f>I4-H5</f>
        <v>46</v>
      </c>
      <c r="J5">
        <f>$D$14-SUM(D2:D5)</f>
        <v>49</v>
      </c>
    </row>
    <row r="6" spans="1:10" x14ac:dyDescent="0.2">
      <c r="A6" s="3"/>
      <c r="B6" s="1">
        <v>2</v>
      </c>
      <c r="C6" s="1" t="s">
        <v>9</v>
      </c>
      <c r="D6" s="1">
        <v>3</v>
      </c>
      <c r="F6">
        <v>4</v>
      </c>
      <c r="G6" t="s">
        <v>22</v>
      </c>
      <c r="H6">
        <v>23</v>
      </c>
      <c r="I6">
        <f>I5-H6</f>
        <v>23</v>
      </c>
      <c r="J6">
        <f>$D$14-SUM(D2:D5)-SUM(D8)</f>
        <v>29</v>
      </c>
    </row>
    <row r="7" spans="1:10" x14ac:dyDescent="0.2">
      <c r="A7" s="3"/>
      <c r="B7" s="1">
        <v>3</v>
      </c>
      <c r="C7" s="1" t="s">
        <v>10</v>
      </c>
      <c r="D7" s="1">
        <v>2</v>
      </c>
      <c r="F7">
        <v>5</v>
      </c>
      <c r="J7">
        <f>$D$14-SUM(D2:D5)-SUM(D8:D10)</f>
        <v>21</v>
      </c>
    </row>
    <row r="8" spans="1:10" x14ac:dyDescent="0.2">
      <c r="A8" s="3">
        <v>3</v>
      </c>
      <c r="B8" s="2">
        <v>1</v>
      </c>
      <c r="C8" s="2" t="s">
        <v>11</v>
      </c>
      <c r="D8" s="2">
        <v>20</v>
      </c>
      <c r="F8">
        <v>6</v>
      </c>
      <c r="J8">
        <f>$D$14-SUM(D2:D5)-SUM(D8:D11)</f>
        <v>13</v>
      </c>
    </row>
    <row r="9" spans="1:10" x14ac:dyDescent="0.2">
      <c r="A9" s="3"/>
      <c r="B9" s="2">
        <v>2</v>
      </c>
      <c r="C9" s="2" t="s">
        <v>12</v>
      </c>
      <c r="D9" s="2">
        <v>3</v>
      </c>
      <c r="F9">
        <v>7</v>
      </c>
      <c r="J9">
        <f>$D$14-SUM(D2:D5)-SUM(D8:D12)</f>
        <v>5</v>
      </c>
    </row>
    <row r="10" spans="1:10" x14ac:dyDescent="0.2">
      <c r="A10" s="3"/>
      <c r="B10" s="2">
        <v>3</v>
      </c>
      <c r="C10" s="2" t="s">
        <v>13</v>
      </c>
      <c r="D10" s="2">
        <v>5</v>
      </c>
    </row>
    <row r="11" spans="1:10" x14ac:dyDescent="0.2">
      <c r="A11" s="3">
        <v>4</v>
      </c>
      <c r="B11" s="2">
        <v>1</v>
      </c>
      <c r="C11" s="2" t="s">
        <v>14</v>
      </c>
      <c r="D11" s="2">
        <v>8</v>
      </c>
    </row>
    <row r="12" spans="1:10" x14ac:dyDescent="0.2">
      <c r="A12" s="3"/>
      <c r="B12" s="2">
        <v>2</v>
      </c>
      <c r="C12" s="2" t="s">
        <v>15</v>
      </c>
      <c r="D12" s="2">
        <v>8</v>
      </c>
    </row>
    <row r="13" spans="1:10" x14ac:dyDescent="0.2">
      <c r="A13" s="3"/>
    </row>
    <row r="14" spans="1:10" x14ac:dyDescent="0.2">
      <c r="C14" s="3" t="s">
        <v>16</v>
      </c>
      <c r="D14" s="3">
        <f>SUM(D2:D12)</f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2016-02-06T09:06:30Z</dcterms:created>
  <dcterms:modified xsi:type="dcterms:W3CDTF">2016-02-06T13:15:40Z</dcterms:modified>
</cp:coreProperties>
</file>