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85" yWindow="570" windowWidth="19320" windowHeight="8865"/>
  </bookViews>
  <sheets>
    <sheet name="Master Sheet" sheetId="1" r:id="rId1"/>
    <sheet name="admitted" sheetId="5" r:id="rId2"/>
    <sheet name="Sheet1" sheetId="6" r:id="rId3"/>
    <sheet name="Matricul. No." sheetId="7" r:id="rId4"/>
  </sheets>
  <externalReferences>
    <externalReference r:id="rId5"/>
  </externalReferences>
  <definedNames>
    <definedName name="_xlnm.Print_Titles" localSheetId="0">'Master Sheet'!$1:$1</definedName>
  </definedNames>
  <calcPr calcId="145621"/>
  <pivotCaches>
    <pivotCache cacheId="5" r:id="rId6"/>
  </pivotCaches>
</workbook>
</file>

<file path=xl/calcChain.xml><?xml version="1.0" encoding="utf-8"?>
<calcChain xmlns="http://schemas.openxmlformats.org/spreadsheetml/2006/main">
  <c r="E202" i="7" l="1"/>
  <c r="E201" i="7"/>
  <c r="E200" i="7"/>
  <c r="E199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O58" i="1"/>
  <c r="O57" i="1"/>
  <c r="Q53" i="1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2" i="6"/>
  <c r="E3" i="6"/>
  <c r="E4" i="6"/>
  <c r="E5" i="6"/>
  <c r="E6" i="6"/>
  <c r="E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499" i="6"/>
  <c r="C366" i="6"/>
  <c r="C498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497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496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495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494" i="6"/>
  <c r="C144" i="6"/>
  <c r="C143" i="6"/>
  <c r="C493" i="6"/>
  <c r="C142" i="6"/>
  <c r="C141" i="6"/>
  <c r="C140" i="6"/>
  <c r="C139" i="6"/>
  <c r="C492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491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226" i="1" l="1"/>
  <c r="K225" i="1" l="1"/>
  <c r="I225" i="1"/>
  <c r="D225" i="1"/>
  <c r="E499" i="6"/>
  <c r="E498" i="6"/>
  <c r="E497" i="6"/>
  <c r="E496" i="6"/>
  <c r="E495" i="6"/>
  <c r="E494" i="6"/>
  <c r="E493" i="6"/>
  <c r="E492" i="6"/>
  <c r="E491" i="6"/>
</calcChain>
</file>

<file path=xl/sharedStrings.xml><?xml version="1.0" encoding="utf-8"?>
<sst xmlns="http://schemas.openxmlformats.org/spreadsheetml/2006/main" count="10050" uniqueCount="2115">
  <si>
    <t>vgeorgiev1995@gmail.com</t>
  </si>
  <si>
    <t>Fengyuan</t>
  </si>
  <si>
    <t>Hu</t>
  </si>
  <si>
    <t>hufengyuan96@163.com</t>
  </si>
  <si>
    <t>erletamorina@gmail.com</t>
  </si>
  <si>
    <t>simeonkrastnikov@gmail.com</t>
  </si>
  <si>
    <t>pe.andreea@gmail.com</t>
  </si>
  <si>
    <t>musa@uaeu.ac.ae</t>
  </si>
  <si>
    <t>debberrs@gmail.com</t>
  </si>
  <si>
    <t>Veriko</t>
  </si>
  <si>
    <t>Kaishauri</t>
  </si>
  <si>
    <t>kaishauri.veko@gmail.com</t>
  </si>
  <si>
    <t>zhoumingguang0213@136mail.net</t>
  </si>
  <si>
    <t>davidkiziria16@gmail.com</t>
  </si>
  <si>
    <t>erakraja@gmail.com</t>
  </si>
  <si>
    <t>superatlanti@gmail.com</t>
  </si>
  <si>
    <t>patris_p@hotmail.com</t>
  </si>
  <si>
    <t>bilalrizvioo7@hotmail.com</t>
  </si>
  <si>
    <t>vladislav-skripnik@t-online.de</t>
  </si>
  <si>
    <t>leonte_maria_bianca@yahoo.com</t>
  </si>
  <si>
    <t>bogdan.stefan1994@yahoo.com</t>
  </si>
  <si>
    <t>konstantinudert@gmx.de</t>
  </si>
  <si>
    <t>zhouzhuang579@sina.com</t>
  </si>
  <si>
    <t>alexandru_c.pana@yahoo.com</t>
  </si>
  <si>
    <t>szilagyi.d@gmail.com</t>
  </si>
  <si>
    <t>ann.petrovaa@mail.ru</t>
  </si>
  <si>
    <t>felix.mutiu@yahoo.com</t>
  </si>
  <si>
    <t>teimurkhan@gmail.com</t>
  </si>
  <si>
    <t>carpelev@gmail.com</t>
  </si>
  <si>
    <t>Lennard</t>
  </si>
  <si>
    <t>Hoops</t>
  </si>
  <si>
    <t>lennard.hoops@gmx.de</t>
  </si>
  <si>
    <t>awaiskhalid1996@gmail.com</t>
  </si>
  <si>
    <t>duevskit@yahoo.com</t>
  </si>
  <si>
    <t>Anke@Harsts.de</t>
  </si>
  <si>
    <t>belalaziz2006@gmail.com</t>
  </si>
  <si>
    <t>ncathy815@outlook.com</t>
  </si>
  <si>
    <t>yiyun6618@live.com</t>
  </si>
  <si>
    <t>Dammann</t>
  </si>
  <si>
    <t>inga.dammann@hotmail.de</t>
  </si>
  <si>
    <t>tariq.mah90@gmail.com</t>
  </si>
  <si>
    <t>tony.hegyes@gmail.com</t>
  </si>
  <si>
    <t>lilli.schutz@gmail.com</t>
  </si>
  <si>
    <t>salmankhurshid@outlook.com</t>
  </si>
  <si>
    <t>olefrenzel@web.de</t>
  </si>
  <si>
    <t>stapelchen@yahoo.de</t>
  </si>
  <si>
    <t>xero.hak@gmail.com</t>
  </si>
  <si>
    <t>felix.biver95@gmail.com</t>
  </si>
  <si>
    <t>shrutijose@hotmail.com</t>
  </si>
  <si>
    <t>nikanick11@gmail.com</t>
  </si>
  <si>
    <t>ac12hgvo@atlanticcollege.org</t>
  </si>
  <si>
    <t>sunqiran0530@163.com</t>
  </si>
  <si>
    <t>Xuechun</t>
  </si>
  <si>
    <t>wxccollege2014@gmail.com</t>
  </si>
  <si>
    <t>johannagesine-blueberry@web.de</t>
  </si>
  <si>
    <t>y1107861@students.katyisd.org</t>
  </si>
  <si>
    <t>jane_yaoshengyu@163.com</t>
  </si>
  <si>
    <t>alirabab2012@gmail.com</t>
  </si>
  <si>
    <t>prayush_pokharel@yahoo.com</t>
  </si>
  <si>
    <t>jeffrey679@sina.com</t>
  </si>
  <si>
    <t>pauline.beziat@gmx.net</t>
  </si>
  <si>
    <t>gieun96@hotmail.com</t>
  </si>
  <si>
    <t>borisshou@gmail.com</t>
  </si>
  <si>
    <t>lak18.horselover@gmail.com</t>
  </si>
  <si>
    <t>hyacinth1027@gmail.com</t>
  </si>
  <si>
    <t>yougivememywand@gmail.com</t>
  </si>
  <si>
    <t>akash.jorss@gmail.com</t>
  </si>
  <si>
    <t>zhaojunhan.hfls@gmail.com</t>
  </si>
  <si>
    <t>dinu.purice7@gmail.com</t>
  </si>
  <si>
    <t>gunnersonpole@gmail.com</t>
  </si>
  <si>
    <t>usamashafqat@gmail.com</t>
  </si>
  <si>
    <t>bidit123@gmail.com</t>
  </si>
  <si>
    <t>amanikhalaf@hotmail.fr</t>
  </si>
  <si>
    <t>sunny.gerda@gmail.com</t>
  </si>
  <si>
    <t>sdowdy94@gmail.com</t>
  </si>
  <si>
    <t>samednarin@gmail.com</t>
  </si>
  <si>
    <t>danhuizzz@gmail.com</t>
  </si>
  <si>
    <t>akrock930701@gmail.com</t>
  </si>
  <si>
    <t>sumitsadjazz2@gmail.com</t>
  </si>
  <si>
    <t>isabelleflorea@yahoo.com</t>
  </si>
  <si>
    <t>hewoggon@me.com</t>
  </si>
  <si>
    <t>hbsolak@gmail.com</t>
  </si>
  <si>
    <t>Ata</t>
  </si>
  <si>
    <t>Arslan</t>
  </si>
  <si>
    <t>aoarslan@tevitol.k12.tr</t>
  </si>
  <si>
    <t>maxramishvili4@gmail.com</t>
  </si>
  <si>
    <t>naakarleyaddo@yahoo.co.uk</t>
  </si>
  <si>
    <t>dumitruandreigeorgian@gmail.com</t>
  </si>
  <si>
    <t>malik_jehanzeb_ayaz@yahoo.com</t>
  </si>
  <si>
    <t>krishnas55@live.com</t>
  </si>
  <si>
    <t>dillonlau472@gmail.com</t>
  </si>
  <si>
    <t>viridianjoker@yahoo.com</t>
  </si>
  <si>
    <t>nc12ajoh@stud.rcnuwc.no</t>
  </si>
  <si>
    <t>alinagabd@yahoo.com</t>
  </si>
  <si>
    <t>baaasandorj@gmail.com</t>
  </si>
  <si>
    <t>nomaqhikizankala@gmail.com</t>
  </si>
  <si>
    <t>shah_94@live.co.uk</t>
  </si>
  <si>
    <t>madi.johnsson@gmail.com</t>
  </si>
  <si>
    <t>haisam.khan@hotmail.com</t>
  </si>
  <si>
    <t>marijatepe@yahoo.com</t>
  </si>
  <si>
    <t>shuting.li1027@hotmail.com</t>
  </si>
  <si>
    <t>tommy410303@gmail.com</t>
  </si>
  <si>
    <t>stefanluk2006@gmail.com</t>
  </si>
  <si>
    <t>matei.militaru@gmail.com</t>
  </si>
  <si>
    <t>pzharold@gmail.com</t>
  </si>
  <si>
    <t>yvonne.enescu@yahoo.com</t>
  </si>
  <si>
    <t>rong.tang14@gmail.com</t>
  </si>
  <si>
    <t>Svetlana.troshneva.ut@gmail.com</t>
  </si>
  <si>
    <t>elijahnathaneilmarquez@gmail.com</t>
  </si>
  <si>
    <t>zhouquan2014@hotmail.com</t>
  </si>
  <si>
    <t>martin.filipovski@gmail.com</t>
  </si>
  <si>
    <t>stjepan.klinar@hotmail.com</t>
  </si>
  <si>
    <t>viviennechen1996@gmail.com</t>
  </si>
  <si>
    <t>dhia888@live.fr</t>
  </si>
  <si>
    <t>zhangliying_12@163.com</t>
  </si>
  <si>
    <t>fortesakabashi@yahoo.com</t>
  </si>
  <si>
    <t>Xinyi</t>
  </si>
  <si>
    <t>mitescugeorgedan@gmail.com</t>
  </si>
  <si>
    <t>monika.meskauskaite@gmail.com</t>
  </si>
  <si>
    <t>hamza_khan008@yahoo.com</t>
  </si>
  <si>
    <t>kahmer.14@robcol.k12.tr</t>
  </si>
  <si>
    <t>borianaimep@hotmail.com</t>
  </si>
  <si>
    <t>Wangui</t>
  </si>
  <si>
    <t>Mungai</t>
  </si>
  <si>
    <t>mungai.wangui1@gmail.com</t>
  </si>
  <si>
    <t>kazimhyder@hotmail.com</t>
  </si>
  <si>
    <t>twixi_trixi@yahoo.gr</t>
  </si>
  <si>
    <t>fionapolloshka@gmail.com</t>
  </si>
  <si>
    <t>stelasota@gmail.com</t>
  </si>
  <si>
    <t>alexwang2427@outlook.com</t>
  </si>
  <si>
    <t>alrox71@ymail.com</t>
  </si>
  <si>
    <t>nini.gigani@hotmail.com</t>
  </si>
  <si>
    <t>sara_marku@hotmail.com</t>
  </si>
  <si>
    <t>zaurew_19.03@mail.ru</t>
  </si>
  <si>
    <t>Ina</t>
  </si>
  <si>
    <t>Dvornic</t>
  </si>
  <si>
    <t>inadvornic@gmail.com</t>
  </si>
  <si>
    <t>ale.traslosheros@gmail.com</t>
  </si>
  <si>
    <t>weitianzhe@foxmail.com</t>
  </si>
  <si>
    <t>lindoni.12@gmail.com</t>
  </si>
  <si>
    <t>ezrouranizar@gmail.com</t>
  </si>
  <si>
    <t>labelletea@gmail.com</t>
  </si>
  <si>
    <t>leonvonkoslowski@aol.de</t>
  </si>
  <si>
    <t>Manal</t>
  </si>
  <si>
    <t>Burki</t>
  </si>
  <si>
    <t>manalburki1@gmail.com</t>
  </si>
  <si>
    <t>mela_skenderi@yahoo.com</t>
  </si>
  <si>
    <t>ghayooralishah@yahoo.com</t>
  </si>
  <si>
    <t>bard.ajdini@hotmail.com</t>
  </si>
  <si>
    <t>Aigerim</t>
  </si>
  <si>
    <t>Abisheva</t>
  </si>
  <si>
    <t>aygera15@gmail.com</t>
  </si>
  <si>
    <t>arjunbas12345@gmail.com</t>
  </si>
  <si>
    <t>Bao</t>
  </si>
  <si>
    <t>Rongrong</t>
  </si>
  <si>
    <t>brrclaudia2012@gmail.com</t>
  </si>
  <si>
    <t>aashishprasadshah01@gmail.com</t>
  </si>
  <si>
    <t>syyedshabbarraza@gmail.com</t>
  </si>
  <si>
    <t>raunakthakur@yahoo.com</t>
  </si>
  <si>
    <t>2dleodms@naver.com</t>
  </si>
  <si>
    <t>floresgabrielle@rocketmail.com</t>
  </si>
  <si>
    <t>sabbaghalaeddine@live.fr</t>
  </si>
  <si>
    <t>dawoodthegreat@gmail.com</t>
  </si>
  <si>
    <t>ysy326@yeah.net</t>
  </si>
  <si>
    <t>14diller@gmail.com</t>
  </si>
  <si>
    <t>asny70@gmail.com</t>
  </si>
  <si>
    <t>satyaveer_k_g@live.com</t>
  </si>
  <si>
    <t>Bin Abdul Aziz</t>
  </si>
  <si>
    <t>Hamzaziz@hotmail.com</t>
  </si>
  <si>
    <t>copaci_nicoleta@yahoo.com</t>
  </si>
  <si>
    <t>faizan11mazhar@gmail.com</t>
  </si>
  <si>
    <t>Yedan</t>
  </si>
  <si>
    <t>Niu</t>
  </si>
  <si>
    <t>niuyedan@gmail.com</t>
  </si>
  <si>
    <t>orchid.wael@hotmail.com</t>
  </si>
  <si>
    <t>Jingyuan</t>
  </si>
  <si>
    <t>Zeng</t>
  </si>
  <si>
    <t>chloetseng837@gmail.com</t>
  </si>
  <si>
    <t>al.grigoras@yahoo.com</t>
  </si>
  <si>
    <t>shazaiblacas@hotmail.com</t>
  </si>
  <si>
    <t>kondinska@gmail.com</t>
  </si>
  <si>
    <t>Sudipta</t>
  </si>
  <si>
    <t>Basak</t>
  </si>
  <si>
    <t>sudipta.basak@oaktreeinternational.in</t>
  </si>
  <si>
    <t>Jingjing</t>
  </si>
  <si>
    <t>doraguo1996@gmail.com</t>
  </si>
  <si>
    <t>Arooj Naveed</t>
  </si>
  <si>
    <t>Haq</t>
  </si>
  <si>
    <t>aroojnaveed04@gmail.com</t>
  </si>
  <si>
    <t>Tamari</t>
  </si>
  <si>
    <t>Maisuradze</t>
  </si>
  <si>
    <t>taatmaisuradze@gmail.com</t>
  </si>
  <si>
    <t>Shiv</t>
  </si>
  <si>
    <t>shah.shivbhushan@gmail.com</t>
  </si>
  <si>
    <t>Keyuan</t>
  </si>
  <si>
    <t>allenyky@hotmail.com</t>
  </si>
  <si>
    <t>Muhammad Salman</t>
  </si>
  <si>
    <t>sal.khan@outlook.com</t>
  </si>
  <si>
    <t>gysharon0610@126.com</t>
  </si>
  <si>
    <t>Samikshya</t>
  </si>
  <si>
    <t>samikshyapandey3@gmail.com</t>
  </si>
  <si>
    <t>Lawless</t>
  </si>
  <si>
    <t>annabeth.lawless@gmail.com</t>
  </si>
  <si>
    <t>ibrahim.rehman@live.com</t>
  </si>
  <si>
    <t>Makayova</t>
  </si>
  <si>
    <t>Julia.makayova@gmail.com</t>
  </si>
  <si>
    <t>Paz Hernandez</t>
  </si>
  <si>
    <t>lucia.paz16@hotmail.com</t>
  </si>
  <si>
    <t>ammar_younas22@hotmail.com</t>
  </si>
  <si>
    <t>hxykatherine@live.com</t>
  </si>
  <si>
    <t>Bushra</t>
  </si>
  <si>
    <t>Kamran</t>
  </si>
  <si>
    <t>bushrakamran23@hotmail.com</t>
  </si>
  <si>
    <t>1391399</t>
  </si>
  <si>
    <t>Mendoza Estradda</t>
  </si>
  <si>
    <t>RA</t>
  </si>
  <si>
    <t>Mayer-Gramberg</t>
  </si>
  <si>
    <t>lukas@mayer-gramberg.de</t>
  </si>
  <si>
    <t>Merle</t>
  </si>
  <si>
    <t>Prößdorf</t>
  </si>
  <si>
    <t>merle-proessdorf@hotmail.com</t>
  </si>
  <si>
    <t>Dols</t>
  </si>
  <si>
    <t>thomasdols@yahoo.com</t>
  </si>
  <si>
    <t>Liheng</t>
  </si>
  <si>
    <t>bd536071@ahschool.com</t>
  </si>
  <si>
    <t>Nikoleta</t>
  </si>
  <si>
    <t>nikoleta.petkova95@gmail.com</t>
  </si>
  <si>
    <t>Yashoj</t>
  </si>
  <si>
    <t>Shakya</t>
  </si>
  <si>
    <t>yashojshakya@hotmail.com</t>
  </si>
  <si>
    <t>Youlan</t>
  </si>
  <si>
    <t>youlan_wu1996@163.com</t>
  </si>
  <si>
    <t>Hassaan</t>
  </si>
  <si>
    <t>Altaf</t>
  </si>
  <si>
    <t>hussey.hey@hotmail.com</t>
  </si>
  <si>
    <t>Umair</t>
  </si>
  <si>
    <t>Sarwar</t>
  </si>
  <si>
    <t>umair.s223@gmail.com</t>
  </si>
  <si>
    <t>ptapia9091@gmail.com</t>
  </si>
  <si>
    <t>Rubin</t>
  </si>
  <si>
    <t>Deliallisi</t>
  </si>
  <si>
    <t>rubi.boy14@gmail.com</t>
  </si>
  <si>
    <t>Dragos</t>
  </si>
  <si>
    <t>ilie.dragosioan@gmail.com</t>
  </si>
  <si>
    <t>Esteban</t>
  </si>
  <si>
    <t>Ceballos</t>
  </si>
  <si>
    <t>Argentina, Colombia, Venezuela</t>
  </si>
  <si>
    <t>eceballos@colegiobolivar.org</t>
  </si>
  <si>
    <t>sun.adhi73@gmail.com</t>
  </si>
  <si>
    <t>Turcu</t>
  </si>
  <si>
    <t>denis.turcu.11@gmail.com</t>
  </si>
  <si>
    <t>Jovan</t>
  </si>
  <si>
    <t>Jovancevic</t>
  </si>
  <si>
    <t>jovan.z.jovancevic@gmail.com</t>
  </si>
  <si>
    <t>Mariia</t>
  </si>
  <si>
    <t>Gladkova</t>
  </si>
  <si>
    <t>gladkovamaria14@gmail.com</t>
  </si>
  <si>
    <t>Kopo</t>
  </si>
  <si>
    <t>Oromeng</t>
  </si>
  <si>
    <t>koromeng12@alastudents.org</t>
  </si>
  <si>
    <t>nicolae.andrei123@gmail.com</t>
  </si>
  <si>
    <t>hyuan14@student.vcschools.org</t>
  </si>
  <si>
    <t>Kaiyu</t>
  </si>
  <si>
    <t>billiechan@live.com</t>
  </si>
  <si>
    <t>andr.eeav@yahoo.com</t>
  </si>
  <si>
    <t>Valeriya</t>
  </si>
  <si>
    <t>Golovina</t>
  </si>
  <si>
    <t>valeriya20golovina@gmail.com</t>
  </si>
  <si>
    <t>del Cid</t>
  </si>
  <si>
    <t>javier.delcid@uwcmaastricht.nl</t>
  </si>
  <si>
    <t>EA 1</t>
  </si>
  <si>
    <t>1391426</t>
  </si>
  <si>
    <t>1391383</t>
  </si>
  <si>
    <t>1391425</t>
  </si>
  <si>
    <t>1391390</t>
  </si>
  <si>
    <t>1391414</t>
  </si>
  <si>
    <t>1391422</t>
  </si>
  <si>
    <t>1391419</t>
  </si>
  <si>
    <t>1391382</t>
  </si>
  <si>
    <t>1393627</t>
  </si>
  <si>
    <t>1400445</t>
  </si>
  <si>
    <t>1413443</t>
  </si>
  <si>
    <t>1398377</t>
  </si>
  <si>
    <t>Conditional Admit</t>
  </si>
  <si>
    <t>Tariq</t>
  </si>
  <si>
    <t>EA 2</t>
  </si>
  <si>
    <t>Addo</t>
  </si>
  <si>
    <t>Naa Karley</t>
  </si>
  <si>
    <t>Ah-Koon</t>
  </si>
  <si>
    <t>Matthieu</t>
  </si>
  <si>
    <t>Shahzaib</t>
  </si>
  <si>
    <t>Ajdini</t>
  </si>
  <si>
    <t>Bard</t>
  </si>
  <si>
    <t>Muhammad Umar</t>
  </si>
  <si>
    <t>Alp</t>
  </si>
  <si>
    <t>Aksel</t>
  </si>
  <si>
    <t>Ammar</t>
  </si>
  <si>
    <t>Orchid</t>
  </si>
  <si>
    <t>Angelova</t>
  </si>
  <si>
    <t>Miroslava</t>
  </si>
  <si>
    <t>Asni</t>
  </si>
  <si>
    <t>Asquini</t>
  </si>
  <si>
    <t>Martina</t>
  </si>
  <si>
    <t>Ayaz</t>
  </si>
  <si>
    <t>Jehanzeb</t>
  </si>
  <si>
    <t>Aziz</t>
  </si>
  <si>
    <t>Belal</t>
  </si>
  <si>
    <t>Baduashvili</t>
  </si>
  <si>
    <t>Bastola</t>
  </si>
  <si>
    <t>Arjun</t>
  </si>
  <si>
    <t>Battalova</t>
  </si>
  <si>
    <t>Zauresh</t>
  </si>
  <si>
    <t>Beziat</t>
  </si>
  <si>
    <t>Bhanot</t>
  </si>
  <si>
    <t>Nandani</t>
  </si>
  <si>
    <t>Biru</t>
  </si>
  <si>
    <t>Tibebu</t>
  </si>
  <si>
    <t>Biver</t>
  </si>
  <si>
    <t>Luxembourg</t>
  </si>
  <si>
    <t>Bolcakan</t>
  </si>
  <si>
    <t>Emre</t>
  </si>
  <si>
    <t>Bolonnikova</t>
  </si>
  <si>
    <t>Kateryna</t>
  </si>
  <si>
    <t>Bravo</t>
  </si>
  <si>
    <t>Cahn</t>
  </si>
  <si>
    <t>Debbie</t>
  </si>
  <si>
    <t>Germany, Israel</t>
  </si>
  <si>
    <t>Canales Diaz</t>
  </si>
  <si>
    <t>Mexico, Spain</t>
  </si>
  <si>
    <t>Zain Khurram</t>
  </si>
  <si>
    <t>Suyang</t>
  </si>
  <si>
    <t>Cook</t>
  </si>
  <si>
    <t>Bryson</t>
  </si>
  <si>
    <t>Copaci</t>
  </si>
  <si>
    <t>Moldova, Romania</t>
  </si>
  <si>
    <t>Dadashev</t>
  </si>
  <si>
    <t>Lev</t>
  </si>
  <si>
    <t>Dawood</t>
  </si>
  <si>
    <t>Dewan</t>
  </si>
  <si>
    <t>Prerona</t>
  </si>
  <si>
    <t>Diller</t>
  </si>
  <si>
    <t>Dolidze</t>
  </si>
  <si>
    <t>Marita</t>
  </si>
  <si>
    <t>dos Santos Cristo e Brito</t>
  </si>
  <si>
    <t>Marisa</t>
  </si>
  <si>
    <t>Dowdy</t>
  </si>
  <si>
    <t>Stephen</t>
  </si>
  <si>
    <t>Drezga</t>
  </si>
  <si>
    <t>Milos</t>
  </si>
  <si>
    <t>Duevski</t>
  </si>
  <si>
    <t>Teodor</t>
  </si>
  <si>
    <t>El Mouldi</t>
  </si>
  <si>
    <t>Nadia</t>
  </si>
  <si>
    <t>Enescu</t>
  </si>
  <si>
    <t>Yvonne</t>
  </si>
  <si>
    <t>Ezroura</t>
  </si>
  <si>
    <t>Nizar</t>
  </si>
  <si>
    <t>Saniya</t>
  </si>
  <si>
    <t>Filipovski</t>
  </si>
  <si>
    <t>Filova</t>
  </si>
  <si>
    <t>Evgenija</t>
  </si>
  <si>
    <t>Florea</t>
  </si>
  <si>
    <t>Carmen</t>
  </si>
  <si>
    <t>Flores</t>
  </si>
  <si>
    <t>Gabrielle</t>
  </si>
  <si>
    <t>Philippines</t>
  </si>
  <si>
    <t>Ramiro</t>
  </si>
  <si>
    <t>Frenzel</t>
  </si>
  <si>
    <t>Ole</t>
  </si>
  <si>
    <t>Garidis</t>
  </si>
  <si>
    <t>Elena</t>
  </si>
  <si>
    <t>Germany, Greece</t>
  </si>
  <si>
    <t>Geczi</t>
  </si>
  <si>
    <t>Hungary, Romania</t>
  </si>
  <si>
    <t>Veselin</t>
  </si>
  <si>
    <t>Gigani</t>
  </si>
  <si>
    <t>Nini</t>
  </si>
  <si>
    <t>Gjura</t>
  </si>
  <si>
    <t>Boriana</t>
  </si>
  <si>
    <t>Gopychand</t>
  </si>
  <si>
    <t>Satyaveer</t>
  </si>
  <si>
    <t>Grigoras</t>
  </si>
  <si>
    <t>Gvozdenovic</t>
  </si>
  <si>
    <t>Hristina</t>
  </si>
  <si>
    <t>Halili</t>
  </si>
  <si>
    <t>Joana</t>
  </si>
  <si>
    <t>Rawan</t>
  </si>
  <si>
    <t>Zihan</t>
  </si>
  <si>
    <t>Harst</t>
  </si>
  <si>
    <t>Leqi</t>
  </si>
  <si>
    <t>hlq.tinygrass@gmail.com</t>
  </si>
  <si>
    <t>Zihao</t>
  </si>
  <si>
    <t>Hegyes</t>
  </si>
  <si>
    <t>Antonius</t>
  </si>
  <si>
    <t>Meave</t>
  </si>
  <si>
    <t>Hoffmann</t>
  </si>
  <si>
    <t>Emma</t>
  </si>
  <si>
    <t>Holland</t>
  </si>
  <si>
    <t>Elijah</t>
  </si>
  <si>
    <t>Husremovic</t>
  </si>
  <si>
    <t>Samra</t>
  </si>
  <si>
    <t>Janauschek</t>
  </si>
  <si>
    <t>Bela</t>
  </si>
  <si>
    <t>Jobava</t>
  </si>
  <si>
    <t>Tako</t>
  </si>
  <si>
    <t>Johman</t>
  </si>
  <si>
    <t>Admitted</t>
  </si>
  <si>
    <t>marisaraqueldossantos@hotmail.com</t>
  </si>
  <si>
    <t>hmontgomery01@saintmarys.edu</t>
  </si>
  <si>
    <t>Latvia</t>
  </si>
  <si>
    <t>n_mouhlev@hotmail.com</t>
  </si>
  <si>
    <t>paige.snow@rocketmail.com</t>
  </si>
  <si>
    <t>pmoussa11@alaalumni.org</t>
  </si>
  <si>
    <t>nandanibhanot@gmail.com</t>
  </si>
  <si>
    <t>aksel_alp28@hotmail.com</t>
  </si>
  <si>
    <t>merjem.mededovic@gmail.com</t>
  </si>
  <si>
    <t>Fischer-Schmidt</t>
  </si>
  <si>
    <t>jacobfischers@yahoo.ca</t>
  </si>
  <si>
    <t>saniya_95@hotmail.com</t>
  </si>
  <si>
    <t>m.hanzala@yahoo.com</t>
  </si>
  <si>
    <t>intigabi@yahoo.com</t>
  </si>
  <si>
    <t>jlaetsch95@gmail.com</t>
  </si>
  <si>
    <t>Younas</t>
  </si>
  <si>
    <t>Rodriguez</t>
  </si>
  <si>
    <t>jacobian360@gmail.com</t>
  </si>
  <si>
    <t>sunnieyining@gmail.com</t>
  </si>
  <si>
    <t>ramiroalejandro.floresdiaz@uwc-usa.org</t>
  </si>
  <si>
    <t>canales96diego@gmail.com</t>
  </si>
  <si>
    <t>saif.kakakhel@gmail.com</t>
  </si>
  <si>
    <t>evgenija_filova@hotmail.com</t>
  </si>
  <si>
    <t>s12358@stclares.ac.uk</t>
  </si>
  <si>
    <t>Muddassar</t>
  </si>
  <si>
    <t>Sharif</t>
  </si>
  <si>
    <t>sharif.muddassar@yahoo.com</t>
  </si>
  <si>
    <t>yuzhengy1@163.com</t>
  </si>
  <si>
    <t>ac12masq@ATLANTICCOLLEGE.ORG</t>
  </si>
  <si>
    <t>raisaquibzia@yahoo.com</t>
  </si>
  <si>
    <t>747287231@qq.com</t>
  </si>
  <si>
    <t>raisharaiz96@yahoo.com</t>
  </si>
  <si>
    <t>Ahmad_Ali_1412@yahoo.com</t>
  </si>
  <si>
    <t>dkordza@yahoo.com</t>
  </si>
  <si>
    <t>zazakh25@gmail.com</t>
  </si>
  <si>
    <t>elmouldinadou@yahoo.fr</t>
  </si>
  <si>
    <t>tako39ma@mail.ru</t>
  </si>
  <si>
    <t>muhammadumarali1995@gmail.com</t>
  </si>
  <si>
    <t>balabonnikova@ukr.net</t>
  </si>
  <si>
    <t>hannah.t3197@gmail.com</t>
  </si>
  <si>
    <t>yagciayca@hotmail.com</t>
  </si>
  <si>
    <t>zihaohe96@gmail.com</t>
  </si>
  <si>
    <t>m.angelova95@gmail.com</t>
  </si>
  <si>
    <t>da_sinha@yahoo.com</t>
  </si>
  <si>
    <t>brysonpatrickcook@gmail.com</t>
  </si>
  <si>
    <t>belajojanauschek@ymail.com</t>
  </si>
  <si>
    <t>daniel.leetsch@gmail.com</t>
  </si>
  <si>
    <t>tibukah@gmail.com</t>
  </si>
  <si>
    <t>Mariami2828@yahoo.com</t>
  </si>
  <si>
    <t>antsafir@mac.com</t>
  </si>
  <si>
    <t>terrywang0227@gmail.com</t>
  </si>
  <si>
    <t>emrebolcakan@gmail.com</t>
  </si>
  <si>
    <t>zainkhurram61@yahoo.com</t>
  </si>
  <si>
    <t>oni_mv7@live.com</t>
  </si>
  <si>
    <t>marita.dolidze@yahoo.com</t>
  </si>
  <si>
    <t>johana.halili@gmail.com</t>
  </si>
  <si>
    <t>binamkayastha@gmail.com</t>
  </si>
  <si>
    <t>tokopanjika@yahoo.com</t>
  </si>
  <si>
    <t>aungkyawhtet@me.com</t>
  </si>
  <si>
    <t>ikakobakhidze@yahoo.com</t>
  </si>
  <si>
    <t>mbravo@colegiobolivar.org</t>
  </si>
  <si>
    <t>rukhshanarifm@gmail.com</t>
  </si>
  <si>
    <t>petertomson@outlook.com</t>
  </si>
  <si>
    <t>julcscom@yahoo.com</t>
  </si>
  <si>
    <t>samra.husremovic@gmail.com</t>
  </si>
  <si>
    <t>Raza</t>
  </si>
  <si>
    <t>Saif</t>
  </si>
  <si>
    <t>Elizabeth</t>
  </si>
  <si>
    <t>Archil</t>
  </si>
  <si>
    <t>merilinruci@hotmail.com</t>
  </si>
  <si>
    <t>cristinastroncea@gmail.com</t>
  </si>
  <si>
    <t>meave.higgins@maine.edu</t>
  </si>
  <si>
    <t>emmanhoffmann@gmail.com</t>
  </si>
  <si>
    <t>ZSX1601836887@163.com</t>
  </si>
  <si>
    <t>varvarazubko@gmail.com</t>
  </si>
  <si>
    <t>venisulav@gmail.com</t>
  </si>
  <si>
    <t>lntrongdat@yahoo.com</t>
  </si>
  <si>
    <t>bogdandrei10@gmail.com</t>
  </si>
  <si>
    <t>Katarina</t>
  </si>
  <si>
    <t>Martinovic</t>
  </si>
  <si>
    <t>katarina.martinovic@ackworthschool.com</t>
  </si>
  <si>
    <t>vandrei95@yahoo.com</t>
  </si>
  <si>
    <t>aniroula41@gmail.com</t>
  </si>
  <si>
    <t>matthieu.ahkoon@me.com</t>
  </si>
  <si>
    <t>shifan.zhang@uwcmaastricht.nl</t>
  </si>
  <si>
    <t>bakar.tavadze@gmail.com</t>
  </si>
  <si>
    <t>tijana.stanic.22@gmail.com</t>
  </si>
  <si>
    <t>p.ritu_dewan@yahoo.com</t>
  </si>
  <si>
    <t>aous.shaheen@gmail.com</t>
  </si>
  <si>
    <t>Shu</t>
  </si>
  <si>
    <t>Katherine</t>
  </si>
  <si>
    <t>Zhouyi</t>
  </si>
  <si>
    <t>Xiong</t>
  </si>
  <si>
    <t>Madeleine</t>
  </si>
  <si>
    <t>Nikolic</t>
  </si>
  <si>
    <t>Thomas</t>
  </si>
  <si>
    <t>Nicoleta</t>
  </si>
  <si>
    <t>Barbu</t>
  </si>
  <si>
    <t>Merve</t>
  </si>
  <si>
    <t>37743</t>
  </si>
  <si>
    <t>Malek</t>
  </si>
  <si>
    <t>Cheikhrouhou</t>
  </si>
  <si>
    <t>malek2013fr@yahoo.fr</t>
  </si>
  <si>
    <t>37759</t>
  </si>
  <si>
    <t>Ekber</t>
  </si>
  <si>
    <t>Shahkeremov</t>
  </si>
  <si>
    <t>ekber_shahkeremov@hotmail.com</t>
  </si>
  <si>
    <t>37783</t>
  </si>
  <si>
    <t>noormalik94@gmail.com</t>
  </si>
  <si>
    <t>Oh</t>
  </si>
  <si>
    <t>Percent</t>
  </si>
  <si>
    <t>Luisa</t>
  </si>
  <si>
    <t>Higgins</t>
  </si>
  <si>
    <t>Paradzei</t>
  </si>
  <si>
    <t>Majumder</t>
  </si>
  <si>
    <t>goksenincakir@gmail.com</t>
  </si>
  <si>
    <t>Total students expected 2014</t>
  </si>
  <si>
    <t>=coming 2014</t>
  </si>
  <si>
    <t>=deferred from 2014 to 2015</t>
  </si>
  <si>
    <t>Lou</t>
  </si>
  <si>
    <t>Yubao</t>
  </si>
  <si>
    <t>florrie.625@gmail.com  </t>
  </si>
  <si>
    <t xml:space="preserve"> Coming</t>
  </si>
  <si>
    <t>admitted 2013</t>
  </si>
  <si>
    <t>def. to 2014</t>
  </si>
  <si>
    <t>Admitted 2013</t>
  </si>
  <si>
    <t>admitted 2014</t>
  </si>
  <si>
    <t>Humza</t>
  </si>
  <si>
    <t>1391407</t>
  </si>
  <si>
    <t>Al Naber</t>
  </si>
  <si>
    <t>Germany, Jordan</t>
  </si>
  <si>
    <t>Levke</t>
  </si>
  <si>
    <t>Albertsen</t>
  </si>
  <si>
    <t>Ficiu</t>
  </si>
  <si>
    <t>Vidushi</t>
  </si>
  <si>
    <t>Galwadu Arachchige</t>
  </si>
  <si>
    <t>1391453</t>
  </si>
  <si>
    <t>Hafemeister</t>
  </si>
  <si>
    <t>1391389</t>
  </si>
  <si>
    <t>Simo</t>
  </si>
  <si>
    <t>Iliev</t>
  </si>
  <si>
    <t>Atanas</t>
  </si>
  <si>
    <t>Kaishev</t>
  </si>
  <si>
    <t>Tatiana</t>
  </si>
  <si>
    <t>Matejovicova</t>
  </si>
  <si>
    <t>McMullen</t>
  </si>
  <si>
    <t>Nasui</t>
  </si>
  <si>
    <t>1391411</t>
  </si>
  <si>
    <t>Torven</t>
  </si>
  <si>
    <t>Schalk</t>
  </si>
  <si>
    <t>Mohammad Osaama Bin</t>
  </si>
  <si>
    <t>Shehzad</t>
  </si>
  <si>
    <t>1391393</t>
  </si>
  <si>
    <t>Nastasija</t>
  </si>
  <si>
    <t>Stojanovikj</t>
  </si>
  <si>
    <t>Jinbo</t>
  </si>
  <si>
    <t>Chang</t>
  </si>
  <si>
    <t>Ping</t>
  </si>
  <si>
    <t>Jeremy</t>
  </si>
  <si>
    <t>Hall</t>
  </si>
  <si>
    <t>Katharina</t>
  </si>
  <si>
    <t>Hartman</t>
  </si>
  <si>
    <t>Helena</t>
  </si>
  <si>
    <t>Herzberg</t>
  </si>
  <si>
    <t>Daoyuan</t>
  </si>
  <si>
    <t>Boris</t>
  </si>
  <si>
    <t>Kozeli</t>
  </si>
  <si>
    <t>Leonhard</t>
  </si>
  <si>
    <t>Kuboschek</t>
  </si>
  <si>
    <t>Raika</t>
  </si>
  <si>
    <t>Jasmin</t>
  </si>
  <si>
    <t>Stallzus</t>
  </si>
  <si>
    <t>Yegor</t>
  </si>
  <si>
    <t>Tereshchenko</t>
  </si>
  <si>
    <t>humzarana1@gmail.com</t>
  </si>
  <si>
    <t>farahalnaber14@kingsacademy.edu.jo</t>
  </si>
  <si>
    <t>L.Albertsen@web.de</t>
  </si>
  <si>
    <t>mokui@live.cn</t>
  </si>
  <si>
    <t>ken.chenping@gmail.com</t>
  </si>
  <si>
    <t>jeremythall@gmail.com</t>
  </si>
  <si>
    <t>kat.hartman@hotmail.com</t>
  </si>
  <si>
    <t>14herzbergh@yis.ac.jp</t>
  </si>
  <si>
    <t>daoyuanji@gmail.com</t>
  </si>
  <si>
    <t>atanaskaishev94@gmail.com</t>
  </si>
  <si>
    <t>maria_ficiu@yahoo.com</t>
  </si>
  <si>
    <t>vidushi.kaushali40@gmail.com</t>
  </si>
  <si>
    <t>hafemeistertaylor@yahoo.com</t>
  </si>
  <si>
    <t>simo.t.iliev@gmail.com</t>
  </si>
  <si>
    <t>florrie.625@gmail.com</t>
  </si>
  <si>
    <t>t.matejovicova@gmail.com</t>
  </si>
  <si>
    <t>jessi.mcmullen@gmail.com</t>
  </si>
  <si>
    <t>teodoranasui@gmail.com</t>
  </si>
  <si>
    <t>torven.schalk@gmail.com</t>
  </si>
  <si>
    <t>osamashehzad.786@gmail.com</t>
  </si>
  <si>
    <t>smaboban@yahoo.com</t>
  </si>
  <si>
    <t>simasy.zhang@gmail.com</t>
  </si>
  <si>
    <t>bk2675@email.vccs.edu</t>
  </si>
  <si>
    <t>leonhard@kuboschek.me</t>
  </si>
  <si>
    <t>Raika.schaefer@t-online.de</t>
  </si>
  <si>
    <t>jasmin.stallzus@web.de</t>
  </si>
  <si>
    <t>egor.teresh@gmail.com</t>
  </si>
  <si>
    <t>1391397</t>
  </si>
  <si>
    <t>=transfers Spring 2014</t>
  </si>
  <si>
    <t>Nations Paid:</t>
  </si>
  <si>
    <t>Nations Expected:</t>
  </si>
  <si>
    <t>Nasiu</t>
  </si>
  <si>
    <t>Early Dec.13</t>
  </si>
  <si>
    <t>Tereschenko</t>
  </si>
  <si>
    <t>eggi.innovations@gmail.com</t>
  </si>
  <si>
    <t>Schmoll</t>
  </si>
  <si>
    <t>Carpenter</t>
  </si>
  <si>
    <t>wxcomstock@gmail.com</t>
  </si>
  <si>
    <t>Sergio</t>
  </si>
  <si>
    <t>sergio.campos1@outlook.com</t>
  </si>
  <si>
    <t>Zhongliang</t>
  </si>
  <si>
    <t>Xing</t>
  </si>
  <si>
    <t>sinoinstitutional@gmail.com</t>
  </si>
  <si>
    <t>Muhammad Iftikhar</t>
  </si>
  <si>
    <t>iffi35369@gmail.com</t>
  </si>
  <si>
    <t>Boneta</t>
  </si>
  <si>
    <t>lkb621@gmail.com</t>
  </si>
  <si>
    <t>Dykes</t>
  </si>
  <si>
    <t>rebecky17@live.com</t>
  </si>
  <si>
    <t>Montgomery</t>
  </si>
  <si>
    <t>Lominadze</t>
  </si>
  <si>
    <t>archil.lominadze@gmail.com</t>
  </si>
  <si>
    <t>Flavius</t>
  </si>
  <si>
    <t>Tomeci</t>
  </si>
  <si>
    <t>flavius_iusti@yahoo.com</t>
  </si>
  <si>
    <t>Carly</t>
  </si>
  <si>
    <t>Seedall</t>
  </si>
  <si>
    <t>cseedall14@jesuitmail.org</t>
  </si>
  <si>
    <t>Hadley</t>
  </si>
  <si>
    <t>Canada, Germany</t>
  </si>
  <si>
    <t>sahadley@gmail.com</t>
  </si>
  <si>
    <t>Maeve</t>
  </si>
  <si>
    <t>Coughlin</t>
  </si>
  <si>
    <t>maevebrc@gmail.com</t>
  </si>
  <si>
    <t>Samuel</t>
  </si>
  <si>
    <t>Jerow</t>
  </si>
  <si>
    <t>sjerow12@gmail.com</t>
  </si>
  <si>
    <t>Anand</t>
  </si>
  <si>
    <t>Sundar</t>
  </si>
  <si>
    <t>asundar96@gmail.com</t>
  </si>
  <si>
    <t>Guillermo</t>
  </si>
  <si>
    <t>Herrera Melara</t>
  </si>
  <si>
    <t>El Salvador</t>
  </si>
  <si>
    <t>guillemel_14@hotmail.com</t>
  </si>
  <si>
    <t>Vasylyeva</t>
  </si>
  <si>
    <t>annvasylyeva@ukr.net</t>
  </si>
  <si>
    <t>Danut</t>
  </si>
  <si>
    <t>Rusu</t>
  </si>
  <si>
    <t>danuts_danuts@yahoo.com</t>
  </si>
  <si>
    <t>Yujie</t>
  </si>
  <si>
    <t>anica5683@gmail.com</t>
  </si>
  <si>
    <t>Hong</t>
  </si>
  <si>
    <t>andydhong@gmail.com</t>
  </si>
  <si>
    <t>Dain</t>
  </si>
  <si>
    <t>hannahdain@gmail.com</t>
  </si>
  <si>
    <t>Suxin</t>
  </si>
  <si>
    <t>wangsuxin95@gmail.com</t>
  </si>
  <si>
    <t>Ramona</t>
  </si>
  <si>
    <t>Comanescu</t>
  </si>
  <si>
    <t>com.ramona@yahoo.com</t>
  </si>
  <si>
    <t>Lucian-Ionut</t>
  </si>
  <si>
    <t>luzzaru@yahoo.com</t>
  </si>
  <si>
    <t>Tsvetan</t>
  </si>
  <si>
    <t>Rankov</t>
  </si>
  <si>
    <t>Tsvetan.Rankov@gmail.com</t>
  </si>
  <si>
    <t>Steffes</t>
  </si>
  <si>
    <t>lea.steffes@gmail.com</t>
  </si>
  <si>
    <t>Brian</t>
  </si>
  <si>
    <t>Mudahigwa</t>
  </si>
  <si>
    <t>brianmudahigwa@gmail.com</t>
  </si>
  <si>
    <t>Karolis</t>
  </si>
  <si>
    <t>Degutis</t>
  </si>
  <si>
    <t>kdegutis@isl.edu.lv</t>
  </si>
  <si>
    <t>Sabina</t>
  </si>
  <si>
    <t>Fickenwirth</t>
  </si>
  <si>
    <t>sfickenwirth@gmail.com</t>
  </si>
  <si>
    <t>adela_martin@yahoo.com</t>
  </si>
  <si>
    <t>Ileana</t>
  </si>
  <si>
    <t>Pirozzi</t>
  </si>
  <si>
    <t>ileana.pirozzi@uwcmaastricht.nl</t>
  </si>
  <si>
    <t>Belikse</t>
  </si>
  <si>
    <t>Ramljak</t>
  </si>
  <si>
    <t>aida.ramljak@gmail.com</t>
  </si>
  <si>
    <t>Reinicke</t>
  </si>
  <si>
    <t>max.reinicke@gmx.de</t>
  </si>
  <si>
    <t>Yashil</t>
  </si>
  <si>
    <t>Sukurdeep</t>
  </si>
  <si>
    <t>yashil.sukurdeep@uwcmaastricht.nl</t>
  </si>
  <si>
    <t>Lina</t>
  </si>
  <si>
    <t>Taenzer</t>
  </si>
  <si>
    <t>linataenzer@hanovernorwichschools.org</t>
  </si>
  <si>
    <t>Richter</t>
  </si>
  <si>
    <t>annika_richter_hamburg@yahoo.de</t>
  </si>
  <si>
    <t>Greig</t>
  </si>
  <si>
    <t>katherine.greig@hotmail.com</t>
  </si>
  <si>
    <t>Goran</t>
  </si>
  <si>
    <t>goran.jan@me.com</t>
  </si>
  <si>
    <t>mihaibf94@gmail.com</t>
  </si>
  <si>
    <t>Byung Woo</t>
  </si>
  <si>
    <t>Lim</t>
  </si>
  <si>
    <t>Korea - Republic Of</t>
  </si>
  <si>
    <t>byung-woo@hotmail.com</t>
  </si>
  <si>
    <t>Wenxin</t>
  </si>
  <si>
    <t>yuwenxin0325@126.com</t>
  </si>
  <si>
    <t>Shani</t>
  </si>
  <si>
    <t>shani.kevin@gmail.com</t>
  </si>
  <si>
    <t>Ashmin</t>
  </si>
  <si>
    <t>ashmin.bhattarai96@gmail.com</t>
  </si>
  <si>
    <t>Raluca</t>
  </si>
  <si>
    <t>Iosu</t>
  </si>
  <si>
    <t>rawriii@yahoo.com</t>
  </si>
  <si>
    <t>Simona</t>
  </si>
  <si>
    <t>Sarafinovska</t>
  </si>
  <si>
    <t>simona_sarafinovska@hotmail.com</t>
  </si>
  <si>
    <t>Nico</t>
  </si>
  <si>
    <t>Fröhberg</t>
  </si>
  <si>
    <t>nico.froehberg@gmx.de</t>
  </si>
  <si>
    <t>Amy</t>
  </si>
  <si>
    <t>Seidel</t>
  </si>
  <si>
    <t>amyseidel@web.de</t>
  </si>
  <si>
    <t>Rongfei</t>
  </si>
  <si>
    <t>Lu</t>
  </si>
  <si>
    <t>rongfeil@muwci.net</t>
  </si>
  <si>
    <t>Sophia</t>
  </si>
  <si>
    <t>Smail</t>
  </si>
  <si>
    <t>sophia.a.smail@gmail.com</t>
  </si>
  <si>
    <t>Sapoval</t>
  </si>
  <si>
    <t>nikolshapoval@gmail.com</t>
  </si>
  <si>
    <t>Ruochen</t>
  </si>
  <si>
    <t>Feng</t>
  </si>
  <si>
    <t>rcfeng1104@hotmail.com</t>
  </si>
  <si>
    <t>Muhammad Salahuddin</t>
  </si>
  <si>
    <t>Uqaili</t>
  </si>
  <si>
    <t>muhammad.salahuddin@tis.edu.pk</t>
  </si>
  <si>
    <t>Villegas</t>
  </si>
  <si>
    <t>july9624@hotmail.com</t>
  </si>
  <si>
    <t>von Wendorff</t>
  </si>
  <si>
    <t>avwendorff@yahoo.com</t>
  </si>
  <si>
    <t>Mari­a Clara</t>
  </si>
  <si>
    <t>Tapia</t>
  </si>
  <si>
    <t>mc.tapia29@gmail.com</t>
  </si>
  <si>
    <t>Elitsa</t>
  </si>
  <si>
    <t>eobankova@gmail.com</t>
  </si>
  <si>
    <t>Jose</t>
  </si>
  <si>
    <t>Urriola</t>
  </si>
  <si>
    <t>Jruc96@hotmail.es</t>
  </si>
  <si>
    <t>Md Shahreer</t>
  </si>
  <si>
    <t>Zahan</t>
  </si>
  <si>
    <t>shahreerz@gmail.com</t>
  </si>
  <si>
    <t>Jalees</t>
  </si>
  <si>
    <t>jalees.saad@gmail.com</t>
  </si>
  <si>
    <t>Tiffany</t>
  </si>
  <si>
    <t>Mak</t>
  </si>
  <si>
    <t>garra512@yahoo.com</t>
  </si>
  <si>
    <t>mpoudel77@gmail.com</t>
  </si>
  <si>
    <t>Trecia</t>
  </si>
  <si>
    <t>trecia.smith33@yahoo.com</t>
  </si>
  <si>
    <t>Anastasiia</t>
  </si>
  <si>
    <t>Ivanova</t>
  </si>
  <si>
    <t>Russian Federation</t>
  </si>
  <si>
    <t>nastasiya95@yahoo.com</t>
  </si>
  <si>
    <t>Horia</t>
  </si>
  <si>
    <t>Clement</t>
  </si>
  <si>
    <t>horiacuni@gmail.com</t>
  </si>
  <si>
    <t>Jorge</t>
  </si>
  <si>
    <t>Guajardo</t>
  </si>
  <si>
    <t>jorgeguajardo73@gmail.com</t>
  </si>
  <si>
    <t>Frasineanu</t>
  </si>
  <si>
    <t>vladcf@yahoo.com</t>
  </si>
  <si>
    <t>Anik</t>
  </si>
  <si>
    <t>Halder</t>
  </si>
  <si>
    <t>halder.anik04@gmail.com</t>
  </si>
  <si>
    <t>Demian</t>
  </si>
  <si>
    <t>Gass</t>
  </si>
  <si>
    <t>Germany, Switzerland</t>
  </si>
  <si>
    <t>demiangass@live.com</t>
  </si>
  <si>
    <t>salomegass@live.com</t>
  </si>
  <si>
    <t>Earp</t>
  </si>
  <si>
    <t>jenna.earp94@gmail.com</t>
  </si>
  <si>
    <t>Bica</t>
  </si>
  <si>
    <t>ioana.bica95@gmail.com</t>
  </si>
  <si>
    <t>Yinxiao</t>
  </si>
  <si>
    <t>xiaoyugougou1995@163.com</t>
  </si>
  <si>
    <t>Osama</t>
  </si>
  <si>
    <t>Riaz</t>
  </si>
  <si>
    <t>osama_riaz_1@yahoo.com</t>
  </si>
  <si>
    <t>Schleicher</t>
  </si>
  <si>
    <t>1601luisa@gmail.com</t>
  </si>
  <si>
    <t>amyzhao96@gmail.com</t>
  </si>
  <si>
    <t>Milden</t>
  </si>
  <si>
    <t>julia.milden@gmail.com</t>
  </si>
  <si>
    <t>Katja</t>
  </si>
  <si>
    <t>Brezovar</t>
  </si>
  <si>
    <t>Slovenia</t>
  </si>
  <si>
    <t>katja.brezovar@gmail.com</t>
  </si>
  <si>
    <t>Eliuter</t>
  </si>
  <si>
    <t>Nderimo</t>
  </si>
  <si>
    <t>eliuter@hotmail.com</t>
  </si>
  <si>
    <t>liyeeli1996@gmail.com</t>
  </si>
  <si>
    <t>Fernando</t>
  </si>
  <si>
    <t>Trejo Trevino</t>
  </si>
  <si>
    <t>fernando.trejo@outlook.com</t>
  </si>
  <si>
    <t>Klamroth</t>
  </si>
  <si>
    <t>jklamroth@hotmail.de</t>
  </si>
  <si>
    <t>Jingxuan</t>
  </si>
  <si>
    <t>vzhng6@126.com</t>
  </si>
  <si>
    <t>Tramy</t>
  </si>
  <si>
    <t>Vu</t>
  </si>
  <si>
    <t>my45454@hotmail.com</t>
  </si>
  <si>
    <t>Dominik</t>
  </si>
  <si>
    <t>Baer</t>
  </si>
  <si>
    <t>dominik.m.baer@gmail.com</t>
  </si>
  <si>
    <t>Yilikal</t>
  </si>
  <si>
    <t>Sarka</t>
  </si>
  <si>
    <t>yilikal1995@gmail.com</t>
  </si>
  <si>
    <t>Tingjun</t>
  </si>
  <si>
    <t>itaieps@gmail.com</t>
  </si>
  <si>
    <t>mmurphy398@icloud.com</t>
  </si>
  <si>
    <t>Reminy</t>
  </si>
  <si>
    <t>Bacon</t>
  </si>
  <si>
    <t>reminy13@gmail.com</t>
  </si>
  <si>
    <t>Canhuai</t>
  </si>
  <si>
    <t>yangcanhuai@163.com</t>
  </si>
  <si>
    <t>Aleksandar</t>
  </si>
  <si>
    <t>aleksandarnikolic6@gmail.com</t>
  </si>
  <si>
    <t>Lijiao</t>
  </si>
  <si>
    <t>yljwinnie@sina.com</t>
  </si>
  <si>
    <t>Ecaterina</t>
  </si>
  <si>
    <t>Damian</t>
  </si>
  <si>
    <t>ecaterinadamian88@gmail.com</t>
  </si>
  <si>
    <t>Jelle</t>
  </si>
  <si>
    <t>Hüntelmann</t>
  </si>
  <si>
    <t>jelle-huentelmann@live.de</t>
  </si>
  <si>
    <t>Kailey</t>
  </si>
  <si>
    <t>Schiesl</t>
  </si>
  <si>
    <t>kaileyschiesl@hotmail.com</t>
  </si>
  <si>
    <t>Marija</t>
  </si>
  <si>
    <t>Ivica</t>
  </si>
  <si>
    <t>Croatia, Serbia</t>
  </si>
  <si>
    <t>mivica@deerfield.edu</t>
  </si>
  <si>
    <t>Raul</t>
  </si>
  <si>
    <t>Mihoc</t>
  </si>
  <si>
    <t>mihocraul@yahoo.com</t>
  </si>
  <si>
    <t>Eduards</t>
  </si>
  <si>
    <t>Krumins</t>
  </si>
  <si>
    <t>Latvia, Venezuela</t>
  </si>
  <si>
    <t>ekrumins2@gmail.com</t>
  </si>
  <si>
    <t>Badoi</t>
  </si>
  <si>
    <t>andreibadoi@yahoo.com</t>
  </si>
  <si>
    <t>Meiwen</t>
  </si>
  <si>
    <t>Fu</t>
  </si>
  <si>
    <t>melissa02@163.com</t>
  </si>
  <si>
    <t>Nehal</t>
  </si>
  <si>
    <t>Mathur</t>
  </si>
  <si>
    <t>mathurne@gmail.com</t>
  </si>
  <si>
    <t>Damla</t>
  </si>
  <si>
    <t>Arman</t>
  </si>
  <si>
    <t>damla.arman@ymail.com</t>
  </si>
  <si>
    <t>Yasir</t>
  </si>
  <si>
    <t>Leng</t>
  </si>
  <si>
    <t>lengtian1555@gmail.com</t>
  </si>
  <si>
    <t>Nikola</t>
  </si>
  <si>
    <t>Toshev</t>
  </si>
  <si>
    <t>nikolatoshev95@gmail.com</t>
  </si>
  <si>
    <t>Jiajia</t>
  </si>
  <si>
    <t>chenjiajia1996@gmail.com</t>
  </si>
  <si>
    <t>Teresa</t>
  </si>
  <si>
    <t>Geidel</t>
  </si>
  <si>
    <t>theresageidel@web.de</t>
  </si>
  <si>
    <t>Yayu</t>
  </si>
  <si>
    <t>cora.zheng27@hotmail.com</t>
  </si>
  <si>
    <t>Anqi</t>
  </si>
  <si>
    <t>Jiang</t>
  </si>
  <si>
    <t>joyce.jianganqi@gmail.com</t>
  </si>
  <si>
    <t>Lukas</t>
  </si>
  <si>
    <t>Jonathan</t>
  </si>
  <si>
    <t>Tian</t>
  </si>
  <si>
    <t>Timilsina</t>
  </si>
  <si>
    <t>Uppal</t>
  </si>
  <si>
    <t>Nicaragua</t>
  </si>
  <si>
    <t>Salome</t>
  </si>
  <si>
    <t>Jacob</t>
  </si>
  <si>
    <t>Wei</t>
  </si>
  <si>
    <t>Rebecca</t>
  </si>
  <si>
    <t>Yao</t>
  </si>
  <si>
    <t>Yin</t>
  </si>
  <si>
    <t>Farooq</t>
  </si>
  <si>
    <t>Antonio</t>
  </si>
  <si>
    <t>Johnsson</t>
  </si>
  <si>
    <t>Kabashi</t>
  </si>
  <si>
    <t>Fortesa</t>
  </si>
  <si>
    <t>Kahraman</t>
  </si>
  <si>
    <t>Kakakhel</t>
  </si>
  <si>
    <t>Kalsow</t>
  </si>
  <si>
    <t>Kayastha</t>
  </si>
  <si>
    <t>Binam</t>
  </si>
  <si>
    <t>Khalaf</t>
  </si>
  <si>
    <t>Amani</t>
  </si>
  <si>
    <t>Sardar Haisam Sher</t>
  </si>
  <si>
    <t>Teimur</t>
  </si>
  <si>
    <t>yasir_khan15@hotmail.com</t>
  </si>
  <si>
    <t>Khorbaladze</t>
  </si>
  <si>
    <t>Zaza</t>
  </si>
  <si>
    <t>Khurshid</t>
  </si>
  <si>
    <t>Kim</t>
  </si>
  <si>
    <t>Gi Eun</t>
  </si>
  <si>
    <t>Kiziria</t>
  </si>
  <si>
    <t>Klinar</t>
  </si>
  <si>
    <t>Stjepan</t>
  </si>
  <si>
    <t>Kondinska</t>
  </si>
  <si>
    <t>Angela</t>
  </si>
  <si>
    <t>Kordzaia</t>
  </si>
  <si>
    <t>Davit</t>
  </si>
  <si>
    <t>Kraja</t>
  </si>
  <si>
    <t>Era</t>
  </si>
  <si>
    <t>Krastnikov</t>
  </si>
  <si>
    <t>Simeon</t>
  </si>
  <si>
    <t>Bulgaria, Canada</t>
  </si>
  <si>
    <t>Kuqi</t>
  </si>
  <si>
    <t>Aulon</t>
  </si>
  <si>
    <t>Laetsch</t>
  </si>
  <si>
    <t>Dat</t>
  </si>
  <si>
    <t>Daeeun</t>
  </si>
  <si>
    <t>Leetsch</t>
  </si>
  <si>
    <t>Wanying</t>
  </si>
  <si>
    <t>Leonte</t>
  </si>
  <si>
    <t>Maria-Bianca</t>
  </si>
  <si>
    <t>Jinwei</t>
  </si>
  <si>
    <t>Ningxin</t>
  </si>
  <si>
    <t>Shuting</t>
  </si>
  <si>
    <t>Luk</t>
  </si>
  <si>
    <t>Kay Yui Stefan</t>
  </si>
  <si>
    <t>Malhotra</t>
  </si>
  <si>
    <t>Akash</t>
  </si>
  <si>
    <t>Maliakal</t>
  </si>
  <si>
    <t>Shruti</t>
  </si>
  <si>
    <t>Marku</t>
  </si>
  <si>
    <t>Mazhar</t>
  </si>
  <si>
    <t>Mededovic</t>
  </si>
  <si>
    <t>Merjem</t>
  </si>
  <si>
    <t>Mendoza Estrada</t>
  </si>
  <si>
    <t>Inti</t>
  </si>
  <si>
    <t>Meskauskaite</t>
  </si>
  <si>
    <t>Mian</t>
  </si>
  <si>
    <t>Rukhshan</t>
  </si>
  <si>
    <t>Militaru</t>
  </si>
  <si>
    <t>Matei</t>
  </si>
  <si>
    <t>Mitescu</t>
  </si>
  <si>
    <t>Erleta</t>
  </si>
  <si>
    <t>Mouhlev</t>
  </si>
  <si>
    <t>Nikita</t>
  </si>
  <si>
    <t>Moussa</t>
  </si>
  <si>
    <t>Pakinam</t>
  </si>
  <si>
    <t>Munawar</t>
  </si>
  <si>
    <t>Mutiu</t>
  </si>
  <si>
    <t>Nadiradze</t>
  </si>
  <si>
    <t>Nika</t>
  </si>
  <si>
    <t>Narin</t>
  </si>
  <si>
    <t>Samed</t>
  </si>
  <si>
    <t>Yi</t>
  </si>
  <si>
    <t>Avinash</t>
  </si>
  <si>
    <t>Nkala</t>
  </si>
  <si>
    <t>Nomaqhikiza</t>
  </si>
  <si>
    <t>Nuha</t>
  </si>
  <si>
    <t>Lindon</t>
  </si>
  <si>
    <t>Oripov</t>
  </si>
  <si>
    <t>Akbar</t>
  </si>
  <si>
    <t>Pan</t>
  </si>
  <si>
    <t>Pana</t>
  </si>
  <si>
    <t>Parajuli</t>
  </si>
  <si>
    <t>Manasbi</t>
  </si>
  <si>
    <t>Perpelea</t>
  </si>
  <si>
    <t>Petrova</t>
  </si>
  <si>
    <t>Phanjavidze</t>
  </si>
  <si>
    <t>Tornike</t>
  </si>
  <si>
    <t>Pokharel</t>
  </si>
  <si>
    <t>Prayush</t>
  </si>
  <si>
    <t>Polloshka</t>
  </si>
  <si>
    <t>Purice</t>
  </si>
  <si>
    <t>Dinu</t>
  </si>
  <si>
    <t>Pustina</t>
  </si>
  <si>
    <t>Patris</t>
  </si>
  <si>
    <t>Qureshi</t>
  </si>
  <si>
    <t>Rahman</t>
  </si>
  <si>
    <t>Tahmidur</t>
  </si>
  <si>
    <t>Rai Khan</t>
  </si>
  <si>
    <t>Saquib</t>
  </si>
  <si>
    <t>Ramishvili</t>
  </si>
  <si>
    <t>Maksimi</t>
  </si>
  <si>
    <t>Shabbar</t>
  </si>
  <si>
    <t>Rehman</t>
  </si>
  <si>
    <t>Rai Sharaiz</t>
  </si>
  <si>
    <t>Rizvi</t>
  </si>
  <si>
    <t>Bilal</t>
  </si>
  <si>
    <t>Ruci</t>
  </si>
  <si>
    <t>Merilin</t>
  </si>
  <si>
    <t>Rzig</t>
  </si>
  <si>
    <t>Dhia Elhaq</t>
  </si>
  <si>
    <t>Sabbagh</t>
  </si>
  <si>
    <t>Alaeddine</t>
  </si>
  <si>
    <t>Sadawarti</t>
  </si>
  <si>
    <t>Sumit</t>
  </si>
  <si>
    <t>Safir</t>
  </si>
  <si>
    <t>Aashish</t>
  </si>
  <si>
    <t>Schuetz</t>
  </si>
  <si>
    <t>Lilli</t>
  </si>
  <si>
    <t>Schuster</t>
  </si>
  <si>
    <t>Johanna Gesine</t>
  </si>
  <si>
    <t>Shafqat</t>
  </si>
  <si>
    <t>Usama Bin</t>
  </si>
  <si>
    <t>Ghayoor</t>
  </si>
  <si>
    <t>Shaheen</t>
  </si>
  <si>
    <t>Aous</t>
  </si>
  <si>
    <t>Kazim Hyder Nizam</t>
  </si>
  <si>
    <t>Shimmel</t>
  </si>
  <si>
    <t>Zack</t>
  </si>
  <si>
    <t>Shou</t>
  </si>
  <si>
    <t>Jinxin</t>
  </si>
  <si>
    <t>Krishna</t>
  </si>
  <si>
    <t>Uganda, United Kingdom</t>
  </si>
  <si>
    <t>Siladji</t>
  </si>
  <si>
    <t>Hungary, Serbia</t>
  </si>
  <si>
    <t>Sinha</t>
  </si>
  <si>
    <t>Skënderi</t>
  </si>
  <si>
    <t>Melani</t>
  </si>
  <si>
    <t>Skripnik</t>
  </si>
  <si>
    <t>Vladislav</t>
  </si>
  <si>
    <t>Snow</t>
  </si>
  <si>
    <t>Paige</t>
  </si>
  <si>
    <t>Solak</t>
  </si>
  <si>
    <t>Hayriye</t>
  </si>
  <si>
    <t>Sota</t>
  </si>
  <si>
    <t>Stela</t>
  </si>
  <si>
    <t>Stanic</t>
  </si>
  <si>
    <t>Tijana</t>
  </si>
  <si>
    <t>Stapel</t>
  </si>
  <si>
    <t>Annabel</t>
  </si>
  <si>
    <t>Bogdan Andrei</t>
  </si>
  <si>
    <t>Stroncea</t>
  </si>
  <si>
    <t>Stutaite</t>
  </si>
  <si>
    <t>Gerda</t>
  </si>
  <si>
    <t>Sun</t>
  </si>
  <si>
    <t>Qiran</t>
  </si>
  <si>
    <t>Rong</t>
  </si>
  <si>
    <t>Tavadze</t>
  </si>
  <si>
    <t>Bakar</t>
  </si>
  <si>
    <t>Tea</t>
  </si>
  <si>
    <t>Isabella</t>
  </si>
  <si>
    <t>Tepegjozova</t>
  </si>
  <si>
    <t>Thakur</t>
  </si>
  <si>
    <t>Raunak</t>
  </si>
  <si>
    <t>Sulav</t>
  </si>
  <si>
    <t>Tomson</t>
  </si>
  <si>
    <t>Tong</t>
  </si>
  <si>
    <t>Yiyun</t>
  </si>
  <si>
    <t>Traslosheros</t>
  </si>
  <si>
    <t>Troshneva</t>
  </si>
  <si>
    <t>Svetlana</t>
  </si>
  <si>
    <t>Udert</t>
  </si>
  <si>
    <t>Konstantin</t>
  </si>
  <si>
    <t>Zipeng</t>
  </si>
  <si>
    <t>Tianzhe</t>
  </si>
  <si>
    <t>Woggon</t>
  </si>
  <si>
    <t>Yagci</t>
  </si>
  <si>
    <t>Ayca</t>
  </si>
  <si>
    <t>Yibo</t>
  </si>
  <si>
    <t>Shengyu</t>
  </si>
  <si>
    <t>Siyu</t>
  </si>
  <si>
    <t>Shuyin</t>
  </si>
  <si>
    <t>Zhengyi</t>
  </si>
  <si>
    <t>Zagdsuren</t>
  </si>
  <si>
    <t>Baasandorj</t>
  </si>
  <si>
    <t>Mongolia</t>
  </si>
  <si>
    <t>Zamfir</t>
  </si>
  <si>
    <t>Danhui</t>
  </si>
  <si>
    <t>Liying</t>
  </si>
  <si>
    <t>Shifan</t>
  </si>
  <si>
    <t>Junhan</t>
  </si>
  <si>
    <t>Shuxian</t>
  </si>
  <si>
    <t>Zhong</t>
  </si>
  <si>
    <t>Mingguang</t>
  </si>
  <si>
    <t>Quan</t>
  </si>
  <si>
    <t>Zhuang</t>
  </si>
  <si>
    <t>Zijun</t>
  </si>
  <si>
    <t>Zubko</t>
  </si>
  <si>
    <t>Varvara</t>
  </si>
  <si>
    <t>Belarus</t>
  </si>
  <si>
    <t>Peter</t>
  </si>
  <si>
    <t>Stefan</t>
  </si>
  <si>
    <t>Lithuania</t>
  </si>
  <si>
    <t>Morina</t>
  </si>
  <si>
    <t>Mihai</t>
  </si>
  <si>
    <t>Shah</t>
  </si>
  <si>
    <t>Taylor</t>
  </si>
  <si>
    <t>Vlad</t>
  </si>
  <si>
    <t>Yu</t>
  </si>
  <si>
    <t>Saad</t>
  </si>
  <si>
    <t>Martin</t>
  </si>
  <si>
    <t>Cristina</t>
  </si>
  <si>
    <t>Bhattarai</t>
  </si>
  <si>
    <t>Chaudhary</t>
  </si>
  <si>
    <t>Poudel</t>
  </si>
  <si>
    <t>Inga</t>
  </si>
  <si>
    <t>Anthony</t>
  </si>
  <si>
    <t>von Koslowski</t>
  </si>
  <si>
    <t>Mariam</t>
  </si>
  <si>
    <t>Sharma</t>
  </si>
  <si>
    <t>Abdullah</t>
  </si>
  <si>
    <t>Juliana</t>
  </si>
  <si>
    <t>Monika</t>
  </si>
  <si>
    <t>35183</t>
  </si>
  <si>
    <t>Tania</t>
  </si>
  <si>
    <t>Eke Armien</t>
  </si>
  <si>
    <t>taniaekea@gmail.com</t>
  </si>
  <si>
    <t>Panama</t>
  </si>
  <si>
    <t>Jennifer</t>
  </si>
  <si>
    <t>Hong Kong</t>
  </si>
  <si>
    <t>Manisha</t>
  </si>
  <si>
    <t>Yahya</t>
  </si>
  <si>
    <t>Shaikh</t>
  </si>
  <si>
    <t>Victor</t>
  </si>
  <si>
    <t>Diego</t>
  </si>
  <si>
    <t>Aung Kyaw</t>
  </si>
  <si>
    <t>Htet</t>
  </si>
  <si>
    <t>Abid</t>
  </si>
  <si>
    <t>Botswana</t>
  </si>
  <si>
    <t>Muhammad Faizan</t>
  </si>
  <si>
    <t>Awais</t>
  </si>
  <si>
    <t>Niroula</t>
  </si>
  <si>
    <t>Kobakhidze</t>
  </si>
  <si>
    <t>Bidit</t>
  </si>
  <si>
    <t>Lei</t>
  </si>
  <si>
    <t>Ibrahim</t>
  </si>
  <si>
    <t>Darlina</t>
  </si>
  <si>
    <t>Mamaqi</t>
  </si>
  <si>
    <t>darlina.mamaqi@gmail.com</t>
  </si>
  <si>
    <t>Atabak</t>
  </si>
  <si>
    <t>Hafeez</t>
  </si>
  <si>
    <t>atabakhafeez@hotmail.com</t>
  </si>
  <si>
    <t>ID</t>
  </si>
  <si>
    <t>Matr.nr.</t>
  </si>
  <si>
    <t>Coming</t>
  </si>
  <si>
    <t>Last Name</t>
  </si>
  <si>
    <t>First Name</t>
  </si>
  <si>
    <t>Country</t>
  </si>
  <si>
    <t>Round</t>
  </si>
  <si>
    <t>Date</t>
  </si>
  <si>
    <t>Amount €</t>
  </si>
  <si>
    <t>Account</t>
  </si>
  <si>
    <t>Bill Sent</t>
  </si>
  <si>
    <t>E-Mail</t>
  </si>
  <si>
    <t>Germany</t>
  </si>
  <si>
    <t>Deposited</t>
  </si>
  <si>
    <t>Alina</t>
  </si>
  <si>
    <t>Albania</t>
  </si>
  <si>
    <t>India</t>
  </si>
  <si>
    <t>Australia</t>
  </si>
  <si>
    <t>Max</t>
  </si>
  <si>
    <t>Bangladesh</t>
  </si>
  <si>
    <t>Pakistan</t>
  </si>
  <si>
    <t>Bulgaria</t>
  </si>
  <si>
    <t>Julia</t>
  </si>
  <si>
    <t>Canada</t>
  </si>
  <si>
    <t>Chile</t>
  </si>
  <si>
    <t>Nepal</t>
  </si>
  <si>
    <t>China</t>
  </si>
  <si>
    <t>Uruguay</t>
  </si>
  <si>
    <t>Croatia</t>
  </si>
  <si>
    <t>Ali</t>
  </si>
  <si>
    <t>Georgia</t>
  </si>
  <si>
    <t>Ghana</t>
  </si>
  <si>
    <t>Khan</t>
  </si>
  <si>
    <t>Israel</t>
  </si>
  <si>
    <t>Schaefer</t>
  </si>
  <si>
    <t>Early Dec.</t>
  </si>
  <si>
    <t>Jordan</t>
  </si>
  <si>
    <t>Kazakhstan</t>
  </si>
  <si>
    <t>Kenya</t>
  </si>
  <si>
    <t>Kosovo</t>
  </si>
  <si>
    <t>Andreea</t>
  </si>
  <si>
    <t>Romania</t>
  </si>
  <si>
    <t>Macedonia</t>
  </si>
  <si>
    <t>Mexico</t>
  </si>
  <si>
    <t>Moldova</t>
  </si>
  <si>
    <t>Yang</t>
  </si>
  <si>
    <t>Fiona</t>
  </si>
  <si>
    <t>Portugal</t>
  </si>
  <si>
    <t>Russia</t>
  </si>
  <si>
    <t>Jessica</t>
  </si>
  <si>
    <t>Saudi Arabia</t>
  </si>
  <si>
    <t>Sri Lanka</t>
  </si>
  <si>
    <t>Serbia</t>
  </si>
  <si>
    <t>USA</t>
  </si>
  <si>
    <t>Slovakia</t>
  </si>
  <si>
    <t>Turkey</t>
  </si>
  <si>
    <t>Wu</t>
  </si>
  <si>
    <t>Ukraine</t>
  </si>
  <si>
    <t>Rd. I</t>
  </si>
  <si>
    <t>Ye</t>
  </si>
  <si>
    <t>Vietnam</t>
  </si>
  <si>
    <t>Grand Total</t>
  </si>
  <si>
    <t>35658</t>
  </si>
  <si>
    <t>Blomeyer-Bartenstein</t>
  </si>
  <si>
    <t>Amelie</t>
  </si>
  <si>
    <t>amelieblomeyer@hotmail.com</t>
  </si>
  <si>
    <t>35176</t>
  </si>
  <si>
    <t>Przibilla</t>
  </si>
  <si>
    <t>Cakir</t>
  </si>
  <si>
    <t>37341</t>
  </si>
  <si>
    <t>Radev</t>
  </si>
  <si>
    <t>martin.b.radev@gmail.com</t>
  </si>
  <si>
    <t>Sanjay</t>
  </si>
  <si>
    <t>Anna</t>
  </si>
  <si>
    <t>anna-przibilla@t-online.de</t>
  </si>
  <si>
    <t>Salman</t>
  </si>
  <si>
    <t>35495</t>
  </si>
  <si>
    <t>Ladwig</t>
  </si>
  <si>
    <t>Paul</t>
  </si>
  <si>
    <t>ladwigpaul@me.com</t>
  </si>
  <si>
    <t>Laura</t>
  </si>
  <si>
    <t>Rd. II</t>
  </si>
  <si>
    <t>Wang</t>
  </si>
  <si>
    <t>35356</t>
  </si>
  <si>
    <t>Bajrai</t>
  </si>
  <si>
    <t>Mawadah</t>
  </si>
  <si>
    <t>mawadah.bajrai@gmail.com</t>
  </si>
  <si>
    <t>Nicolae</t>
  </si>
  <si>
    <t>Ilie</t>
  </si>
  <si>
    <t>Maria</t>
  </si>
  <si>
    <t>Shukla</t>
  </si>
  <si>
    <t>Maximilian</t>
  </si>
  <si>
    <t>Liu</t>
  </si>
  <si>
    <t>Ana</t>
  </si>
  <si>
    <t>Lee</t>
  </si>
  <si>
    <t>He</t>
  </si>
  <si>
    <t>Cai</t>
  </si>
  <si>
    <t>Zhang</t>
  </si>
  <si>
    <t>35733</t>
  </si>
  <si>
    <t>Fischer</t>
  </si>
  <si>
    <t>Tobias</t>
  </si>
  <si>
    <t>tobi.fischer@hotmail.de</t>
  </si>
  <si>
    <t>Lisa</t>
  </si>
  <si>
    <t>Jan</t>
  </si>
  <si>
    <t>Emily</t>
  </si>
  <si>
    <t>35597</t>
  </si>
  <si>
    <t>Saleem</t>
  </si>
  <si>
    <t>Zunair</t>
  </si>
  <si>
    <t>zunair.saleem93@gmail.com</t>
  </si>
  <si>
    <t>David</t>
  </si>
  <si>
    <t>35218</t>
  </si>
  <si>
    <t>Bu</t>
  </si>
  <si>
    <t>Yashan</t>
  </si>
  <si>
    <t>965632638@qq.com</t>
  </si>
  <si>
    <t>Tang</t>
  </si>
  <si>
    <t>Georgiev</t>
  </si>
  <si>
    <t>Hannah</t>
  </si>
  <si>
    <t>Smith</t>
  </si>
  <si>
    <t>Dumitru</t>
  </si>
  <si>
    <t>Felix</t>
  </si>
  <si>
    <t>Denis</t>
  </si>
  <si>
    <t>Irakli</t>
  </si>
  <si>
    <t>Le</t>
  </si>
  <si>
    <t>36694</t>
  </si>
  <si>
    <t>Syed Qasim</t>
  </si>
  <si>
    <t>qasimali48@gmail.com</t>
  </si>
  <si>
    <t>Chen</t>
  </si>
  <si>
    <t>36937</t>
  </si>
  <si>
    <t>Swartz</t>
  </si>
  <si>
    <t>emilys@greyrock.org</t>
  </si>
  <si>
    <t>Pauline</t>
  </si>
  <si>
    <t>Sara</t>
  </si>
  <si>
    <t>36695</t>
  </si>
  <si>
    <t>Mulongo</t>
  </si>
  <si>
    <t>John Paul</t>
  </si>
  <si>
    <t>jp9000@yahoo.com</t>
  </si>
  <si>
    <t>36050</t>
  </si>
  <si>
    <t>Gaman</t>
  </si>
  <si>
    <t>Mihnea-Alexandru</t>
  </si>
  <si>
    <t>mihneagaman@yahoo.com</t>
  </si>
  <si>
    <t>Total students that paid deposit</t>
  </si>
  <si>
    <t>=received check, not yet credited</t>
  </si>
  <si>
    <t>=deferred from 2013 to 2014</t>
  </si>
  <si>
    <t>=change since last update</t>
  </si>
  <si>
    <t>=admitted from foundation year</t>
  </si>
  <si>
    <t>=bill needs to be sent</t>
  </si>
  <si>
    <t>E-mail</t>
  </si>
  <si>
    <t>Status</t>
  </si>
  <si>
    <t>Rd.</t>
  </si>
  <si>
    <t>Nationality</t>
  </si>
  <si>
    <t>Tanzania</t>
  </si>
  <si>
    <t>Azerbaijan</t>
  </si>
  <si>
    <t>Egypt</t>
  </si>
  <si>
    <t>Adhikari</t>
  </si>
  <si>
    <t>Hamza</t>
  </si>
  <si>
    <t>Ahmad</t>
  </si>
  <si>
    <t>Farah</t>
  </si>
  <si>
    <t>United Kingdom</t>
  </si>
  <si>
    <t>Adela</t>
  </si>
  <si>
    <t>Bankova</t>
  </si>
  <si>
    <t>France</t>
  </si>
  <si>
    <t>Italy</t>
  </si>
  <si>
    <t>Tunisia</t>
  </si>
  <si>
    <t>Morocco</t>
  </si>
  <si>
    <t>Benjamin</t>
  </si>
  <si>
    <t>Austria</t>
  </si>
  <si>
    <t>Alexandru</t>
  </si>
  <si>
    <t>Campos</t>
  </si>
  <si>
    <t>Zimbabwe</t>
  </si>
  <si>
    <t>Javier</t>
  </si>
  <si>
    <t>Guatemala</t>
  </si>
  <si>
    <t>Daniel</t>
  </si>
  <si>
    <t>Colombia</t>
  </si>
  <si>
    <t>Andrei</t>
  </si>
  <si>
    <t>Bogdan</t>
  </si>
  <si>
    <t>Japan</t>
  </si>
  <si>
    <t>Gabdrakhmanova</t>
  </si>
  <si>
    <t>Gao</t>
  </si>
  <si>
    <t>Christian</t>
  </si>
  <si>
    <t>Palestine</t>
  </si>
  <si>
    <t>Xiaoxi</t>
  </si>
  <si>
    <t>Han</t>
  </si>
  <si>
    <t>Megan</t>
  </si>
  <si>
    <t>Rwanda</t>
  </si>
  <si>
    <t>Huang</t>
  </si>
  <si>
    <t>Ioana</t>
  </si>
  <si>
    <t>Murphy</t>
  </si>
  <si>
    <t>Muhammad</t>
  </si>
  <si>
    <t>Ji</t>
  </si>
  <si>
    <t>Montenegro</t>
  </si>
  <si>
    <t>Khalid</t>
  </si>
  <si>
    <t>Teodora</t>
  </si>
  <si>
    <t>Lazar</t>
  </si>
  <si>
    <t>Ethiopia</t>
  </si>
  <si>
    <t>Li</t>
  </si>
  <si>
    <t>Malik</t>
  </si>
  <si>
    <t>Hammad</t>
  </si>
  <si>
    <t>Yuan</t>
  </si>
  <si>
    <t>Dan</t>
  </si>
  <si>
    <t>Bosnia Herzegovina</t>
  </si>
  <si>
    <t>John</t>
  </si>
  <si>
    <t>Ning</t>
  </si>
  <si>
    <t>Noor</t>
  </si>
  <si>
    <t>Myanmar</t>
  </si>
  <si>
    <t>Pandey</t>
  </si>
  <si>
    <t>36179</t>
  </si>
  <si>
    <t>aparadzai11@alastudents.org</t>
  </si>
  <si>
    <t>Alexia</t>
  </si>
  <si>
    <t>Paradzai</t>
  </si>
  <si>
    <t>Petkova</t>
  </si>
  <si>
    <t>Lea</t>
  </si>
  <si>
    <t>Vasile</t>
  </si>
  <si>
    <t>Annika</t>
  </si>
  <si>
    <t>Ahmed</t>
  </si>
  <si>
    <t>Kevin</t>
  </si>
  <si>
    <t>Sah</t>
  </si>
  <si>
    <t>Uzbekistan</t>
  </si>
  <si>
    <t>Mauritius</t>
  </si>
  <si>
    <t>Hang</t>
  </si>
  <si>
    <t>Singapore</t>
  </si>
  <si>
    <t>Zhao</t>
  </si>
  <si>
    <t>Zheng</t>
  </si>
  <si>
    <t>Zhou</t>
  </si>
  <si>
    <t>Deng</t>
  </si>
  <si>
    <t>Guo</t>
  </si>
  <si>
    <t>37303</t>
  </si>
  <si>
    <t>tmokhothu11@alastudents.org</t>
  </si>
  <si>
    <t>Thato</t>
  </si>
  <si>
    <t>Mokhothu</t>
  </si>
  <si>
    <t>Lesotho</t>
  </si>
  <si>
    <t>Siyuan</t>
  </si>
  <si>
    <t>Row Labels</t>
  </si>
  <si>
    <t>Values</t>
  </si>
  <si>
    <t>=declined after depositing</t>
  </si>
  <si>
    <t>Rd. III</t>
  </si>
  <si>
    <t>1421729</t>
  </si>
  <si>
    <t>1418907</t>
  </si>
  <si>
    <t>1399949</t>
  </si>
  <si>
    <t>1391406</t>
  </si>
  <si>
    <t>1403154</t>
  </si>
  <si>
    <t>1403156</t>
  </si>
  <si>
    <t>1432544</t>
  </si>
  <si>
    <t>1427547</t>
  </si>
  <si>
    <t>1403152</t>
  </si>
  <si>
    <t>1418896</t>
  </si>
  <si>
    <t>1403170</t>
  </si>
  <si>
    <t>1403248</t>
  </si>
  <si>
    <t>1403211</t>
  </si>
  <si>
    <t>1403169</t>
  </si>
  <si>
    <t>1433847</t>
  </si>
  <si>
    <t>1391416</t>
  </si>
  <si>
    <t>1418905</t>
  </si>
  <si>
    <t>1418893</t>
  </si>
  <si>
    <t xml:space="preserve">EA 1 </t>
  </si>
  <si>
    <t>Juliane</t>
  </si>
  <si>
    <t>Vlasislav</t>
  </si>
  <si>
    <t>Uqali</t>
  </si>
  <si>
    <t>Jingchao</t>
  </si>
  <si>
    <t>zjc2013apply@163.com</t>
  </si>
  <si>
    <t>Pokhrel</t>
  </si>
  <si>
    <t>Pujan</t>
  </si>
  <si>
    <t>pokhrelpujan.1995@gmail.com</t>
  </si>
  <si>
    <t>Wanning</t>
  </si>
  <si>
    <t>natesirius@163.com</t>
  </si>
  <si>
    <t>Swarnadeep</t>
  </si>
  <si>
    <t>swarnadeep95@gmail.com</t>
  </si>
  <si>
    <t>Du</t>
  </si>
  <si>
    <t>Jiemin</t>
  </si>
  <si>
    <t>jm_djm@icloud.com</t>
  </si>
  <si>
    <t>Griffith</t>
  </si>
  <si>
    <t>Elenor</t>
  </si>
  <si>
    <t>Elenor.Griffith@salem-net.de</t>
  </si>
  <si>
    <t>Rakan</t>
  </si>
  <si>
    <t>Al Momani</t>
  </si>
  <si>
    <t>Ozan</t>
  </si>
  <si>
    <t>Kaya</t>
  </si>
  <si>
    <t>Lennart Alexander</t>
  </si>
  <si>
    <t>Knoche</t>
  </si>
  <si>
    <t>Mannan</t>
  </si>
  <si>
    <t>Hyeyoung</t>
  </si>
  <si>
    <t>Hande</t>
  </si>
  <si>
    <t>Ozkayagan</t>
  </si>
  <si>
    <t>Qifan</t>
  </si>
  <si>
    <t>Figali</t>
  </si>
  <si>
    <t>Taho</t>
  </si>
  <si>
    <t>rakanalmomani14@kingsacademy.edu.jo</t>
  </si>
  <si>
    <t>kayoza.14@robcol.k12.tr</t>
  </si>
  <si>
    <t>lennart.knoche@aol.com</t>
  </si>
  <si>
    <t>abdullahmannan@gmail.com</t>
  </si>
  <si>
    <t>hyeyoung0715@yahoo.com</t>
  </si>
  <si>
    <t>handeozkayagan@windowslive.com</t>
  </si>
  <si>
    <t>altair.shu@gmail.com</t>
  </si>
  <si>
    <t>ftaho@yahoo.com</t>
  </si>
  <si>
    <t>EA2</t>
  </si>
  <si>
    <t>EA1</t>
  </si>
  <si>
    <t>Tepegozova</t>
  </si>
  <si>
    <t>Marijja</t>
  </si>
  <si>
    <t>Conditional Admit - Previous Foundation Year</t>
  </si>
  <si>
    <t>Göksenin</t>
  </si>
  <si>
    <t>Gurrola Monroy</t>
  </si>
  <si>
    <t>Inigo</t>
  </si>
  <si>
    <t>igm8134@gmail.com</t>
  </si>
  <si>
    <t>Kanunnikov</t>
  </si>
  <si>
    <t>b.kanunnikov@gmail.com</t>
  </si>
  <si>
    <t>Lau</t>
  </si>
  <si>
    <t>Shing-Yan</t>
  </si>
  <si>
    <t>simonlaushingyan@gmail.com</t>
  </si>
  <si>
    <t>Schulz</t>
  </si>
  <si>
    <t>www.jbs1@hotmail.de</t>
  </si>
  <si>
    <t>Waller</t>
  </si>
  <si>
    <t>emily@waller-hamburg.de</t>
  </si>
  <si>
    <t>kerry0430@hotmail.com</t>
  </si>
  <si>
    <t>from FY</t>
  </si>
  <si>
    <t>Ana Lucia</t>
  </si>
  <si>
    <t>Damman</t>
  </si>
  <si>
    <t>bill needs to be sent</t>
  </si>
  <si>
    <t>Lennart</t>
  </si>
  <si>
    <t>mariamdartsmelia@gmail.com</t>
  </si>
  <si>
    <t>Dartsmelia</t>
  </si>
  <si>
    <t>milena.viyacheva@gmail.com</t>
  </si>
  <si>
    <t>Milena</t>
  </si>
  <si>
    <t>Viyacheva</t>
  </si>
  <si>
    <t>nita.shillova@hotmail.com</t>
  </si>
  <si>
    <t>Nita</t>
  </si>
  <si>
    <t>Shillova</t>
  </si>
  <si>
    <t>cristiana_bercea@yahoo.com</t>
  </si>
  <si>
    <t>Cristiana</t>
  </si>
  <si>
    <t>Bercea</t>
  </si>
  <si>
    <t>lillan@gmx.net</t>
  </si>
  <si>
    <t>Lillan</t>
  </si>
  <si>
    <t>Lommel</t>
  </si>
  <si>
    <t>janka.rexhaeuser@gmx.de</t>
  </si>
  <si>
    <t>Janka</t>
  </si>
  <si>
    <t>Rexhäuser</t>
  </si>
  <si>
    <t>muhammadfaizantariq@gmail.com</t>
  </si>
  <si>
    <t>mklugeed@gmail.com</t>
  </si>
  <si>
    <t>Mason</t>
  </si>
  <si>
    <t>Kluge-Edwards</t>
  </si>
  <si>
    <t>celinechengg@gmail.com</t>
  </si>
  <si>
    <t>Yeying</t>
  </si>
  <si>
    <t>vasukjindal@gmail.com</t>
  </si>
  <si>
    <t>Vasu</t>
  </si>
  <si>
    <t>Jindal</t>
  </si>
  <si>
    <t>gjergji.p@live.com</t>
  </si>
  <si>
    <t>Gjergji</t>
  </si>
  <si>
    <t>Papamihal</t>
  </si>
  <si>
    <t>ukukaspar.uustalu@gmail.com</t>
  </si>
  <si>
    <t>Uku-Kaspar</t>
  </si>
  <si>
    <t>Uustalu</t>
  </si>
  <si>
    <t>Estonia</t>
  </si>
  <si>
    <t>itas@my.aci.k12.tr</t>
  </si>
  <si>
    <t>Irem</t>
  </si>
  <si>
    <t>Tas</t>
  </si>
  <si>
    <t>ioana-mare@hotmail.com</t>
  </si>
  <si>
    <t>Mare</t>
  </si>
  <si>
    <t>tawabhamzali@gmail.com</t>
  </si>
  <si>
    <t>Tawab</t>
  </si>
  <si>
    <t>siyuanchen13@gmail.com</t>
  </si>
  <si>
    <t>valentyn_henry_99@yahoo.com</t>
  </si>
  <si>
    <t>Valentin</t>
  </si>
  <si>
    <t>Munteanu</t>
  </si>
  <si>
    <t>chengxiang77@hotmail.com</t>
  </si>
  <si>
    <t>Xiang</t>
  </si>
  <si>
    <t>Cheng</t>
  </si>
  <si>
    <t>a_zaranov@yahoo.com</t>
  </si>
  <si>
    <t>Anastas</t>
  </si>
  <si>
    <t>Zaranov</t>
  </si>
  <si>
    <t>alinte15@gmail.com</t>
  </si>
  <si>
    <t>Alin</t>
  </si>
  <si>
    <t>Teodorescu</t>
  </si>
  <si>
    <t>ash.chilundo@gmail.com</t>
  </si>
  <si>
    <t>Ashley</t>
  </si>
  <si>
    <t>Chilundo</t>
  </si>
  <si>
    <t>Mozambique</t>
  </si>
  <si>
    <t>hamalsudip@gmail.com</t>
  </si>
  <si>
    <t>Sudip</t>
  </si>
  <si>
    <t>Hamal</t>
  </si>
  <si>
    <t>heguanlinwh@163.com</t>
  </si>
  <si>
    <t>Guanlin</t>
  </si>
  <si>
    <t>mihal.rahman@gmail.com</t>
  </si>
  <si>
    <t>Mihal</t>
  </si>
  <si>
    <t>cristina.maialetti@virgilio.it</t>
  </si>
  <si>
    <t>Maialetti</t>
  </si>
  <si>
    <t>chipayib@gmail.com</t>
  </si>
  <si>
    <t>Belinda</t>
  </si>
  <si>
    <t>Chipayi</t>
  </si>
  <si>
    <t>david.lohse@outlook.com</t>
  </si>
  <si>
    <t>Lohse</t>
  </si>
  <si>
    <t>giosturu@gmail.com</t>
  </si>
  <si>
    <t>Giorgi</t>
  </si>
  <si>
    <t>Sturua</t>
  </si>
  <si>
    <t>zuhairajlouni14@kingsacademy.edu.jo</t>
  </si>
  <si>
    <t>Zuhair</t>
  </si>
  <si>
    <t>Ajlouni</t>
  </si>
  <si>
    <t>bawadko667@las.ch</t>
  </si>
  <si>
    <t>Obida</t>
  </si>
  <si>
    <t>Bawadkji</t>
  </si>
  <si>
    <t>Syrian Arab Republic</t>
  </si>
  <si>
    <t>antoniomangoni@gmail.com</t>
  </si>
  <si>
    <t>Mangoni di S. Stefano</t>
  </si>
  <si>
    <t>Brazil, Italy</t>
  </si>
  <si>
    <t>duygu.bu@gmx.de</t>
  </si>
  <si>
    <t>Doygu</t>
  </si>
  <si>
    <t>Budancamanak</t>
  </si>
  <si>
    <t>alexfestante@libero.it</t>
  </si>
  <si>
    <t>Alessandro</t>
  </si>
  <si>
    <t>Festante</t>
  </si>
  <si>
    <t>roj5shrestha@yahoo.com</t>
  </si>
  <si>
    <t>Rojan</t>
  </si>
  <si>
    <t>Shrestha</t>
  </si>
  <si>
    <t>ngoc-linh@hotmail.de</t>
  </si>
  <si>
    <t>Ngoc Linh</t>
  </si>
  <si>
    <t>Nguyen</t>
  </si>
  <si>
    <t>mail@paulstrobel.de</t>
  </si>
  <si>
    <t>Strobel</t>
  </si>
  <si>
    <t>islam.kukhun@gmail.com</t>
  </si>
  <si>
    <t>Islam</t>
  </si>
  <si>
    <t>AlKukhun</t>
  </si>
  <si>
    <t>beatriz_cezanne@hotmail.com</t>
  </si>
  <si>
    <t>Beatriz</t>
  </si>
  <si>
    <t>Cezanne</t>
  </si>
  <si>
    <t>apassenger523@gmail.com </t>
  </si>
  <si>
    <t>Robert</t>
  </si>
  <si>
    <t>Schierholz</t>
  </si>
  <si>
    <t>Shing Yan</t>
  </si>
  <si>
    <t>1432548</t>
  </si>
  <si>
    <t>Chua</t>
  </si>
  <si>
    <t>Candy</t>
  </si>
  <si>
    <t>Malaysia</t>
  </si>
  <si>
    <t>candych0503@hotmail.com</t>
  </si>
  <si>
    <t>1436517</t>
  </si>
  <si>
    <t>Telescu</t>
  </si>
  <si>
    <t>Cristian</t>
  </si>
  <si>
    <t>telescu.cristi@gmail.com</t>
  </si>
  <si>
    <t>1481326</t>
  </si>
  <si>
    <t>Yes</t>
  </si>
  <si>
    <t>Saavedra Sotelo</t>
  </si>
  <si>
    <t>Rodrigo</t>
  </si>
  <si>
    <t>A01361170@itesm.mx</t>
  </si>
  <si>
    <t>FA</t>
  </si>
  <si>
    <t>Scholarship</t>
  </si>
  <si>
    <t>Ext. Schol.</t>
  </si>
  <si>
    <t>Ext. Schol. Name</t>
  </si>
  <si>
    <t>Signed finaid letter received</t>
  </si>
  <si>
    <t>Signed TP agreement received</t>
  </si>
  <si>
    <t>e-mail</t>
  </si>
  <si>
    <t>yes</t>
  </si>
  <si>
    <t>1434990</t>
  </si>
  <si>
    <t>1436607</t>
  </si>
  <si>
    <t>1436480</t>
  </si>
  <si>
    <t>1413444</t>
  </si>
  <si>
    <t>1430764</t>
  </si>
  <si>
    <t>Wolfgang Ritter</t>
  </si>
  <si>
    <t>1444406</t>
  </si>
  <si>
    <t>1436573</t>
  </si>
  <si>
    <t>1470604</t>
  </si>
  <si>
    <t>Deutsche Bank</t>
  </si>
  <si>
    <t>1468946</t>
  </si>
  <si>
    <t>1391417</t>
  </si>
  <si>
    <t>1418898</t>
  </si>
  <si>
    <t>1418908</t>
  </si>
  <si>
    <t>1493771</t>
  </si>
  <si>
    <t>1480282</t>
  </si>
  <si>
    <t>1403159</t>
  </si>
  <si>
    <t>1410216</t>
  </si>
  <si>
    <t>1442278</t>
  </si>
  <si>
    <t>1403207</t>
  </si>
  <si>
    <t>1436478</t>
  </si>
  <si>
    <t>1440188</t>
  </si>
  <si>
    <t>1436482</t>
  </si>
  <si>
    <t>1434421</t>
  </si>
  <si>
    <t>1403187</t>
  </si>
  <si>
    <t>1403202</t>
  </si>
  <si>
    <t>1424826</t>
  </si>
  <si>
    <t>1403177</t>
  </si>
  <si>
    <t>1403138</t>
  </si>
  <si>
    <t>1401057</t>
  </si>
  <si>
    <t>1449234</t>
  </si>
  <si>
    <t>1436687</t>
  </si>
  <si>
    <t>1436555</t>
  </si>
  <si>
    <t>1477959</t>
  </si>
  <si>
    <t>1464441</t>
  </si>
  <si>
    <t>1435213</t>
  </si>
  <si>
    <t>1403144</t>
  </si>
  <si>
    <t>1401508</t>
  </si>
  <si>
    <t>1403158</t>
  </si>
  <si>
    <t>1440190</t>
  </si>
  <si>
    <t>1423055</t>
  </si>
  <si>
    <t>1434999</t>
  </si>
  <si>
    <t>1433372</t>
  </si>
  <si>
    <t>1424830</t>
  </si>
  <si>
    <t>1418914</t>
  </si>
  <si>
    <t>1391418</t>
  </si>
  <si>
    <t>1426295</t>
  </si>
  <si>
    <t>1403167</t>
  </si>
  <si>
    <t>1488200</t>
  </si>
  <si>
    <t>HansaFlex</t>
  </si>
  <si>
    <t>1436567</t>
  </si>
  <si>
    <t>1432553</t>
  </si>
  <si>
    <t>1403182</t>
  </si>
  <si>
    <t>1486527</t>
  </si>
  <si>
    <t>1391387</t>
  </si>
  <si>
    <t>1418885</t>
  </si>
  <si>
    <t>1391386</t>
  </si>
  <si>
    <t>1492208</t>
  </si>
  <si>
    <t>Deutsche Schule im Ausland</t>
  </si>
  <si>
    <t>1424831</t>
  </si>
  <si>
    <t>1403213</t>
  </si>
  <si>
    <t>1391401</t>
  </si>
  <si>
    <t>1458506</t>
  </si>
  <si>
    <t>1436522</t>
  </si>
  <si>
    <t>1479855</t>
  </si>
  <si>
    <t>1487382</t>
  </si>
  <si>
    <t>1471520</t>
  </si>
  <si>
    <t>1403148</t>
  </si>
  <si>
    <t>1422506</t>
  </si>
  <si>
    <t>1440191</t>
  </si>
  <si>
    <t>yes-scan</t>
  </si>
  <si>
    <t>1396550</t>
  </si>
  <si>
    <t>1433851</t>
  </si>
  <si>
    <t>1436462</t>
  </si>
  <si>
    <t>Dahal</t>
  </si>
  <si>
    <t>Prawesh</t>
  </si>
  <si>
    <t>withdrawn</t>
  </si>
  <si>
    <t>1398395</t>
  </si>
  <si>
    <t>1403193</t>
  </si>
  <si>
    <t>1434426</t>
  </si>
  <si>
    <t>1486418</t>
  </si>
  <si>
    <t>1440183</t>
  </si>
  <si>
    <t>1400439</t>
  </si>
  <si>
    <t>1421728</t>
  </si>
  <si>
    <t>1412333</t>
  </si>
  <si>
    <t>1398379</t>
  </si>
  <si>
    <t>1432540</t>
  </si>
  <si>
    <t>1440186</t>
  </si>
  <si>
    <t>1424900</t>
  </si>
  <si>
    <t>1404306</t>
  </si>
  <si>
    <t>1436467</t>
  </si>
  <si>
    <t>1418890</t>
  </si>
  <si>
    <t>1467383</t>
  </si>
  <si>
    <t>1434419</t>
  </si>
  <si>
    <t>1436481</t>
  </si>
  <si>
    <t>1436556</t>
  </si>
  <si>
    <t>1391423</t>
  </si>
  <si>
    <t>1403157</t>
  </si>
  <si>
    <t>1418903</t>
  </si>
  <si>
    <t>1436513</t>
  </si>
  <si>
    <t>1436560</t>
  </si>
  <si>
    <t>1403184</t>
  </si>
  <si>
    <t>1403130</t>
  </si>
  <si>
    <t>1480172</t>
  </si>
  <si>
    <t>1400440</t>
  </si>
  <si>
    <t>1436520</t>
  </si>
  <si>
    <t>1418887</t>
  </si>
  <si>
    <t>1403180</t>
  </si>
  <si>
    <t>1436474</t>
  </si>
  <si>
    <t>1440181</t>
  </si>
  <si>
    <t>1418884</t>
  </si>
  <si>
    <t>1403151</t>
  </si>
  <si>
    <t>1434995</t>
  </si>
  <si>
    <t>1401513</t>
  </si>
  <si>
    <t>1403203</t>
  </si>
  <si>
    <t>1436495</t>
  </si>
  <si>
    <t>1451688</t>
  </si>
  <si>
    <t>1436545</t>
  </si>
  <si>
    <t>1428787</t>
  </si>
  <si>
    <t>1403214</t>
  </si>
  <si>
    <t>1436553</t>
  </si>
  <si>
    <t>1436542</t>
  </si>
  <si>
    <t>1418882</t>
  </si>
  <si>
    <t>1421725</t>
  </si>
  <si>
    <t>1480171</t>
  </si>
  <si>
    <t>Gonzalez Mendoza</t>
  </si>
  <si>
    <t>davidagonzm@gmail.com</t>
  </si>
  <si>
    <t>1440189</t>
  </si>
  <si>
    <t>1401006</t>
  </si>
  <si>
    <t>1466475</t>
  </si>
  <si>
    <t>1443262</t>
  </si>
  <si>
    <t>1487381</t>
  </si>
  <si>
    <t>Grünkorn</t>
  </si>
  <si>
    <t>Malte</t>
  </si>
  <si>
    <t>maltegruenkorn@gmx.de</t>
  </si>
  <si>
    <t>1403149</t>
  </si>
  <si>
    <t>1449237</t>
  </si>
  <si>
    <t>1486421</t>
  </si>
  <si>
    <t>Gupta</t>
  </si>
  <si>
    <t>Ramya</t>
  </si>
  <si>
    <t>ramyagupta96@gmail.com</t>
  </si>
  <si>
    <t>1485382</t>
  </si>
  <si>
    <t>1435003</t>
  </si>
  <si>
    <t>1424901</t>
  </si>
  <si>
    <t>1392698</t>
  </si>
  <si>
    <t>Early Dec.-Transfer</t>
  </si>
  <si>
    <t>1489413</t>
  </si>
  <si>
    <t>1432551</t>
  </si>
  <si>
    <t>1436451</t>
  </si>
  <si>
    <t>1449238</t>
  </si>
  <si>
    <t>1434420</t>
  </si>
  <si>
    <t>1392697</t>
  </si>
  <si>
    <t>1489414</t>
  </si>
  <si>
    <t>1436471</t>
  </si>
  <si>
    <t>1421723</t>
  </si>
  <si>
    <t>1434992</t>
  </si>
  <si>
    <t>1398375</t>
  </si>
  <si>
    <t>1391394</t>
  </si>
  <si>
    <t>1429428</t>
  </si>
  <si>
    <t>1429432</t>
  </si>
  <si>
    <t>1436518</t>
  </si>
  <si>
    <t>1433852</t>
  </si>
  <si>
    <t>1425529</t>
  </si>
  <si>
    <t>1432545</t>
  </si>
  <si>
    <t>1434998</t>
  </si>
  <si>
    <t>Ming</t>
  </si>
  <si>
    <t>1457459</t>
  </si>
  <si>
    <t>1403194</t>
  </si>
  <si>
    <t>1428790</t>
  </si>
  <si>
    <t>1413442</t>
  </si>
  <si>
    <t>1401510</t>
  </si>
  <si>
    <t>1403147</t>
  </si>
  <si>
    <t>1403198</t>
  </si>
  <si>
    <t>1403141</t>
  </si>
  <si>
    <t>1401056</t>
  </si>
  <si>
    <t>1422507</t>
  </si>
  <si>
    <t>1396553</t>
  </si>
  <si>
    <t>1391384</t>
  </si>
  <si>
    <t>1398378</t>
  </si>
  <si>
    <t>1403216</t>
  </si>
  <si>
    <t>1435212</t>
  </si>
  <si>
    <t>1489418</t>
  </si>
  <si>
    <t>1418906</t>
  </si>
  <si>
    <t>1436494</t>
  </si>
  <si>
    <t>1436499</t>
  </si>
  <si>
    <t>1418881</t>
  </si>
  <si>
    <t>1436530</t>
  </si>
  <si>
    <t>1436540</t>
  </si>
  <si>
    <t xml:space="preserve">Roland </t>
  </si>
  <si>
    <t>1432555</t>
  </si>
  <si>
    <t>1418886</t>
  </si>
  <si>
    <t>1436452</t>
  </si>
  <si>
    <t>1457460</t>
  </si>
  <si>
    <t>1477700</t>
  </si>
  <si>
    <t>1475623</t>
  </si>
  <si>
    <t>HANSA-FLEX Foundation Scholarship</t>
  </si>
  <si>
    <t>1425527</t>
  </si>
  <si>
    <t>1436464</t>
  </si>
  <si>
    <t>1434417</t>
  </si>
  <si>
    <t>1436534</t>
  </si>
  <si>
    <t>1451685</t>
  </si>
  <si>
    <t>1436500</t>
  </si>
  <si>
    <t>1433850</t>
  </si>
  <si>
    <t>1403208</t>
  </si>
  <si>
    <t>1418902</t>
  </si>
  <si>
    <t>1434994</t>
  </si>
  <si>
    <t>1435228</t>
  </si>
  <si>
    <t>1432558</t>
  </si>
  <si>
    <t>1403174</t>
  </si>
  <si>
    <t>1436521</t>
  </si>
  <si>
    <t>1489424</t>
  </si>
  <si>
    <t>1469422</t>
  </si>
  <si>
    <t>1425530</t>
  </si>
  <si>
    <t>Deutsche Bank Scholarship</t>
  </si>
  <si>
    <t>1445041</t>
  </si>
  <si>
    <t>1418899</t>
  </si>
  <si>
    <t>1392695</t>
  </si>
  <si>
    <t>1433209</t>
  </si>
  <si>
    <t>1432547</t>
  </si>
  <si>
    <t>1403201</t>
  </si>
  <si>
    <t>1391455</t>
  </si>
  <si>
    <t>1424832</t>
  </si>
  <si>
    <t>1404837</t>
  </si>
  <si>
    <t>1485383</t>
  </si>
  <si>
    <t>1453343</t>
  </si>
  <si>
    <t>1399951</t>
  </si>
  <si>
    <t>1429963</t>
  </si>
  <si>
    <t>1438836</t>
  </si>
  <si>
    <t>1423054</t>
  </si>
  <si>
    <t>1434422</t>
  </si>
  <si>
    <t>1403209</t>
  </si>
  <si>
    <t>1433218</t>
  </si>
  <si>
    <t>1436551</t>
  </si>
  <si>
    <t>1436507</t>
  </si>
  <si>
    <t>1465574</t>
  </si>
  <si>
    <t>1401174</t>
  </si>
  <si>
    <t>1436485</t>
  </si>
  <si>
    <t>1489426</t>
  </si>
  <si>
    <t>1391457</t>
  </si>
  <si>
    <t>1488757</t>
  </si>
  <si>
    <t>1403127</t>
  </si>
  <si>
    <t>1436509</t>
  </si>
  <si>
    <t>Hong Kong, United Kingdom</t>
  </si>
  <si>
    <t>1489417</t>
  </si>
  <si>
    <t>1449239</t>
  </si>
  <si>
    <t>1465953</t>
  </si>
  <si>
    <t>1403143</t>
  </si>
  <si>
    <t>1455490</t>
  </si>
  <si>
    <t>1436455</t>
  </si>
  <si>
    <t>1435000</t>
  </si>
  <si>
    <t>1480977</t>
  </si>
  <si>
    <t>1488756</t>
  </si>
  <si>
    <t>1462511</t>
  </si>
  <si>
    <t>1489427</t>
  </si>
  <si>
    <t>1436554</t>
  </si>
  <si>
    <t>1400442</t>
  </si>
  <si>
    <t>1429968</t>
  </si>
  <si>
    <t>1391421</t>
  </si>
  <si>
    <t>1403204</t>
  </si>
  <si>
    <t>1440221</t>
  </si>
  <si>
    <t>1403179</t>
  </si>
  <si>
    <t>1436533</t>
  </si>
  <si>
    <t>1427546</t>
  </si>
  <si>
    <t>1403199</t>
  </si>
  <si>
    <t>1403166</t>
  </si>
  <si>
    <t>1436510</t>
  </si>
  <si>
    <t>1436532</t>
  </si>
  <si>
    <t>1391431</t>
  </si>
  <si>
    <t>montgomery2014@aol.com</t>
  </si>
  <si>
    <t>1432546</t>
  </si>
  <si>
    <t>1401004</t>
  </si>
  <si>
    <t>1403133</t>
  </si>
  <si>
    <t>1400438</t>
  </si>
  <si>
    <t>1403190</t>
  </si>
  <si>
    <t>1436543</t>
  </si>
  <si>
    <t>1480973</t>
  </si>
  <si>
    <t>1403185</t>
  </si>
  <si>
    <t>1433848</t>
  </si>
  <si>
    <t>1435002</t>
  </si>
  <si>
    <t>1436468</t>
  </si>
  <si>
    <t>1399954</t>
  </si>
  <si>
    <t>Navaseletskaya</t>
  </si>
  <si>
    <t>Darya</t>
  </si>
  <si>
    <t>darya.novoseletskaya@gmail.com</t>
  </si>
  <si>
    <t>1489428</t>
  </si>
  <si>
    <t>BHV</t>
  </si>
  <si>
    <t>1418889</t>
  </si>
  <si>
    <t>1403189</t>
  </si>
  <si>
    <t>1418883</t>
  </si>
  <si>
    <t>1430763</t>
  </si>
  <si>
    <t>1441477</t>
  </si>
  <si>
    <t>1436497</t>
  </si>
  <si>
    <t>1436559</t>
  </si>
  <si>
    <t>1474190</t>
  </si>
  <si>
    <t>1436472</t>
  </si>
  <si>
    <t>1418888</t>
  </si>
  <si>
    <t>1465575</t>
  </si>
  <si>
    <t>1436512</t>
  </si>
  <si>
    <t>1433406</t>
  </si>
  <si>
    <t>1452859</t>
  </si>
  <si>
    <t>1489430</t>
  </si>
  <si>
    <t>1436459</t>
  </si>
  <si>
    <t>1456151</t>
  </si>
  <si>
    <t>1432550</t>
  </si>
  <si>
    <t>1407151</t>
  </si>
  <si>
    <t>1425528</t>
  </si>
  <si>
    <t>1400443</t>
  </si>
  <si>
    <t>1435211</t>
  </si>
  <si>
    <t>1465053</t>
  </si>
  <si>
    <t>1436548</t>
  </si>
  <si>
    <t>1403145</t>
  </si>
  <si>
    <t>1404304</t>
  </si>
  <si>
    <t>1436458</t>
  </si>
  <si>
    <t>1433213</t>
  </si>
  <si>
    <t>1435210</t>
  </si>
  <si>
    <t>1473556</t>
  </si>
  <si>
    <t>1434997</t>
  </si>
  <si>
    <t>1418894</t>
  </si>
  <si>
    <t>1436479</t>
  </si>
  <si>
    <t>1400444</t>
  </si>
  <si>
    <t>1399952</t>
  </si>
  <si>
    <t>1438390</t>
  </si>
  <si>
    <t>1454480</t>
  </si>
  <si>
    <t>1418897</t>
  </si>
  <si>
    <t>1485384</t>
  </si>
  <si>
    <t>Reichert</t>
  </si>
  <si>
    <t>Polina</t>
  </si>
  <si>
    <t>polina.reichert@gmx.de</t>
  </si>
  <si>
    <t>1487694</t>
  </si>
  <si>
    <t>Fritz Hollwig</t>
  </si>
  <si>
    <t>1403162</t>
  </si>
  <si>
    <t>1401005</t>
  </si>
  <si>
    <t>1433214</t>
  </si>
  <si>
    <t>1411797</t>
  </si>
  <si>
    <t>1438387</t>
  </si>
  <si>
    <t>1428791</t>
  </si>
  <si>
    <t>1436525</t>
  </si>
  <si>
    <t>1440182</t>
  </si>
  <si>
    <t>1436473</t>
  </si>
  <si>
    <t>1424827</t>
  </si>
  <si>
    <t>1438388</t>
  </si>
  <si>
    <t>1403129</t>
  </si>
  <si>
    <t>1401511</t>
  </si>
  <si>
    <t>1403181</t>
  </si>
  <si>
    <t>1411346</t>
  </si>
  <si>
    <t>1391402</t>
  </si>
  <si>
    <t>1484727</t>
  </si>
  <si>
    <t>1403196</t>
  </si>
  <si>
    <t>1403163</t>
  </si>
  <si>
    <t>1434993</t>
  </si>
  <si>
    <t>1485380</t>
  </si>
  <si>
    <t>1435010</t>
  </si>
  <si>
    <t>1393626</t>
  </si>
  <si>
    <t>1480279</t>
  </si>
  <si>
    <t>Sehrawat</t>
  </si>
  <si>
    <t>Nikhil</t>
  </si>
  <si>
    <t>nikhil74@smistitans.org</t>
  </si>
  <si>
    <t>1401514</t>
  </si>
  <si>
    <t>1471518</t>
  </si>
  <si>
    <t>Seo</t>
  </si>
  <si>
    <t>Young in</t>
  </si>
  <si>
    <t>ktulucall@naver.com</t>
  </si>
  <si>
    <t>1436460</t>
  </si>
  <si>
    <t>1436569</t>
  </si>
  <si>
    <t>1436498</t>
  </si>
  <si>
    <t>1450122</t>
  </si>
  <si>
    <t>1432542</t>
  </si>
  <si>
    <t>1436544</t>
  </si>
  <si>
    <t>1407152</t>
  </si>
  <si>
    <t>1401507</t>
  </si>
  <si>
    <t>1418891</t>
  </si>
  <si>
    <t>1436463</t>
  </si>
  <si>
    <t>1391385</t>
  </si>
  <si>
    <t>1477701</t>
  </si>
  <si>
    <t>1436490</t>
  </si>
  <si>
    <t>1435229</t>
  </si>
  <si>
    <t>1489433</t>
  </si>
  <si>
    <t>1470605</t>
  </si>
  <si>
    <t>1436484</t>
  </si>
  <si>
    <t>1433846</t>
  </si>
  <si>
    <t>1421730</t>
  </si>
  <si>
    <t>1436568</t>
  </si>
  <si>
    <t>1433217</t>
  </si>
  <si>
    <t>1403128</t>
  </si>
  <si>
    <t>1403146</t>
  </si>
  <si>
    <t>1401007</t>
  </si>
  <si>
    <t>1436476</t>
  </si>
  <si>
    <t>1436549</t>
  </si>
  <si>
    <t>1391460</t>
  </si>
  <si>
    <t>1432539</t>
  </si>
  <si>
    <t>1434996</t>
  </si>
  <si>
    <t>1429964</t>
  </si>
  <si>
    <t>1399953</t>
  </si>
  <si>
    <t>1480975</t>
  </si>
  <si>
    <t>1428792</t>
  </si>
  <si>
    <t>1485379</t>
  </si>
  <si>
    <t>1436466</t>
  </si>
  <si>
    <t>1400446</t>
  </si>
  <si>
    <t>1435005</t>
  </si>
  <si>
    <t>1398373</t>
  </si>
  <si>
    <t>1400447</t>
  </si>
  <si>
    <t>1466476</t>
  </si>
  <si>
    <t>1436515</t>
  </si>
  <si>
    <t>1403137</t>
  </si>
  <si>
    <t>Maria Clara</t>
  </si>
  <si>
    <t>1411348</t>
  </si>
  <si>
    <t>1489434</t>
  </si>
  <si>
    <t>1489435</t>
  </si>
  <si>
    <t>Ritter Stipend</t>
  </si>
  <si>
    <t>1432537</t>
  </si>
  <si>
    <t>1418915</t>
  </si>
  <si>
    <t>1436562</t>
  </si>
  <si>
    <t>1436564</t>
  </si>
  <si>
    <t>1436501</t>
  </si>
  <si>
    <t>1438835</t>
  </si>
  <si>
    <t>1429961</t>
  </si>
  <si>
    <t>1393625</t>
  </si>
  <si>
    <t>1428785</t>
  </si>
  <si>
    <t>1434425</t>
  </si>
  <si>
    <t>1403212</t>
  </si>
  <si>
    <t>1436557</t>
  </si>
  <si>
    <t>1403172</t>
  </si>
  <si>
    <t>1436516</t>
  </si>
  <si>
    <t>1418880</t>
  </si>
  <si>
    <t>1433373</t>
  </si>
  <si>
    <t>1391398</t>
  </si>
  <si>
    <t>1403131</t>
  </si>
  <si>
    <t>1403139</t>
  </si>
  <si>
    <t>1489436</t>
  </si>
  <si>
    <t>1418909</t>
  </si>
  <si>
    <t>1398376</t>
  </si>
  <si>
    <t>1403135</t>
  </si>
  <si>
    <t>1488755</t>
  </si>
  <si>
    <t>1436566</t>
  </si>
  <si>
    <t>1403136</t>
  </si>
  <si>
    <t>1403176</t>
  </si>
  <si>
    <t>1486422</t>
  </si>
  <si>
    <t>1436550</t>
  </si>
  <si>
    <t>1406924</t>
  </si>
  <si>
    <t>1399948</t>
  </si>
  <si>
    <t>1403161</t>
  </si>
  <si>
    <t>1424829</t>
  </si>
  <si>
    <t>1436558</t>
  </si>
  <si>
    <t>1436475</t>
  </si>
  <si>
    <t>1435006</t>
  </si>
  <si>
    <t>1407153</t>
  </si>
  <si>
    <t>1391395</t>
  </si>
  <si>
    <t>1485385</t>
  </si>
  <si>
    <t>1418926</t>
  </si>
  <si>
    <t>1403188</t>
  </si>
  <si>
    <t>1436508</t>
  </si>
  <si>
    <t>1435208</t>
  </si>
  <si>
    <t>1440184</t>
  </si>
  <si>
    <t>1450123</t>
  </si>
  <si>
    <t>1457458</t>
  </si>
  <si>
    <t>1435011</t>
  </si>
  <si>
    <t>1401175</t>
  </si>
  <si>
    <t>1418892</t>
  </si>
  <si>
    <t>1403191</t>
  </si>
  <si>
    <t>1436496</t>
  </si>
  <si>
    <t>1403140</t>
  </si>
  <si>
    <t>1429969</t>
  </si>
  <si>
    <t>1489437</t>
  </si>
  <si>
    <t>1442862</t>
  </si>
  <si>
    <t>1436469</t>
  </si>
  <si>
    <t>1464442</t>
  </si>
  <si>
    <t>1403175</t>
  </si>
  <si>
    <t>1436526</t>
  </si>
  <si>
    <t>1430766</t>
  </si>
  <si>
    <t>1436457</t>
  </si>
  <si>
    <t>1429433</t>
  </si>
  <si>
    <t>1403165</t>
  </si>
  <si>
    <t>1403215</t>
  </si>
  <si>
    <t>1489438</t>
  </si>
  <si>
    <t>1433211</t>
  </si>
  <si>
    <t>1432557</t>
  </si>
  <si>
    <t>1436519</t>
  </si>
  <si>
    <t>1433374</t>
  </si>
  <si>
    <t>1436454</t>
  </si>
  <si>
    <t>1429435</t>
  </si>
  <si>
    <t>Young In</t>
  </si>
  <si>
    <t>waiting for external scholarship approval before sending package</t>
  </si>
  <si>
    <t>Thakran</t>
  </si>
  <si>
    <t>Nancee</t>
  </si>
  <si>
    <t>nancysingh95@yahoo.in</t>
  </si>
  <si>
    <t>Masood</t>
  </si>
  <si>
    <t>salman_y2j@hotmail.com</t>
  </si>
  <si>
    <t>Normand</t>
  </si>
  <si>
    <t>James</t>
  </si>
  <si>
    <t>jamesnormand2014@rsu26.org</t>
  </si>
  <si>
    <t>Zingeser</t>
  </si>
  <si>
    <t>jake.zinger@gmail.com</t>
  </si>
  <si>
    <t>Kappel</t>
  </si>
  <si>
    <t>Kai Adrian</t>
  </si>
  <si>
    <t>adrikp2005@aol.com</t>
  </si>
  <si>
    <t>Kannan</t>
  </si>
  <si>
    <t>Dinesh</t>
  </si>
  <si>
    <t>Ra</t>
  </si>
  <si>
    <t>kannan.dinesh08@gmail.com</t>
  </si>
  <si>
    <t>Austian</t>
  </si>
  <si>
    <t>Mahdiazhari</t>
  </si>
  <si>
    <t>rian97@hotmail.com</t>
  </si>
  <si>
    <t>Indonesia</t>
  </si>
  <si>
    <t>zhoulixt1@126.com</t>
  </si>
  <si>
    <t>Opatz</t>
  </si>
  <si>
    <t>Charlotte</t>
  </si>
  <si>
    <t>Charlotte.Opatz@gmx.de</t>
  </si>
  <si>
    <t>Chivere</t>
  </si>
  <si>
    <t>Raymond</t>
  </si>
  <si>
    <t>raymond_chivere@yahoo.com</t>
  </si>
  <si>
    <t>Imtiaz</t>
  </si>
  <si>
    <t>xunitac@gmail.com</t>
  </si>
  <si>
    <t>suva309@gmail.com</t>
  </si>
  <si>
    <t>Romero Villamarin</t>
  </si>
  <si>
    <t>danielgustavoromero@outlook.com</t>
  </si>
  <si>
    <t>jninaeddous@hotmail.com</t>
  </si>
  <si>
    <t>Eddous</t>
  </si>
  <si>
    <t>Jnina Cherine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</si>
</sst>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164" formatCode="dd/mm/yy;@"/>
  </numFmts>
  <fonts count="3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7">
    <xf numFmtId="0" fontId="0" fillId="0" borderId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5" borderId="7" applyNumberFormat="0" applyAlignment="0" applyProtection="0"/>
    <xf numFmtId="0" fontId="16" fillId="35" borderId="8" applyNumberFormat="0" applyAlignment="0" applyProtection="0"/>
    <xf numFmtId="0" fontId="17" fillId="36" borderId="8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3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1" fillId="38" borderId="0" applyNumberFormat="0" applyBorder="0" applyAlignment="0" applyProtection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2" fillId="39" borderId="10" applyNumberFormat="0" applyFont="0" applyAlignment="0" applyProtection="0"/>
    <xf numFmtId="0" fontId="12" fillId="39" borderId="10" applyNumberFormat="0" applyFont="0" applyAlignment="0" applyProtection="0"/>
    <xf numFmtId="0" fontId="12" fillId="39" borderId="10" applyNumberFormat="0" applyFont="0" applyAlignment="0" applyProtection="0"/>
    <xf numFmtId="0" fontId="23" fillId="40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0" fillId="41" borderId="15" applyNumberFormat="0" applyAlignment="0" applyProtection="0"/>
    <xf numFmtId="0" fontId="13" fillId="0" borderId="0"/>
    <xf numFmtId="0" fontId="13" fillId="39" borderId="10" applyNumberFormat="0" applyFont="0" applyAlignment="0" applyProtection="0"/>
    <xf numFmtId="0" fontId="13" fillId="39" borderId="10" applyNumberFormat="0" applyFont="0" applyAlignment="0" applyProtection="0"/>
    <xf numFmtId="0" fontId="13" fillId="39" borderId="10" applyNumberFormat="0" applyFont="0" applyAlignment="0" applyProtection="0"/>
    <xf numFmtId="0" fontId="34" fillId="0" borderId="0" applyNumberFormat="0" applyFill="0" applyBorder="0" applyAlignment="0" applyProtection="0"/>
    <xf numFmtId="0" fontId="13" fillId="0" borderId="0"/>
    <xf numFmtId="0" fontId="13" fillId="0" borderId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39" borderId="10" applyNumberFormat="0" applyFont="0" applyAlignment="0" applyProtection="0"/>
  </cellStyleXfs>
  <cellXfs count="277">
    <xf numFmtId="0" fontId="0" fillId="0" borderId="0" xfId="0"/>
    <xf numFmtId="0" fontId="2" fillId="0" borderId="1" xfId="0" applyFont="1" applyFill="1" applyBorder="1" applyAlignment="1"/>
    <xf numFmtId="0" fontId="2" fillId="2" borderId="1" xfId="0" applyFont="1" applyFill="1" applyBorder="1"/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Fill="1" applyBorder="1"/>
    <xf numFmtId="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Alignment="1"/>
    <xf numFmtId="0" fontId="2" fillId="0" borderId="0" xfId="0" applyFont="1" applyFill="1" applyBorder="1" applyAlignment="1"/>
    <xf numFmtId="3" fontId="2" fillId="0" borderId="2" xfId="0" applyNumberFormat="1" applyFont="1" applyFill="1" applyBorder="1"/>
    <xf numFmtId="164" fontId="2" fillId="0" borderId="2" xfId="0" applyNumberFormat="1" applyFont="1" applyFill="1" applyBorder="1"/>
    <xf numFmtId="4" fontId="2" fillId="0" borderId="2" xfId="0" applyNumberFormat="1" applyFont="1" applyFill="1" applyBorder="1"/>
    <xf numFmtId="1" fontId="2" fillId="0" borderId="2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3" fontId="2" fillId="0" borderId="1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3" fontId="1" fillId="0" borderId="0" xfId="0" applyNumberFormat="1" applyFont="1" applyBorder="1" applyAlignment="1"/>
    <xf numFmtId="3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/>
    <xf numFmtId="4" fontId="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/>
    <xf numFmtId="4" fontId="2" fillId="0" borderId="0" xfId="0" applyNumberFormat="1" applyFont="1"/>
    <xf numFmtId="1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Border="1" applyAlignment="1"/>
    <xf numFmtId="0" fontId="7" fillId="0" borderId="0" xfId="0" applyFont="1" applyFill="1" applyBorder="1"/>
    <xf numFmtId="0" fontId="2" fillId="0" borderId="0" xfId="0" applyFont="1" applyBorder="1" applyAlignment="1"/>
    <xf numFmtId="0" fontId="7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Fill="1" applyAlignment="1">
      <alignment wrapText="1"/>
    </xf>
    <xf numFmtId="3" fontId="3" fillId="0" borderId="0" xfId="0" applyNumberFormat="1" applyFont="1"/>
    <xf numFmtId="0" fontId="3" fillId="0" borderId="0" xfId="0" applyFont="1" applyBorder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64" fontId="2" fillId="0" borderId="0" xfId="0" applyNumberFormat="1" applyFont="1" applyFill="1"/>
    <xf numFmtId="0" fontId="2" fillId="0" borderId="0" xfId="0" applyFont="1" applyFill="1" applyAlignment="1">
      <alignment horizontal="left"/>
    </xf>
    <xf numFmtId="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0" fontId="8" fillId="0" borderId="0" xfId="0" applyFont="1" applyFill="1" applyBorder="1"/>
    <xf numFmtId="3" fontId="2" fillId="0" borderId="0" xfId="0" applyNumberFormat="1" applyFont="1" applyFill="1"/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3" fontId="2" fillId="0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10" fontId="2" fillId="0" borderId="0" xfId="0" applyNumberFormat="1" applyFont="1" applyFill="1" applyBorder="1" applyAlignment="1"/>
    <xf numFmtId="10" fontId="2" fillId="0" borderId="0" xfId="0" applyNumberFormat="1" applyFont="1" applyFill="1"/>
    <xf numFmtId="10" fontId="2" fillId="0" borderId="1" xfId="0" applyNumberFormat="1" applyFont="1" applyFill="1" applyBorder="1" applyAlignment="1"/>
    <xf numFmtId="49" fontId="6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/>
    <xf numFmtId="49" fontId="2" fillId="0" borderId="2" xfId="0" applyNumberFormat="1" applyFont="1" applyBorder="1"/>
    <xf numFmtId="0" fontId="2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left"/>
    </xf>
    <xf numFmtId="49" fontId="5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1" fontId="2" fillId="8" borderId="0" xfId="0" applyNumberFormat="1" applyFont="1" applyFill="1" applyAlignment="1">
      <alignment horizontal="left"/>
    </xf>
    <xf numFmtId="0" fontId="9" fillId="8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/>
    <xf numFmtId="0" fontId="1" fillId="0" borderId="0" xfId="0" applyFont="1" applyFill="1" applyBorder="1"/>
    <xf numFmtId="0" fontId="5" fillId="8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14" fontId="1" fillId="9" borderId="1" xfId="0" applyNumberFormat="1" applyFont="1" applyFill="1" applyBorder="1" applyAlignment="1">
      <alignment horizontal="center" wrapText="1"/>
    </xf>
    <xf numFmtId="0" fontId="2" fillId="10" borderId="1" xfId="0" applyFont="1" applyFill="1" applyBorder="1"/>
    <xf numFmtId="3" fontId="2" fillId="0" borderId="0" xfId="0" applyNumberFormat="1" applyFont="1" applyFill="1" applyBorder="1"/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wrapText="1"/>
    </xf>
    <xf numFmtId="14" fontId="1" fillId="9" borderId="1" xfId="0" applyNumberFormat="1" applyFont="1" applyFill="1" applyBorder="1" applyAlignment="1">
      <alignment wrapText="1"/>
    </xf>
    <xf numFmtId="164" fontId="1" fillId="9" borderId="1" xfId="0" applyNumberFormat="1" applyFont="1" applyFill="1" applyBorder="1" applyAlignment="1">
      <alignment wrapText="1"/>
    </xf>
    <xf numFmtId="4" fontId="1" fillId="9" borderId="1" xfId="0" applyNumberFormat="1" applyFont="1" applyFill="1" applyBorder="1" applyAlignment="1">
      <alignment wrapText="1"/>
    </xf>
    <xf numFmtId="1" fontId="1" fillId="9" borderId="1" xfId="0" applyNumberFormat="1" applyFont="1" applyFill="1" applyBorder="1" applyAlignment="1">
      <alignment wrapText="1"/>
    </xf>
    <xf numFmtId="1" fontId="1" fillId="9" borderId="1" xfId="0" applyNumberFormat="1" applyFont="1" applyFill="1" applyBorder="1" applyAlignment="1">
      <alignment horizontal="center" wrapText="1"/>
    </xf>
    <xf numFmtId="3" fontId="1" fillId="9" borderId="1" xfId="0" applyNumberFormat="1" applyFont="1" applyFill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10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1" xfId="0" applyFont="1" applyBorder="1"/>
    <xf numFmtId="10" fontId="2" fillId="0" borderId="0" xfId="0" applyNumberFormat="1" applyFont="1" applyFill="1" applyBorder="1"/>
    <xf numFmtId="0" fontId="2" fillId="0" borderId="1" xfId="57" applyFont="1" applyBorder="1"/>
    <xf numFmtId="0" fontId="2" fillId="0" borderId="1" xfId="57" applyFont="1" applyBorder="1" applyAlignment="1">
      <alignment horizontal="left"/>
    </xf>
    <xf numFmtId="0" fontId="5" fillId="0" borderId="0" xfId="57" applyFont="1"/>
    <xf numFmtId="3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10" fontId="2" fillId="0" borderId="0" xfId="0" applyNumberFormat="1" applyFont="1" applyFill="1" applyAlignment="1">
      <alignment horizontal="left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3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0" fontId="2" fillId="8" borderId="1" xfId="57" applyFont="1" applyFill="1" applyBorder="1" applyAlignment="1">
      <alignment horizontal="left"/>
    </xf>
    <xf numFmtId="0" fontId="2" fillId="0" borderId="1" xfId="55" applyFont="1" applyFill="1" applyBorder="1" applyAlignment="1" applyProtection="1"/>
    <xf numFmtId="0" fontId="2" fillId="0" borderId="1" xfId="55" applyFont="1" applyBorder="1" applyAlignment="1" applyProtection="1"/>
    <xf numFmtId="0" fontId="5" fillId="0" borderId="1" xfId="0" applyFont="1" applyBorder="1"/>
    <xf numFmtId="1" fontId="2" fillId="42" borderId="1" xfId="0" applyNumberFormat="1" applyFont="1" applyFill="1" applyBorder="1" applyAlignment="1">
      <alignment horizontal="left"/>
    </xf>
    <xf numFmtId="0" fontId="2" fillId="42" borderId="1" xfId="0" applyFont="1" applyFill="1" applyBorder="1"/>
    <xf numFmtId="0" fontId="2" fillId="43" borderId="1" xfId="57" applyFont="1" applyFill="1" applyBorder="1" applyAlignment="1">
      <alignment horizontal="left"/>
    </xf>
    <xf numFmtId="0" fontId="2" fillId="43" borderId="1" xfId="0" applyFont="1" applyFill="1" applyBorder="1"/>
    <xf numFmtId="0" fontId="2" fillId="42" borderId="1" xfId="57" applyFont="1" applyFill="1" applyBorder="1" applyAlignment="1">
      <alignment horizontal="left"/>
    </xf>
    <xf numFmtId="0" fontId="2" fillId="46" borderId="1" xfId="0" applyNumberFormat="1" applyFont="1" applyFill="1" applyBorder="1" applyAlignment="1"/>
    <xf numFmtId="0" fontId="2" fillId="46" borderId="1" xfId="0" applyFont="1" applyFill="1" applyBorder="1"/>
    <xf numFmtId="0" fontId="5" fillId="42" borderId="1" xfId="0" applyFont="1" applyFill="1" applyBorder="1" applyAlignment="1">
      <alignment horizontal="left"/>
    </xf>
    <xf numFmtId="0" fontId="5" fillId="42" borderId="1" xfId="63" applyFont="1" applyFill="1" applyBorder="1" applyAlignment="1">
      <alignment horizontal="left"/>
    </xf>
    <xf numFmtId="49" fontId="5" fillId="42" borderId="1" xfId="0" applyNumberFormat="1" applyFont="1" applyFill="1" applyBorder="1" applyAlignment="1">
      <alignment horizontal="left"/>
    </xf>
    <xf numFmtId="0" fontId="5" fillId="42" borderId="1" xfId="0" applyNumberFormat="1" applyFont="1" applyFill="1" applyBorder="1" applyAlignment="1">
      <alignment horizontal="left"/>
    </xf>
    <xf numFmtId="0" fontId="5" fillId="42" borderId="0" xfId="0" applyNumberFormat="1" applyFont="1" applyFill="1" applyBorder="1" applyAlignment="1">
      <alignment horizontal="left"/>
    </xf>
    <xf numFmtId="49" fontId="2" fillId="42" borderId="0" xfId="0" applyNumberFormat="1" applyFont="1" applyFill="1" applyBorder="1" applyAlignment="1">
      <alignment horizontal="left"/>
    </xf>
    <xf numFmtId="0" fontId="5" fillId="42" borderId="0" xfId="0" applyFont="1" applyFill="1" applyBorder="1" applyAlignment="1">
      <alignment horizontal="left"/>
    </xf>
    <xf numFmtId="1" fontId="2" fillId="43" borderId="1" xfId="0" applyNumberFormat="1" applyFont="1" applyFill="1" applyBorder="1" applyAlignment="1">
      <alignment horizontal="left"/>
    </xf>
    <xf numFmtId="0" fontId="2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2" borderId="0" xfId="0" applyFont="1" applyFill="1" applyBorder="1"/>
    <xf numFmtId="0" fontId="2" fillId="42" borderId="1" xfId="0" applyFont="1" applyFill="1" applyBorder="1" applyAlignment="1">
      <alignment horizontal="left"/>
    </xf>
    <xf numFmtId="0" fontId="2" fillId="44" borderId="0" xfId="0" applyFont="1" applyFill="1" applyBorder="1"/>
    <xf numFmtId="49" fontId="9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46" borderId="1" xfId="57" applyFont="1" applyFill="1" applyBorder="1" applyAlignment="1">
      <alignment horizontal="left"/>
    </xf>
    <xf numFmtId="0" fontId="2" fillId="47" borderId="1" xfId="0" applyFont="1" applyFill="1" applyBorder="1"/>
    <xf numFmtId="0" fontId="2" fillId="48" borderId="1" xfId="0" applyFont="1" applyFill="1" applyBorder="1" applyAlignment="1"/>
    <xf numFmtId="1" fontId="2" fillId="47" borderId="1" xfId="0" applyNumberFormat="1" applyFont="1" applyFill="1" applyBorder="1" applyAlignment="1">
      <alignment horizontal="left"/>
    </xf>
    <xf numFmtId="0" fontId="2" fillId="49" borderId="1" xfId="0" applyFont="1" applyFill="1" applyBorder="1"/>
    <xf numFmtId="0" fontId="2" fillId="49" borderId="1" xfId="57" applyFont="1" applyFill="1" applyBorder="1" applyAlignment="1">
      <alignment horizontal="left"/>
    </xf>
    <xf numFmtId="164" fontId="2" fillId="0" borderId="0" xfId="0" applyNumberFormat="1" applyFont="1" applyFill="1" applyBorder="1"/>
    <xf numFmtId="0" fontId="5" fillId="47" borderId="1" xfId="63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46" borderId="1" xfId="0" applyNumberFormat="1" applyFont="1" applyFill="1" applyBorder="1"/>
    <xf numFmtId="164" fontId="2" fillId="0" borderId="1" xfId="0" applyNumberFormat="1" applyFont="1" applyFill="1" applyBorder="1" applyAlignment="1"/>
    <xf numFmtId="1" fontId="2" fillId="50" borderId="1" xfId="0" applyNumberFormat="1" applyFont="1" applyFill="1" applyBorder="1" applyAlignment="1">
      <alignment horizontal="left"/>
    </xf>
    <xf numFmtId="0" fontId="2" fillId="50" borderId="1" xfId="0" applyFont="1" applyFill="1" applyBorder="1" applyAlignment="1">
      <alignment horizontal="left"/>
    </xf>
    <xf numFmtId="0" fontId="2" fillId="50" borderId="1" xfId="0" applyFont="1" applyFill="1" applyBorder="1"/>
    <xf numFmtId="1" fontId="2" fillId="48" borderId="1" xfId="0" applyNumberFormat="1" applyFont="1" applyFill="1" applyBorder="1" applyAlignment="1">
      <alignment horizontal="center"/>
    </xf>
    <xf numFmtId="0" fontId="2" fillId="0" borderId="16" xfId="57" applyFont="1" applyBorder="1"/>
    <xf numFmtId="0" fontId="2" fillId="47" borderId="1" xfId="57" applyFont="1" applyFill="1" applyBorder="1" applyAlignment="1">
      <alignment horizontal="left"/>
    </xf>
    <xf numFmtId="1" fontId="2" fillId="51" borderId="1" xfId="0" applyNumberFormat="1" applyFont="1" applyFill="1" applyBorder="1" applyAlignment="1">
      <alignment horizontal="center"/>
    </xf>
    <xf numFmtId="0" fontId="2" fillId="50" borderId="4" xfId="0" applyFont="1" applyFill="1" applyBorder="1" applyAlignment="1">
      <alignment horizontal="left"/>
    </xf>
    <xf numFmtId="0" fontId="2" fillId="50" borderId="1" xfId="57" applyFont="1" applyFill="1" applyBorder="1" applyAlignment="1">
      <alignment horizontal="left"/>
    </xf>
    <xf numFmtId="0" fontId="31" fillId="0" borderId="1" xfId="57" applyFont="1" applyFill="1" applyBorder="1"/>
    <xf numFmtId="0" fontId="31" fillId="0" borderId="1" xfId="0" applyFont="1" applyFill="1" applyBorder="1"/>
    <xf numFmtId="0" fontId="31" fillId="0" borderId="1" xfId="0" applyFont="1" applyFill="1" applyBorder="1" applyAlignment="1">
      <alignment horizontal="left"/>
    </xf>
    <xf numFmtId="3" fontId="3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2" fillId="0" borderId="0" xfId="57" applyFont="1"/>
    <xf numFmtId="1" fontId="2" fillId="0" borderId="0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3" fontId="2" fillId="0" borderId="1" xfId="57" applyNumberFormat="1" applyFont="1" applyBorder="1" applyAlignment="1"/>
    <xf numFmtId="0" fontId="32" fillId="0" borderId="1" xfId="57" applyFont="1" applyBorder="1"/>
    <xf numFmtId="0" fontId="2" fillId="0" borderId="1" xfId="57" applyFont="1" applyFill="1" applyBorder="1" applyAlignment="1">
      <alignment horizontal="left"/>
    </xf>
    <xf numFmtId="3" fontId="2" fillId="0" borderId="1" xfId="0" applyNumberFormat="1" applyFont="1" applyBorder="1" applyAlignment="1"/>
    <xf numFmtId="42" fontId="2" fillId="0" borderId="1" xfId="57" applyNumberFormat="1" applyFont="1" applyBorder="1" applyAlignment="1">
      <alignment horizontal="left"/>
    </xf>
    <xf numFmtId="0" fontId="2" fillId="0" borderId="1" xfId="0" applyFont="1" applyBorder="1" applyAlignment="1"/>
    <xf numFmtId="0" fontId="32" fillId="0" borderId="1" xfId="0" applyFont="1" applyFill="1" applyBorder="1"/>
    <xf numFmtId="49" fontId="32" fillId="0" borderId="1" xfId="0" applyNumberFormat="1" applyFont="1" applyFill="1" applyBorder="1"/>
    <xf numFmtId="0" fontId="32" fillId="0" borderId="1" xfId="0" applyFont="1" applyFill="1" applyBorder="1" applyAlignment="1">
      <alignment horizontal="left"/>
    </xf>
    <xf numFmtId="3" fontId="32" fillId="0" borderId="1" xfId="0" applyNumberFormat="1" applyFont="1" applyFill="1" applyBorder="1" applyAlignment="1"/>
    <xf numFmtId="0" fontId="32" fillId="0" borderId="1" xfId="0" applyNumberFormat="1" applyFont="1" applyFill="1" applyBorder="1" applyAlignment="1">
      <alignment horizontal="left"/>
    </xf>
    <xf numFmtId="3" fontId="32" fillId="0" borderId="1" xfId="0" applyNumberFormat="1" applyFont="1" applyBorder="1"/>
    <xf numFmtId="49" fontId="32" fillId="0" borderId="1" xfId="0" applyNumberFormat="1" applyFont="1" applyBorder="1"/>
    <xf numFmtId="3" fontId="32" fillId="0" borderId="1" xfId="0" applyNumberFormat="1" applyFont="1" applyBorder="1" applyAlignment="1"/>
    <xf numFmtId="49" fontId="32" fillId="0" borderId="1" xfId="0" applyNumberFormat="1" applyFont="1" applyBorder="1" applyAlignment="1">
      <alignment horizontal="left"/>
    </xf>
    <xf numFmtId="49" fontId="32" fillId="0" borderId="1" xfId="0" applyNumberFormat="1" applyFont="1" applyFill="1" applyBorder="1" applyAlignment="1">
      <alignment horizontal="left"/>
    </xf>
    <xf numFmtId="0" fontId="32" fillId="0" borderId="1" xfId="0" applyFont="1" applyBorder="1"/>
    <xf numFmtId="0" fontId="2" fillId="52" borderId="1" xfId="0" applyFont="1" applyFill="1" applyBorder="1"/>
    <xf numFmtId="0" fontId="2" fillId="52" borderId="1" xfId="0" applyFont="1" applyFill="1" applyBorder="1" applyAlignment="1">
      <alignment horizontal="left"/>
    </xf>
    <xf numFmtId="3" fontId="2" fillId="52" borderId="1" xfId="0" applyNumberFormat="1" applyFont="1" applyFill="1" applyBorder="1" applyAlignment="1"/>
    <xf numFmtId="3" fontId="2" fillId="52" borderId="1" xfId="0" applyNumberFormat="1" applyFont="1" applyFill="1" applyBorder="1" applyAlignment="1">
      <alignment horizontal="left"/>
    </xf>
    <xf numFmtId="3" fontId="2" fillId="48" borderId="1" xfId="0" applyNumberFormat="1" applyFont="1" applyFill="1" applyBorder="1" applyAlignment="1"/>
    <xf numFmtId="3" fontId="2" fillId="48" borderId="1" xfId="57" applyNumberFormat="1" applyFont="1" applyFill="1" applyBorder="1" applyAlignment="1"/>
    <xf numFmtId="0" fontId="1" fillId="0" borderId="1" xfId="57" applyFont="1" applyBorder="1" applyAlignment="1">
      <alignment horizontal="left" vertical="center"/>
    </xf>
    <xf numFmtId="49" fontId="33" fillId="0" borderId="1" xfId="0" applyNumberFormat="1" applyFont="1" applyBorder="1"/>
    <xf numFmtId="3" fontId="33" fillId="0" borderId="1" xfId="0" applyNumberFormat="1" applyFont="1" applyBorder="1" applyAlignment="1"/>
    <xf numFmtId="49" fontId="33" fillId="0" borderId="1" xfId="0" applyNumberFormat="1" applyFont="1" applyBorder="1" applyAlignment="1">
      <alignment horizontal="left"/>
    </xf>
    <xf numFmtId="1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/>
    <xf numFmtId="0" fontId="4" fillId="0" borderId="0" xfId="55" applyBorder="1" applyAlignment="1" applyProtection="1"/>
    <xf numFmtId="3" fontId="2" fillId="0" borderId="0" xfId="0" applyNumberFormat="1" applyFont="1" applyFill="1" applyBorder="1" applyAlignment="1">
      <alignment wrapText="1"/>
    </xf>
    <xf numFmtId="4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46" borderId="1" xfId="0" applyNumberFormat="1" applyFont="1" applyFill="1" applyBorder="1" applyAlignment="1">
      <alignment horizontal="left"/>
    </xf>
    <xf numFmtId="0" fontId="2" fillId="8" borderId="0" xfId="57" applyFont="1" applyFill="1" applyBorder="1" applyAlignment="1">
      <alignment horizontal="left"/>
    </xf>
    <xf numFmtId="0" fontId="2" fillId="0" borderId="0" xfId="57" applyFont="1" applyBorder="1"/>
    <xf numFmtId="0" fontId="2" fillId="0" borderId="0" xfId="57" applyFont="1" applyBorder="1" applyAlignment="1">
      <alignment horizontal="left"/>
    </xf>
    <xf numFmtId="10" fontId="1" fillId="45" borderId="1" xfId="0" applyNumberFormat="1" applyFont="1" applyFill="1" applyBorder="1" applyAlignment="1"/>
    <xf numFmtId="0" fontId="2" fillId="43" borderId="1" xfId="0" applyFont="1" applyFill="1" applyBorder="1" applyAlignment="1">
      <alignment horizontal="left"/>
    </xf>
    <xf numFmtId="0" fontId="4" fillId="0" borderId="1" xfId="55" applyBorder="1" applyAlignment="1" applyProtection="1"/>
    <xf numFmtId="0" fontId="2" fillId="43" borderId="4" xfId="0" applyFont="1" applyFill="1" applyBorder="1" applyAlignment="1">
      <alignment horizontal="left"/>
    </xf>
    <xf numFmtId="0" fontId="2" fillId="0" borderId="1" xfId="58" applyFont="1" applyFill="1" applyBorder="1"/>
    <xf numFmtId="1" fontId="2" fillId="42" borderId="1" xfId="58" applyNumberFormat="1" applyFont="1" applyFill="1" applyBorder="1" applyAlignment="1">
      <alignment horizontal="left"/>
    </xf>
    <xf numFmtId="1" fontId="2" fillId="49" borderId="1" xfId="0" applyNumberFormat="1" applyFont="1" applyFill="1" applyBorder="1" applyAlignment="1">
      <alignment horizontal="left"/>
    </xf>
    <xf numFmtId="1" fontId="2" fillId="53" borderId="1" xfId="0" applyNumberFormat="1" applyFont="1" applyFill="1" applyBorder="1" applyAlignment="1">
      <alignment horizontal="center"/>
    </xf>
    <xf numFmtId="0" fontId="2" fillId="48" borderId="0" xfId="0" applyFont="1" applyFill="1" applyBorder="1"/>
    <xf numFmtId="10" fontId="1" fillId="0" borderId="0" xfId="0" applyNumberFormat="1" applyFont="1" applyFill="1" applyBorder="1" applyAlignment="1"/>
    <xf numFmtId="10" fontId="2" fillId="0" borderId="16" xfId="0" applyNumberFormat="1" applyFont="1" applyFill="1" applyBorder="1" applyAlignment="1"/>
    <xf numFmtId="1" fontId="2" fillId="0" borderId="1" xfId="0" applyNumberFormat="1" applyFont="1" applyFill="1" applyBorder="1"/>
    <xf numFmtId="49" fontId="2" fillId="42" borderId="1" xfId="0" applyNumberFormat="1" applyFont="1" applyFill="1" applyBorder="1" applyAlignment="1">
      <alignment horizontal="left"/>
    </xf>
    <xf numFmtId="1" fontId="2" fillId="42" borderId="0" xfId="0" applyNumberFormat="1" applyFont="1" applyFill="1" applyBorder="1" applyAlignment="1">
      <alignment horizontal="left"/>
    </xf>
    <xf numFmtId="0" fontId="2" fillId="42" borderId="0" xfId="57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4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7" fillId="9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54" borderId="1" xfId="0" applyFont="1" applyFill="1" applyBorder="1" applyAlignment="1">
      <alignment horizontal="left"/>
    </xf>
    <xf numFmtId="0" fontId="2" fillId="0" borderId="16" xfId="57" applyFont="1" applyBorder="1" applyAlignment="1">
      <alignment horizontal="left"/>
    </xf>
    <xf numFmtId="0" fontId="2" fillId="0" borderId="16" xfId="0" applyFont="1" applyFill="1" applyBorder="1"/>
    <xf numFmtId="1" fontId="2" fillId="47" borderId="1" xfId="58" applyNumberFormat="1" applyFont="1" applyFill="1" applyBorder="1" applyAlignment="1">
      <alignment horizontal="left"/>
    </xf>
    <xf numFmtId="0" fontId="2" fillId="8" borderId="16" xfId="57" applyFont="1" applyFill="1" applyBorder="1" applyAlignment="1">
      <alignment horizontal="left"/>
    </xf>
    <xf numFmtId="0" fontId="32" fillId="47" borderId="1" xfId="82" applyFont="1" applyFill="1" applyBorder="1" applyAlignment="1">
      <alignment horizontal="left"/>
    </xf>
    <xf numFmtId="0" fontId="2" fillId="0" borderId="1" xfId="58" applyFont="1" applyFill="1" applyBorder="1"/>
    <xf numFmtId="0" fontId="2" fillId="0" borderId="1" xfId="58" applyFont="1" applyFill="1" applyBorder="1" applyAlignment="1">
      <alignment horizontal="left"/>
    </xf>
    <xf numFmtId="0" fontId="2" fillId="0" borderId="1" xfId="57" applyFont="1" applyBorder="1"/>
    <xf numFmtId="0" fontId="32" fillId="0" borderId="0" xfId="57" applyFont="1"/>
    <xf numFmtId="0" fontId="2" fillId="0" borderId="1" xfId="57" applyFont="1" applyBorder="1" applyAlignment="1">
      <alignment horizontal="left"/>
    </xf>
    <xf numFmtId="0" fontId="32" fillId="0" borderId="1" xfId="82" applyFont="1" applyBorder="1"/>
    <xf numFmtId="0" fontId="9" fillId="0" borderId="0" xfId="0" applyFont="1"/>
    <xf numFmtId="0" fontId="9" fillId="45" borderId="1" xfId="0" applyFont="1" applyFill="1" applyBorder="1"/>
    <xf numFmtId="0" fontId="32" fillId="0" borderId="0" xfId="0" applyFont="1"/>
    <xf numFmtId="0" fontId="32" fillId="0" borderId="0" xfId="0" applyFont="1" applyFill="1"/>
    <xf numFmtId="0" fontId="32" fillId="48" borderId="0" xfId="0" applyFont="1" applyFill="1"/>
    <xf numFmtId="0" fontId="2" fillId="0" borderId="0" xfId="58" applyFont="1" applyFill="1" applyBorder="1"/>
    <xf numFmtId="0" fontId="2" fillId="0" borderId="1" xfId="58" applyFont="1" applyFill="1" applyBorder="1"/>
    <xf numFmtId="0" fontId="2" fillId="0" borderId="1" xfId="58" applyFont="1" applyFill="1" applyBorder="1" applyAlignment="1">
      <alignment horizontal="left"/>
    </xf>
    <xf numFmtId="0" fontId="2" fillId="0" borderId="0" xfId="58" applyFont="1"/>
    <xf numFmtId="0" fontId="32" fillId="0" borderId="1" xfId="82" applyFont="1" applyBorder="1"/>
    <xf numFmtId="0" fontId="32" fillId="42" borderId="1" xfId="82" applyFont="1" applyFill="1" applyBorder="1" applyAlignment="1">
      <alignment horizontal="left"/>
    </xf>
    <xf numFmtId="0" fontId="3" fillId="48" borderId="1" xfId="0" applyFont="1" applyFill="1" applyBorder="1" applyAlignment="1">
      <alignment horizontal="left"/>
    </xf>
    <xf numFmtId="0" fontId="2" fillId="49" borderId="1" xfId="0" applyNumberFormat="1" applyFont="1" applyFill="1" applyBorder="1" applyAlignment="1"/>
    <xf numFmtId="0" fontId="32" fillId="0" borderId="0" xfId="0" applyFont="1" applyFill="1" applyAlignment="1">
      <alignment wrapText="1"/>
    </xf>
    <xf numFmtId="0" fontId="32" fillId="0" borderId="1" xfId="0" pivotButton="1" applyFont="1" applyBorder="1"/>
    <xf numFmtId="0" fontId="32" fillId="0" borderId="5" xfId="0" applyFont="1" applyBorder="1"/>
    <xf numFmtId="0" fontId="32" fillId="0" borderId="6" xfId="0" applyFont="1" applyBorder="1"/>
    <xf numFmtId="0" fontId="32" fillId="0" borderId="1" xfId="0" applyFont="1" applyBorder="1" applyAlignment="1">
      <alignment horizontal="left"/>
    </xf>
    <xf numFmtId="0" fontId="32" fillId="0" borderId="5" xfId="0" applyNumberFormat="1" applyFont="1" applyBorder="1"/>
    <xf numFmtId="0" fontId="32" fillId="0" borderId="6" xfId="0" applyNumberFormat="1" applyFont="1" applyBorder="1"/>
  </cellXfs>
  <cellStyles count="97">
    <cellStyle name="20% - Accent1" xfId="13" builtinId="30" customBuiltin="1"/>
    <cellStyle name="20% - Accent1 2" xfId="1"/>
    <cellStyle name="20% - Accent1 3" xfId="2"/>
    <cellStyle name="20% - Accent1 4" xfId="84"/>
    <cellStyle name="20% - Accent2" xfId="14" builtinId="34" customBuiltin="1"/>
    <cellStyle name="20% - Accent2 2" xfId="3"/>
    <cellStyle name="20% - Accent2 3" xfId="4"/>
    <cellStyle name="20% - Accent2 4" xfId="85"/>
    <cellStyle name="20% - Accent3" xfId="15" builtinId="38" customBuiltin="1"/>
    <cellStyle name="20% - Accent3 2" xfId="5"/>
    <cellStyle name="20% - Accent3 3" xfId="6"/>
    <cellStyle name="20% - Accent3 4" xfId="86"/>
    <cellStyle name="20% - Accent4" xfId="16" builtinId="42" customBuiltin="1"/>
    <cellStyle name="20% - Accent4 2" xfId="7"/>
    <cellStyle name="20% - Accent4 3" xfId="8"/>
    <cellStyle name="20% - Accent4 4" xfId="87"/>
    <cellStyle name="20% - Accent5" xfId="17" builtinId="46" customBuiltin="1"/>
    <cellStyle name="20% - Accent5 2" xfId="9"/>
    <cellStyle name="20% - Accent5 3" xfId="10"/>
    <cellStyle name="20% - Accent5 4" xfId="88"/>
    <cellStyle name="20% - Accent6" xfId="18" builtinId="50" customBuiltin="1"/>
    <cellStyle name="20% - Accent6 2" xfId="11"/>
    <cellStyle name="20% - Accent6 3" xfId="12"/>
    <cellStyle name="20% - Accent6 4" xfId="89"/>
    <cellStyle name="40% - Accent1" xfId="31" builtinId="31" customBuiltin="1"/>
    <cellStyle name="40% - Accent1 2" xfId="19"/>
    <cellStyle name="40% - Accent1 3" xfId="20"/>
    <cellStyle name="40% - Accent1 4" xfId="90"/>
    <cellStyle name="40% - Accent2" xfId="32" builtinId="35" customBuiltin="1"/>
    <cellStyle name="40% - Accent2 2" xfId="21"/>
    <cellStyle name="40% - Accent2 3" xfId="22"/>
    <cellStyle name="40% - Accent2 4" xfId="91"/>
    <cellStyle name="40% - Accent3" xfId="33" builtinId="39" customBuiltin="1"/>
    <cellStyle name="40% - Accent3 2" xfId="23"/>
    <cellStyle name="40% - Accent3 3" xfId="24"/>
    <cellStyle name="40% - Accent3 4" xfId="92"/>
    <cellStyle name="40% - Accent4" xfId="34" builtinId="43" customBuiltin="1"/>
    <cellStyle name="40% - Accent4 2" xfId="25"/>
    <cellStyle name="40% - Accent4 3" xfId="26"/>
    <cellStyle name="40% - Accent4 4" xfId="93"/>
    <cellStyle name="40% - Accent5" xfId="35" builtinId="47" customBuiltin="1"/>
    <cellStyle name="40% - Accent5 2" xfId="27"/>
    <cellStyle name="40% - Accent5 3" xfId="28"/>
    <cellStyle name="40% - Accent5 4" xfId="94"/>
    <cellStyle name="40% - Accent6" xfId="36" builtinId="51" customBuiltin="1"/>
    <cellStyle name="40% - Accent6 2" xfId="29"/>
    <cellStyle name="40% - Accent6 3" xfId="30"/>
    <cellStyle name="40% - Accent6 4" xfId="95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68" builtinId="27" customBuiltin="1"/>
    <cellStyle name="Calculation" xfId="50" builtinId="22" customBuiltin="1"/>
    <cellStyle name="Check Cell" xfId="76" builtinId="23" customBuiltin="1"/>
    <cellStyle name="Explanatory Text" xfId="53" builtinId="53" customBuiltin="1"/>
    <cellStyle name="Good" xfId="54" builtinId="26" customBuiltin="1"/>
    <cellStyle name="Heading 1" xfId="70" builtinId="16" customBuiltin="1"/>
    <cellStyle name="Heading 2" xfId="71" builtinId="17" customBuiltin="1"/>
    <cellStyle name="Heading 3" xfId="72" builtinId="18" customBuiltin="1"/>
    <cellStyle name="Heading 4" xfId="73" builtinId="19" customBuiltin="1"/>
    <cellStyle name="Hyperlink" xfId="55" builtinId="8"/>
    <cellStyle name="Hyperlink 2" xfId="81"/>
    <cellStyle name="Input" xfId="51" builtinId="20" customBuiltin="1"/>
    <cellStyle name="Linked Cell" xfId="74" builtinId="24" customBuiltin="1"/>
    <cellStyle name="Neutral" xfId="56" builtinId="28" customBuiltin="1"/>
    <cellStyle name="Normal" xfId="0" builtinId="0"/>
    <cellStyle name="Normal 10" xfId="57"/>
    <cellStyle name="Normal 11" xfId="82"/>
    <cellStyle name="Normal 12" xfId="83"/>
    <cellStyle name="Normal 2" xfId="58"/>
    <cellStyle name="Normal 3" xfId="59"/>
    <cellStyle name="Normal 4" xfId="60"/>
    <cellStyle name="Normal 5" xfId="61"/>
    <cellStyle name="Normal 6" xfId="62"/>
    <cellStyle name="Normal 7" xfId="63"/>
    <cellStyle name="Normal 8" xfId="64"/>
    <cellStyle name="Normal 9" xfId="77"/>
    <cellStyle name="Note 2" xfId="65"/>
    <cellStyle name="Note 2 2" xfId="78"/>
    <cellStyle name="Note 3" xfId="66"/>
    <cellStyle name="Note 3 2" xfId="79"/>
    <cellStyle name="Note 4" xfId="67"/>
    <cellStyle name="Note 4 2" xfId="80"/>
    <cellStyle name="Note 5" xfId="96"/>
    <cellStyle name="Output" xfId="49" builtinId="21" customBuiltin="1"/>
    <cellStyle name="Title" xfId="69" builtinId="15" customBuiltin="1"/>
    <cellStyle name="Total" xfId="52" builtinId="25" customBuiltin="1"/>
    <cellStyle name="Warning Text" xfId="75" builtinId="11" customBuiltin="1"/>
  </cellStyles>
  <dxfs count="19">
    <dxf>
      <font>
        <sz val="8"/>
      </font>
    </dxf>
    <dxf>
      <font>
        <name val="Arial"/>
        <scheme val="none"/>
      </font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FF99FF"/>
      <color rgb="FFFFFFCC"/>
      <color rgb="FFFF99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%20List%20with%20matriculation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E-Mail</v>
          </cell>
          <cell r="B1" t="str">
            <v>Identifikationsnummer</v>
          </cell>
          <cell r="C1" t="str">
            <v>Name2</v>
          </cell>
          <cell r="D1" t="str">
            <v>Name1</v>
          </cell>
          <cell r="E1" t="str">
            <v>E-Mail</v>
          </cell>
          <cell r="F1" t="str">
            <v>Klasse</v>
          </cell>
          <cell r="G1" t="str">
            <v>Studienstatus</v>
          </cell>
          <cell r="H1" t="str">
            <v>Nationalität</v>
          </cell>
          <cell r="I1" t="str">
            <v>Uni_Mail</v>
          </cell>
          <cell r="J1" t="str">
            <v>Name3</v>
          </cell>
          <cell r="K1" t="str">
            <v>Matrikelnummer</v>
          </cell>
        </row>
        <row r="2">
          <cell r="A2" t="str">
            <v>humzarana1@gmail.com</v>
          </cell>
          <cell r="B2">
            <v>38983</v>
          </cell>
          <cell r="C2" t="str">
            <v>Abid</v>
          </cell>
          <cell r="D2" t="str">
            <v>Humza</v>
          </cell>
          <cell r="E2" t="str">
            <v>humzarana1@gmail.com</v>
          </cell>
          <cell r="H2" t="str">
            <v>Pakistan</v>
          </cell>
          <cell r="I2" t="str">
            <v>h.abid@jacobs-university.de</v>
          </cell>
          <cell r="K2">
            <v>30000005</v>
          </cell>
        </row>
        <row r="3">
          <cell r="A3" t="str">
            <v>aygera15@gmail.com</v>
          </cell>
          <cell r="B3">
            <v>39118</v>
          </cell>
          <cell r="C3" t="str">
            <v>Abisheva</v>
          </cell>
          <cell r="D3" t="str">
            <v>Aigerim</v>
          </cell>
          <cell r="E3" t="str">
            <v>aygera15@gmail.com</v>
          </cell>
          <cell r="H3" t="str">
            <v>Kazakhstan</v>
          </cell>
          <cell r="I3" t="str">
            <v>a.abisheva@jacobs-university.de</v>
          </cell>
          <cell r="K3">
            <v>30000140</v>
          </cell>
        </row>
        <row r="4">
          <cell r="A4" t="str">
            <v>aboelmagdj@yahoo.com</v>
          </cell>
          <cell r="B4">
            <v>38319</v>
          </cell>
          <cell r="C4" t="str">
            <v>Aboelmagd</v>
          </cell>
          <cell r="D4" t="str">
            <v>Mohamed</v>
          </cell>
          <cell r="E4" t="str">
            <v>aboelmagdj@yahoo.com</v>
          </cell>
          <cell r="H4" t="str">
            <v>Egypt</v>
          </cell>
          <cell r="I4" t="str">
            <v>m.aboelmagd@jacobs-university.de</v>
          </cell>
          <cell r="K4">
            <v>20331350</v>
          </cell>
        </row>
        <row r="5">
          <cell r="A5" t="str">
            <v>matthieu.ahkoon@me.com</v>
          </cell>
          <cell r="B5">
            <v>39107</v>
          </cell>
          <cell r="C5" t="str">
            <v>Ah-Koon</v>
          </cell>
          <cell r="D5" t="str">
            <v>Matthieu</v>
          </cell>
          <cell r="E5" t="str">
            <v>matthieu.ahkoon@me.com</v>
          </cell>
          <cell r="H5" t="str">
            <v>Mauritius</v>
          </cell>
          <cell r="I5" t="str">
            <v>m.ah-koon@jacobs-university.de</v>
          </cell>
          <cell r="J5" t="str">
            <v>Lewis</v>
          </cell>
          <cell r="K5">
            <v>30000129</v>
          </cell>
        </row>
        <row r="6">
          <cell r="A6" t="str">
            <v>akramov_92@mail.ru</v>
          </cell>
          <cell r="B6">
            <v>38257</v>
          </cell>
          <cell r="C6" t="str">
            <v>Akramov</v>
          </cell>
          <cell r="D6" t="str">
            <v>Ibrokhimbek</v>
          </cell>
          <cell r="E6" t="str">
            <v>akramov_92@mail.ru</v>
          </cell>
          <cell r="H6" t="str">
            <v>Uzbekistan</v>
          </cell>
          <cell r="I6" t="str">
            <v>i.akramov@jacbos-university.de</v>
          </cell>
          <cell r="J6" t="str">
            <v>Isroil Ugli</v>
          </cell>
          <cell r="K6">
            <v>20331351</v>
          </cell>
        </row>
        <row r="7">
          <cell r="A7" t="str">
            <v>maktermimi@gmail.com</v>
          </cell>
          <cell r="B7">
            <v>39213</v>
          </cell>
          <cell r="C7" t="str">
            <v>Akter</v>
          </cell>
          <cell r="D7" t="str">
            <v>Marufa</v>
          </cell>
          <cell r="E7" t="str">
            <v>maktermimi@gmail.com</v>
          </cell>
          <cell r="H7" t="str">
            <v>Bangladesh</v>
          </cell>
          <cell r="I7" t="str">
            <v>m.akter@jacobs-university.de</v>
          </cell>
          <cell r="K7">
            <v>20331432</v>
          </cell>
        </row>
        <row r="8">
          <cell r="A8" t="str">
            <v>farahalnaber14@kingsacademy.edu.jo</v>
          </cell>
          <cell r="B8">
            <v>38987</v>
          </cell>
          <cell r="C8" t="str">
            <v>Al Naber</v>
          </cell>
          <cell r="D8" t="str">
            <v>Farah</v>
          </cell>
          <cell r="E8" t="str">
            <v>farahalnaber14@kingsacademy.edu.jo</v>
          </cell>
          <cell r="H8" t="str">
            <v>Germany</v>
          </cell>
          <cell r="I8" t="str">
            <v>f.alnaber@jacobs-university.de</v>
          </cell>
          <cell r="K8">
            <v>30000009</v>
          </cell>
        </row>
        <row r="9">
          <cell r="A9" t="str">
            <v>biancaallysa@ymail.com</v>
          </cell>
          <cell r="B9">
            <v>39211</v>
          </cell>
          <cell r="C9" t="str">
            <v>Allysa</v>
          </cell>
          <cell r="D9" t="str">
            <v>Bianca</v>
          </cell>
          <cell r="E9" t="str">
            <v>biancaallysa@ymail.com</v>
          </cell>
          <cell r="H9" t="str">
            <v>Indonesia</v>
          </cell>
          <cell r="I9" t="str">
            <v>b.allysa@jacobs-university.de</v>
          </cell>
          <cell r="K9">
            <v>30000203</v>
          </cell>
        </row>
        <row r="10">
          <cell r="A10" t="str">
            <v>melissa.alvarado.21@gmail.com</v>
          </cell>
          <cell r="B10">
            <v>38523</v>
          </cell>
          <cell r="C10" t="str">
            <v>Alvarado</v>
          </cell>
          <cell r="D10" t="str">
            <v>Melissa</v>
          </cell>
          <cell r="E10" t="str">
            <v>melissa.alvarado.21@gmail.com</v>
          </cell>
          <cell r="H10" t="str">
            <v>Panama</v>
          </cell>
          <cell r="I10" t="str">
            <v>m.alvarado@jacobs-university.de</v>
          </cell>
          <cell r="K10">
            <v>20331352</v>
          </cell>
        </row>
        <row r="11">
          <cell r="A11" t="str">
            <v>orchid.wael@hotmail.com</v>
          </cell>
          <cell r="B11">
            <v>39036</v>
          </cell>
          <cell r="C11" t="str">
            <v>Ammar</v>
          </cell>
          <cell r="D11" t="str">
            <v>Orchid</v>
          </cell>
          <cell r="E11" t="str">
            <v>orchid.wael@hotmail.com</v>
          </cell>
          <cell r="H11" t="str">
            <v>Egypt</v>
          </cell>
          <cell r="I11" t="str">
            <v>o.ammar@jacobs-university.de</v>
          </cell>
          <cell r="J11" t="str">
            <v>Wael</v>
          </cell>
          <cell r="K11">
            <v>30000058</v>
          </cell>
        </row>
        <row r="12">
          <cell r="A12" t="str">
            <v>m.angelova95@gmail.com</v>
          </cell>
          <cell r="B12">
            <v>39090</v>
          </cell>
          <cell r="C12" t="str">
            <v>Angelova</v>
          </cell>
          <cell r="D12" t="str">
            <v>Miroslava</v>
          </cell>
          <cell r="E12" t="str">
            <v>m.angelova95@gmail.com</v>
          </cell>
          <cell r="H12" t="str">
            <v>Bulgaria</v>
          </cell>
          <cell r="I12" t="str">
            <v>m.angelova@jacobs-university.de</v>
          </cell>
          <cell r="K12">
            <v>30000112</v>
          </cell>
        </row>
        <row r="13">
          <cell r="A13" t="str">
            <v>arhinonline@gmail.com</v>
          </cell>
          <cell r="B13">
            <v>39216</v>
          </cell>
          <cell r="C13" t="str">
            <v>Arhin-Sam</v>
          </cell>
          <cell r="D13" t="str">
            <v>Kwaku</v>
          </cell>
          <cell r="E13" t="str">
            <v>arhinonline@gmail.com</v>
          </cell>
          <cell r="H13" t="str">
            <v>Ghana</v>
          </cell>
          <cell r="I13" t="str">
            <v>k.arhin-sam@jacobs-university.de</v>
          </cell>
          <cell r="K13">
            <v>20331435</v>
          </cell>
        </row>
        <row r="14">
          <cell r="A14" t="str">
            <v>damla.arman@ymail.com</v>
          </cell>
          <cell r="B14">
            <v>39134</v>
          </cell>
          <cell r="C14" t="str">
            <v>Arman</v>
          </cell>
          <cell r="D14" t="str">
            <v>Damla</v>
          </cell>
          <cell r="E14" t="str">
            <v>damla.arman@ymail.com</v>
          </cell>
          <cell r="H14" t="str">
            <v>Germany</v>
          </cell>
          <cell r="I14" t="str">
            <v>d.arman@jacobs-university.de</v>
          </cell>
          <cell r="K14">
            <v>30000156</v>
          </cell>
        </row>
        <row r="15">
          <cell r="A15" t="str">
            <v>rian97@hotmail.com</v>
          </cell>
          <cell r="B15">
            <v>39236</v>
          </cell>
          <cell r="C15" t="str">
            <v>Austian</v>
          </cell>
          <cell r="D15" t="str">
            <v>Mahdiazhari</v>
          </cell>
          <cell r="E15" t="str">
            <v>rian97@hotmail.com</v>
          </cell>
          <cell r="H15" t="str">
            <v>Indonesia</v>
          </cell>
          <cell r="I15" t="str">
            <v>m.austian@jacobs-university.de</v>
          </cell>
          <cell r="K15">
            <v>30000210</v>
          </cell>
        </row>
        <row r="16">
          <cell r="A16" t="str">
            <v>nn.avci@gmail.com</v>
          </cell>
          <cell r="B16">
            <v>39217</v>
          </cell>
          <cell r="C16" t="str">
            <v>Avci</v>
          </cell>
          <cell r="D16" t="str">
            <v>Nazan</v>
          </cell>
          <cell r="E16" t="str">
            <v>nn.avci@gmail.com</v>
          </cell>
          <cell r="H16" t="str">
            <v>Turkey</v>
          </cell>
          <cell r="I16" t="str">
            <v>n.avci@jacobs-university.de</v>
          </cell>
          <cell r="K16">
            <v>20331436</v>
          </cell>
        </row>
        <row r="17">
          <cell r="A17" t="str">
            <v>tejadekamal9999@gmail.com</v>
          </cell>
          <cell r="B17">
            <v>38263</v>
          </cell>
          <cell r="C17" t="str">
            <v>Avula</v>
          </cell>
          <cell r="D17" t="str">
            <v>Kamal Teja</v>
          </cell>
          <cell r="E17" t="str">
            <v>tejadekamal9999@gmail.com</v>
          </cell>
          <cell r="H17" t="str">
            <v>India</v>
          </cell>
          <cell r="I17" t="str">
            <v>k.avula@jacobs-university.de</v>
          </cell>
          <cell r="K17">
            <v>20331353</v>
          </cell>
        </row>
        <row r="18">
          <cell r="A18" t="str">
            <v>malik_jehanzeb_ayaz@yahoo.com</v>
          </cell>
          <cell r="B18">
            <v>39063</v>
          </cell>
          <cell r="C18" t="str">
            <v>Ayaz</v>
          </cell>
          <cell r="D18" t="str">
            <v>Jehanzeb</v>
          </cell>
          <cell r="E18" t="str">
            <v>malik_jehanzeb_ayaz@yahoo.com</v>
          </cell>
          <cell r="H18" t="str">
            <v>Pakistan</v>
          </cell>
          <cell r="I18" t="str">
            <v>j.ayaz@jacobs-university.de</v>
          </cell>
          <cell r="K18">
            <v>30000085</v>
          </cell>
        </row>
        <row r="19">
          <cell r="A19" t="str">
            <v>solargoodmus@yahoo.com</v>
          </cell>
          <cell r="B19">
            <v>38875</v>
          </cell>
          <cell r="C19" t="str">
            <v>Badmos</v>
          </cell>
          <cell r="D19" t="str">
            <v>Sabur</v>
          </cell>
          <cell r="E19" t="str">
            <v>solargoodmus@yahoo.com</v>
          </cell>
          <cell r="H19" t="str">
            <v>Nigeria</v>
          </cell>
          <cell r="I19" t="str">
            <v>s.badmos@jacobs-university.de</v>
          </cell>
          <cell r="J19" t="str">
            <v>Olarotimi</v>
          </cell>
          <cell r="K19">
            <v>20331354</v>
          </cell>
        </row>
        <row r="20">
          <cell r="A20" t="str">
            <v>andreibadoi@yahoo.com</v>
          </cell>
          <cell r="B20">
            <v>39133</v>
          </cell>
          <cell r="C20" t="str">
            <v>Badoi</v>
          </cell>
          <cell r="D20" t="str">
            <v>Andrei</v>
          </cell>
          <cell r="E20" t="str">
            <v>andreibadoi@yahoo.com</v>
          </cell>
          <cell r="H20" t="str">
            <v>Romania</v>
          </cell>
          <cell r="I20" t="str">
            <v>a.badoi@jacobs-university.de</v>
          </cell>
          <cell r="K20">
            <v>30000155</v>
          </cell>
        </row>
        <row r="21">
          <cell r="A21" t="str">
            <v>Mariami2828@yahoo.com</v>
          </cell>
          <cell r="B21">
            <v>38990</v>
          </cell>
          <cell r="C21" t="str">
            <v>Baduashvili</v>
          </cell>
          <cell r="D21" t="str">
            <v>Mariam</v>
          </cell>
          <cell r="E21" t="str">
            <v>Mariami2828@yahoo.com</v>
          </cell>
          <cell r="H21" t="str">
            <v>Georgia</v>
          </cell>
          <cell r="I21" t="str">
            <v>m.baduashvili@jacobs-university.de</v>
          </cell>
          <cell r="K21">
            <v>30000012</v>
          </cell>
        </row>
        <row r="22">
          <cell r="A22" t="str">
            <v>mawadah.bajrai@gmail.com</v>
          </cell>
          <cell r="B22">
            <v>39047</v>
          </cell>
          <cell r="C22" t="str">
            <v>Bajrai</v>
          </cell>
          <cell r="D22" t="str">
            <v>Mawadah</v>
          </cell>
          <cell r="E22" t="str">
            <v>mawadah.bajrai@gmail.com</v>
          </cell>
          <cell r="H22" t="str">
            <v>Saudi Arabia</v>
          </cell>
          <cell r="I22" t="str">
            <v>m.bajrai@jacobs-university.de</v>
          </cell>
          <cell r="J22" t="str">
            <v>Waleed</v>
          </cell>
          <cell r="K22">
            <v>30000069</v>
          </cell>
        </row>
        <row r="23">
          <cell r="A23" t="str">
            <v>aslakrb@gmail.com</v>
          </cell>
          <cell r="B23">
            <v>38463</v>
          </cell>
          <cell r="C23" t="str">
            <v>Bakkeland</v>
          </cell>
          <cell r="D23" t="str">
            <v>Aslak</v>
          </cell>
          <cell r="E23" t="str">
            <v>aslakrb@gmail.com</v>
          </cell>
          <cell r="H23" t="str">
            <v>Norway</v>
          </cell>
          <cell r="I23" t="str">
            <v>a.bakkeland@jacobs-university.de</v>
          </cell>
          <cell r="J23" t="str">
            <v>Rismyhr</v>
          </cell>
          <cell r="K23">
            <v>20331410</v>
          </cell>
        </row>
        <row r="24">
          <cell r="A24" t="str">
            <v>swethaneelakantan@gmail.com</v>
          </cell>
          <cell r="B24">
            <v>38576</v>
          </cell>
          <cell r="C24" t="str">
            <v>Banuvaram</v>
          </cell>
          <cell r="D24" t="str">
            <v>Swetha Neelakantan</v>
          </cell>
          <cell r="E24" t="str">
            <v>swethaneelakantan@gmail.com</v>
          </cell>
          <cell r="H24" t="str">
            <v>India</v>
          </cell>
          <cell r="I24" t="str">
            <v>s.banuvaram@jacobs-university.de</v>
          </cell>
          <cell r="K24">
            <v>20331355</v>
          </cell>
        </row>
        <row r="25">
          <cell r="A25" t="str">
            <v>suva309@gmail.com</v>
          </cell>
          <cell r="B25">
            <v>39108</v>
          </cell>
          <cell r="C25" t="str">
            <v>Basak</v>
          </cell>
          <cell r="D25" t="str">
            <v>Sudipta</v>
          </cell>
          <cell r="E25" t="str">
            <v>suva309@gmail.com</v>
          </cell>
          <cell r="H25" t="str">
            <v>Bangladesh</v>
          </cell>
          <cell r="I25" t="str">
            <v>s.basak@jacobs-university.de</v>
          </cell>
          <cell r="K25">
            <v>30000130</v>
          </cell>
        </row>
        <row r="26">
          <cell r="A26" t="str">
            <v>zaurew_19.03@mail.ru</v>
          </cell>
          <cell r="B26">
            <v>39057</v>
          </cell>
          <cell r="C26" t="str">
            <v>Battalova</v>
          </cell>
          <cell r="D26" t="str">
            <v>Zauresh</v>
          </cell>
          <cell r="E26" t="str">
            <v>zaurew_19.03@mail.ru</v>
          </cell>
          <cell r="H26" t="str">
            <v>Kazakhstan</v>
          </cell>
          <cell r="I26" t="str">
            <v>z.battalova@jacobs-university.de</v>
          </cell>
          <cell r="K26">
            <v>30000079</v>
          </cell>
        </row>
        <row r="27">
          <cell r="A27" t="str">
            <v>bawadko667@las.ch</v>
          </cell>
          <cell r="B27">
            <v>39239</v>
          </cell>
          <cell r="C27" t="str">
            <v>Bawadkji</v>
          </cell>
          <cell r="D27" t="str">
            <v>Obida</v>
          </cell>
          <cell r="E27" t="str">
            <v>bawadko667@las.ch</v>
          </cell>
          <cell r="I27" t="str">
            <v>o.bawadkji@jacobs-university.de</v>
          </cell>
          <cell r="K27">
            <v>30000213</v>
          </cell>
        </row>
        <row r="28">
          <cell r="A28" t="str">
            <v>C.Bercea@ed-alumni.net</v>
          </cell>
          <cell r="B28">
            <v>39019</v>
          </cell>
          <cell r="C28" t="str">
            <v>Bercea</v>
          </cell>
          <cell r="D28" t="str">
            <v>Cristiana</v>
          </cell>
          <cell r="E28" t="str">
            <v>C.Bercea@ed-alumni.net</v>
          </cell>
          <cell r="H28" t="str">
            <v>Romania</v>
          </cell>
          <cell r="I28" t="str">
            <v>c.bercea@jacobs-university.de</v>
          </cell>
          <cell r="J28" t="str">
            <v>Ioana</v>
          </cell>
          <cell r="K28">
            <v>30000041</v>
          </cell>
        </row>
        <row r="29">
          <cell r="A29" t="str">
            <v>john.b@gmx.net</v>
          </cell>
          <cell r="B29">
            <v>39214</v>
          </cell>
          <cell r="C29" t="str">
            <v>Berten</v>
          </cell>
          <cell r="D29" t="str">
            <v>John Anton</v>
          </cell>
          <cell r="E29" t="str">
            <v>john.b@gmx.net</v>
          </cell>
          <cell r="H29" t="str">
            <v>Germany</v>
          </cell>
          <cell r="I29" t="str">
            <v>j.berten@jacobs-university.de</v>
          </cell>
          <cell r="K29">
            <v>20331433</v>
          </cell>
        </row>
        <row r="30">
          <cell r="A30" t="str">
            <v>pauline.beziat@gmx.net</v>
          </cell>
          <cell r="B30">
            <v>39088</v>
          </cell>
          <cell r="C30" t="str">
            <v>Beziat</v>
          </cell>
          <cell r="D30" t="str">
            <v>Pauline</v>
          </cell>
          <cell r="E30" t="str">
            <v>pauline.beziat@gmx.net</v>
          </cell>
          <cell r="H30" t="str">
            <v>Germany</v>
          </cell>
          <cell r="I30" t="str">
            <v>p.beziat@jacobs-university.de</v>
          </cell>
          <cell r="K30">
            <v>30000110</v>
          </cell>
        </row>
        <row r="31">
          <cell r="A31" t="str">
            <v>ashmin.bhattarai96@gmail.com</v>
          </cell>
          <cell r="B31">
            <v>39094</v>
          </cell>
          <cell r="C31" t="str">
            <v>Bhattarai</v>
          </cell>
          <cell r="D31" t="str">
            <v>Ashmin</v>
          </cell>
          <cell r="E31" t="str">
            <v>ashmin.bhattarai96@gmail.com</v>
          </cell>
          <cell r="H31" t="str">
            <v>Nepal</v>
          </cell>
          <cell r="I31" t="str">
            <v>as.bhattarai@jacobs-university.de</v>
          </cell>
          <cell r="K31">
            <v>30000116</v>
          </cell>
        </row>
        <row r="32">
          <cell r="A32" t="str">
            <v>tibukah@gmail.com</v>
          </cell>
          <cell r="B32">
            <v>39147</v>
          </cell>
          <cell r="C32" t="str">
            <v>Biru</v>
          </cell>
          <cell r="D32" t="str">
            <v>Tibebu</v>
          </cell>
          <cell r="E32" t="str">
            <v>tibukah@gmail.com</v>
          </cell>
          <cell r="H32" t="str">
            <v>Ethiopia</v>
          </cell>
          <cell r="I32" t="str">
            <v>t.biru@jacobs-university.de</v>
          </cell>
          <cell r="J32" t="str">
            <v>Tesfaye</v>
          </cell>
          <cell r="K32">
            <v>30000169</v>
          </cell>
        </row>
        <row r="33">
          <cell r="A33" t="str">
            <v>arman.biturgan@gmail.com</v>
          </cell>
          <cell r="B33">
            <v>38511</v>
          </cell>
          <cell r="C33" t="str">
            <v>Biturganov</v>
          </cell>
          <cell r="D33" t="str">
            <v>Arman</v>
          </cell>
          <cell r="E33" t="str">
            <v>arman.biturgan@gmail.com</v>
          </cell>
          <cell r="H33" t="str">
            <v>Kazakhstan</v>
          </cell>
          <cell r="I33" t="str">
            <v>a.biturganov@jacobs-university.de</v>
          </cell>
          <cell r="J33" t="str">
            <v>M</v>
          </cell>
          <cell r="K33">
            <v>20331356</v>
          </cell>
        </row>
        <row r="34">
          <cell r="A34" t="str">
            <v>bogdan.stefan1994@yahoo.com</v>
          </cell>
          <cell r="B34">
            <v>39109</v>
          </cell>
          <cell r="C34" t="str">
            <v>Bogdan</v>
          </cell>
          <cell r="D34" t="str">
            <v>Stefan</v>
          </cell>
          <cell r="E34" t="str">
            <v>bogdan.stefan1994@yahoo.com</v>
          </cell>
          <cell r="H34" t="str">
            <v>Moldova</v>
          </cell>
          <cell r="I34" t="str">
            <v>s.bogdan@jacobs-university.de</v>
          </cell>
          <cell r="K34">
            <v>30000131</v>
          </cell>
        </row>
        <row r="35">
          <cell r="A35" t="str">
            <v>vb.schlarb@gmail.com</v>
          </cell>
          <cell r="B35">
            <v>38894</v>
          </cell>
          <cell r="C35" t="str">
            <v>Böhm</v>
          </cell>
          <cell r="D35" t="str">
            <v>Valerie</v>
          </cell>
          <cell r="E35" t="str">
            <v>vb.schlarb@gmail.com</v>
          </cell>
          <cell r="H35" t="str">
            <v>Canada</v>
          </cell>
          <cell r="I35" t="str">
            <v>v.boehm@jacobs-university.de</v>
          </cell>
          <cell r="J35" t="str">
            <v>Brianna</v>
          </cell>
          <cell r="K35">
            <v>20331411</v>
          </cell>
        </row>
        <row r="36">
          <cell r="A36" t="str">
            <v>danielboland213@hotmail.com</v>
          </cell>
          <cell r="B36">
            <v>38946</v>
          </cell>
          <cell r="C36" t="str">
            <v>Boland</v>
          </cell>
          <cell r="D36" t="str">
            <v>Daniel</v>
          </cell>
          <cell r="E36" t="str">
            <v>danielboland213@hotmail.com</v>
          </cell>
          <cell r="H36" t="str">
            <v>Ireland</v>
          </cell>
          <cell r="I36" t="str">
            <v>d.boland@jacobs-university.de</v>
          </cell>
          <cell r="J36" t="str">
            <v>James</v>
          </cell>
          <cell r="K36">
            <v>20331357</v>
          </cell>
        </row>
        <row r="37">
          <cell r="A37" t="str">
            <v>assistant@academconsult.ru</v>
          </cell>
          <cell r="B37">
            <v>39200</v>
          </cell>
          <cell r="C37" t="str">
            <v>Borisov</v>
          </cell>
          <cell r="D37" t="str">
            <v>Oleg</v>
          </cell>
          <cell r="E37" t="str">
            <v>assistant@academconsult.ru</v>
          </cell>
          <cell r="H37" t="str">
            <v>Russia</v>
          </cell>
          <cell r="I37" t="str">
            <v>o.borisov@jacobs-university.de</v>
          </cell>
          <cell r="K37">
            <v>30000192</v>
          </cell>
        </row>
        <row r="38">
          <cell r="B38">
            <v>18175</v>
          </cell>
          <cell r="C38" t="str">
            <v>Brandstätt</v>
          </cell>
          <cell r="D38" t="str">
            <v>Christine</v>
          </cell>
          <cell r="I38" t="str">
            <v>c.brandstaett@jacobs-university.de</v>
          </cell>
          <cell r="K38">
            <v>20331442</v>
          </cell>
        </row>
        <row r="39">
          <cell r="A39" t="str">
            <v>965632638@qq.com</v>
          </cell>
          <cell r="B39">
            <v>39044</v>
          </cell>
          <cell r="C39" t="str">
            <v>Bu</v>
          </cell>
          <cell r="D39" t="str">
            <v>Yashan</v>
          </cell>
          <cell r="E39" t="str">
            <v>965632638@qq.com</v>
          </cell>
          <cell r="H39" t="str">
            <v>China</v>
          </cell>
          <cell r="I39" t="str">
            <v>y.bu@jacobs-university.de</v>
          </cell>
          <cell r="K39">
            <v>30000066</v>
          </cell>
        </row>
        <row r="40">
          <cell r="A40" t="str">
            <v>duygu.bu@gmx.de</v>
          </cell>
          <cell r="B40">
            <v>39235</v>
          </cell>
          <cell r="C40" t="str">
            <v>Budancamanak</v>
          </cell>
          <cell r="D40" t="str">
            <v>Doygu</v>
          </cell>
          <cell r="E40" t="str">
            <v>duygu.bu@gmx.de</v>
          </cell>
          <cell r="H40" t="str">
            <v>Turkey</v>
          </cell>
          <cell r="I40" t="str">
            <v>d.budancamanak@jacobs-university.de</v>
          </cell>
          <cell r="K40">
            <v>30000209</v>
          </cell>
        </row>
        <row r="41">
          <cell r="A41" t="str">
            <v>karin@bugow.de</v>
          </cell>
          <cell r="B41">
            <v>38788</v>
          </cell>
          <cell r="C41" t="str">
            <v>Bugow</v>
          </cell>
          <cell r="D41" t="str">
            <v>Karin</v>
          </cell>
          <cell r="E41" t="str">
            <v>karin@bugow.de</v>
          </cell>
          <cell r="H41" t="str">
            <v>Germany</v>
          </cell>
          <cell r="I41" t="str">
            <v>k.bugow@jacobs-university.de</v>
          </cell>
          <cell r="K41">
            <v>20331412</v>
          </cell>
        </row>
        <row r="42">
          <cell r="A42" t="str">
            <v>jonathan.a.bull@gmail.com</v>
          </cell>
          <cell r="B42">
            <v>37532</v>
          </cell>
          <cell r="C42" t="str">
            <v>Bull</v>
          </cell>
          <cell r="D42" t="str">
            <v>Jonathan Andrew</v>
          </cell>
          <cell r="E42" t="str">
            <v>jonathan.a.bull@gmail.com</v>
          </cell>
          <cell r="H42" t="str">
            <v>USA</v>
          </cell>
          <cell r="I42" t="str">
            <v>j.bull@jacobs-university.de</v>
          </cell>
          <cell r="K42">
            <v>20331413</v>
          </cell>
        </row>
        <row r="43">
          <cell r="A43" t="str">
            <v>milda0630@gmail.com</v>
          </cell>
          <cell r="B43">
            <v>38314</v>
          </cell>
          <cell r="C43" t="str">
            <v>Butkute</v>
          </cell>
          <cell r="D43" t="str">
            <v>Milda</v>
          </cell>
          <cell r="E43" t="str">
            <v>milda0630@gmail.com</v>
          </cell>
          <cell r="H43" t="str">
            <v>Lithuania</v>
          </cell>
          <cell r="I43" t="str">
            <v>m.butkute@jacobs-university.de</v>
          </cell>
          <cell r="K43">
            <v>20331414</v>
          </cell>
        </row>
        <row r="44">
          <cell r="A44" t="str">
            <v>eceballos@colegiobolivar.org</v>
          </cell>
          <cell r="B44">
            <v>39089</v>
          </cell>
          <cell r="C44" t="str">
            <v>Ceballos</v>
          </cell>
          <cell r="D44" t="str">
            <v>Esteban</v>
          </cell>
          <cell r="E44" t="str">
            <v>eceballos@colegiobolivar.org</v>
          </cell>
          <cell r="H44" t="str">
            <v>Argentina</v>
          </cell>
          <cell r="I44" t="str">
            <v>e.ceballos@jacobs-university.de</v>
          </cell>
          <cell r="K44">
            <v>30000111</v>
          </cell>
        </row>
        <row r="45">
          <cell r="A45" t="str">
            <v>mokui@live.cn</v>
          </cell>
          <cell r="B45">
            <v>38982</v>
          </cell>
          <cell r="C45" t="str">
            <v>Chang</v>
          </cell>
          <cell r="D45" t="str">
            <v>Siyuan</v>
          </cell>
          <cell r="E45" t="str">
            <v>mokui@live.cn</v>
          </cell>
          <cell r="H45" t="str">
            <v>China</v>
          </cell>
          <cell r="I45" t="str">
            <v>s.chang@jacobs-university.de</v>
          </cell>
          <cell r="K45">
            <v>30000004</v>
          </cell>
        </row>
        <row r="46">
          <cell r="A46" t="str">
            <v>malek2013fr@yahoo.fr</v>
          </cell>
          <cell r="B46">
            <v>39052</v>
          </cell>
          <cell r="C46" t="str">
            <v>Cheikhrouhou</v>
          </cell>
          <cell r="D46" t="str">
            <v>Malek</v>
          </cell>
          <cell r="E46" t="str">
            <v>malek2013fr@yahoo.fr</v>
          </cell>
          <cell r="H46" t="str">
            <v>Tunisia</v>
          </cell>
          <cell r="I46" t="str">
            <v>m.cheikhrouhou@jacobs-university.de</v>
          </cell>
          <cell r="J46" t="str">
            <v>Maher</v>
          </cell>
          <cell r="K46">
            <v>30000074</v>
          </cell>
        </row>
        <row r="47">
          <cell r="A47" t="str">
            <v>billiechan@live.com</v>
          </cell>
          <cell r="B47">
            <v>39014</v>
          </cell>
          <cell r="C47" t="str">
            <v>Chen</v>
          </cell>
          <cell r="D47" t="str">
            <v>Kaiyu</v>
          </cell>
          <cell r="E47" t="str">
            <v>billiechan@live.com</v>
          </cell>
          <cell r="H47" t="str">
            <v>China</v>
          </cell>
          <cell r="I47" t="str">
            <v>k.chen@jacobs-university.de</v>
          </cell>
          <cell r="K47">
            <v>30000036</v>
          </cell>
        </row>
        <row r="48">
          <cell r="A48" t="str">
            <v>ken.chenping@gmail.com</v>
          </cell>
          <cell r="B48">
            <v>38984</v>
          </cell>
          <cell r="C48" t="str">
            <v>Chen</v>
          </cell>
          <cell r="D48" t="str">
            <v>Ping</v>
          </cell>
          <cell r="E48" t="str">
            <v>ken.chenping@gmail.com</v>
          </cell>
          <cell r="H48" t="str">
            <v>China</v>
          </cell>
          <cell r="I48" t="str">
            <v>p.chen@jacobs-university.de</v>
          </cell>
          <cell r="K48">
            <v>30000006</v>
          </cell>
        </row>
        <row r="49">
          <cell r="A49" t="str">
            <v>chengxiang77@hotmail.com</v>
          </cell>
          <cell r="B49">
            <v>39157</v>
          </cell>
          <cell r="C49" t="str">
            <v>Cheng</v>
          </cell>
          <cell r="D49" t="str">
            <v>Xiang</v>
          </cell>
          <cell r="E49" t="str">
            <v>chengxiang77@hotmail.com</v>
          </cell>
          <cell r="H49" t="str">
            <v>China</v>
          </cell>
          <cell r="I49" t="str">
            <v>x.cheng@jacobs-university.de</v>
          </cell>
          <cell r="K49">
            <v>30000179</v>
          </cell>
        </row>
        <row r="50">
          <cell r="A50" t="str">
            <v>com.ramona@yahoo.com</v>
          </cell>
          <cell r="B50">
            <v>38996</v>
          </cell>
          <cell r="C50" t="str">
            <v>Comanescu</v>
          </cell>
          <cell r="D50" t="str">
            <v>Ramona</v>
          </cell>
          <cell r="E50" t="str">
            <v>com.ramona@yahoo.com</v>
          </cell>
          <cell r="H50" t="str">
            <v>Romania</v>
          </cell>
          <cell r="I50" t="str">
            <v>r.comanescu@jacobs-university.de</v>
          </cell>
          <cell r="J50" t="str">
            <v>Gabriela</v>
          </cell>
          <cell r="K50">
            <v>30000018</v>
          </cell>
        </row>
        <row r="51">
          <cell r="A51" t="str">
            <v>copaci_nicoleta@yahoo.com</v>
          </cell>
          <cell r="B51">
            <v>39035</v>
          </cell>
          <cell r="C51" t="str">
            <v>Copaci</v>
          </cell>
          <cell r="D51" t="str">
            <v>Nicoleta</v>
          </cell>
          <cell r="E51" t="str">
            <v>copaci_nicoleta@yahoo.com</v>
          </cell>
          <cell r="H51" t="str">
            <v>Moldova</v>
          </cell>
          <cell r="I51" t="str">
            <v>n.copaci@jacobs-university.de</v>
          </cell>
          <cell r="K51">
            <v>30000057</v>
          </cell>
        </row>
        <row r="52">
          <cell r="A52" t="str">
            <v>carpelev@gmail.com</v>
          </cell>
          <cell r="B52">
            <v>39115</v>
          </cell>
          <cell r="C52" t="str">
            <v>Dadashev</v>
          </cell>
          <cell r="D52" t="str">
            <v>Lev</v>
          </cell>
          <cell r="E52" t="str">
            <v>carpelev@gmail.com</v>
          </cell>
          <cell r="H52" t="str">
            <v>Israel</v>
          </cell>
          <cell r="I52" t="str">
            <v>l.dadashev@jacobs-university.de</v>
          </cell>
          <cell r="K52">
            <v>30000137</v>
          </cell>
        </row>
        <row r="53">
          <cell r="A53" t="str">
            <v>hannahdain@gmail.com</v>
          </cell>
          <cell r="B53">
            <v>38995</v>
          </cell>
          <cell r="C53" t="str">
            <v>Dain</v>
          </cell>
          <cell r="D53" t="str">
            <v>Hannah</v>
          </cell>
          <cell r="E53" t="str">
            <v>hannahdain@gmail.com</v>
          </cell>
          <cell r="H53" t="str">
            <v>USA</v>
          </cell>
          <cell r="I53" t="str">
            <v>h.dain@jacobs-university.de</v>
          </cell>
          <cell r="J53" t="str">
            <v>LeBaron</v>
          </cell>
          <cell r="K53">
            <v>30000017</v>
          </cell>
        </row>
        <row r="54">
          <cell r="A54" t="str">
            <v>inga.dammann@hotmail.de</v>
          </cell>
          <cell r="B54">
            <v>39018</v>
          </cell>
          <cell r="C54" t="str">
            <v>Dammann</v>
          </cell>
          <cell r="D54" t="str">
            <v>Inga</v>
          </cell>
          <cell r="E54" t="str">
            <v>inga.dammann@hotmail.de</v>
          </cell>
          <cell r="H54" t="str">
            <v>Germany</v>
          </cell>
          <cell r="I54" t="str">
            <v>i.dammann@jacobs-university.de</v>
          </cell>
          <cell r="K54">
            <v>30000040</v>
          </cell>
        </row>
        <row r="55">
          <cell r="A55" t="str">
            <v>dawoodthegreat@gmail.com</v>
          </cell>
          <cell r="B55">
            <v>39033</v>
          </cell>
          <cell r="C55" t="str">
            <v>Dawood</v>
          </cell>
          <cell r="D55" t="str">
            <v>Muhammad</v>
          </cell>
          <cell r="E55" t="str">
            <v>dawoodthegreat@gmail.com</v>
          </cell>
          <cell r="H55" t="str">
            <v>Pakistan</v>
          </cell>
          <cell r="I55" t="str">
            <v>m.dawood@jacobs-university.de</v>
          </cell>
          <cell r="K55">
            <v>30000055</v>
          </cell>
        </row>
        <row r="56">
          <cell r="A56" t="str">
            <v>rubi.boy14@gmail.com</v>
          </cell>
          <cell r="B56">
            <v>39021</v>
          </cell>
          <cell r="C56" t="str">
            <v>Deliallisi</v>
          </cell>
          <cell r="D56" t="str">
            <v>Rubin</v>
          </cell>
          <cell r="E56" t="str">
            <v>rubi.boy14@gmail.com</v>
          </cell>
          <cell r="H56" t="str">
            <v>Albania</v>
          </cell>
          <cell r="I56" t="str">
            <v>r.deliallisi@jacobs-university.de</v>
          </cell>
          <cell r="K56">
            <v>30000043</v>
          </cell>
        </row>
        <row r="57">
          <cell r="A57" t="str">
            <v>p.ritu_dewan@yahoo.com</v>
          </cell>
          <cell r="B57">
            <v>39162</v>
          </cell>
          <cell r="C57" t="str">
            <v>Dewan</v>
          </cell>
          <cell r="D57" t="str">
            <v>Prerona</v>
          </cell>
          <cell r="E57" t="str">
            <v>p.ritu_dewan@yahoo.com</v>
          </cell>
          <cell r="H57" t="str">
            <v>Bangladesh</v>
          </cell>
          <cell r="I57" t="str">
            <v>p.dewan@jacobs-university.de</v>
          </cell>
          <cell r="J57" t="str">
            <v>Ritu</v>
          </cell>
          <cell r="K57">
            <v>30000184</v>
          </cell>
        </row>
        <row r="58">
          <cell r="A58" t="str">
            <v>sushmi_fren@hotmail.com</v>
          </cell>
          <cell r="B58">
            <v>15754</v>
          </cell>
          <cell r="C58" t="str">
            <v>Dhaubhadel</v>
          </cell>
          <cell r="D58" t="str">
            <v>Sushmita</v>
          </cell>
          <cell r="E58" t="str">
            <v>sushmi_fren@hotmail.com</v>
          </cell>
          <cell r="H58" t="str">
            <v>Nepal</v>
          </cell>
          <cell r="I58" t="str">
            <v>su.dhaubhadel@jacobs-university.de</v>
          </cell>
          <cell r="K58">
            <v>20331358</v>
          </cell>
        </row>
        <row r="59">
          <cell r="A59" t="str">
            <v>datta@evicro.net</v>
          </cell>
          <cell r="B59">
            <v>39203</v>
          </cell>
          <cell r="C59" t="str">
            <v>Diaz Lanser</v>
          </cell>
          <cell r="D59" t="str">
            <v>Daniel</v>
          </cell>
          <cell r="E59" t="str">
            <v>datta@evicro.net</v>
          </cell>
          <cell r="H59" t="str">
            <v>Spain</v>
          </cell>
          <cell r="I59" t="str">
            <v>d.diazlanser@jacobs-university.de</v>
          </cell>
          <cell r="K59">
            <v>30000195</v>
          </cell>
        </row>
        <row r="60">
          <cell r="A60" t="str">
            <v>berkdikici@aol.de</v>
          </cell>
          <cell r="B60">
            <v>39204</v>
          </cell>
          <cell r="C60" t="str">
            <v>Dikici</v>
          </cell>
          <cell r="D60" t="str">
            <v>Berk</v>
          </cell>
          <cell r="E60" t="str">
            <v>berkdikici@aol.de</v>
          </cell>
          <cell r="H60" t="str">
            <v>Turkey</v>
          </cell>
          <cell r="I60" t="str">
            <v>b.dikici@jacobs-university.de</v>
          </cell>
          <cell r="K60">
            <v>30000196</v>
          </cell>
        </row>
        <row r="61">
          <cell r="A61" t="str">
            <v>b2x2a@ymail.com</v>
          </cell>
          <cell r="B61">
            <v>39205</v>
          </cell>
          <cell r="C61" t="str">
            <v>Dikici</v>
          </cell>
          <cell r="D61" t="str">
            <v>Buse</v>
          </cell>
          <cell r="E61" t="str">
            <v>b2x2a@ymail.com</v>
          </cell>
          <cell r="H61" t="str">
            <v>Turkey</v>
          </cell>
          <cell r="I61" t="str">
            <v>bu.dikici@jacobs-university.de</v>
          </cell>
          <cell r="K61">
            <v>30000197</v>
          </cell>
        </row>
        <row r="62">
          <cell r="A62" t="str">
            <v>markdinich@yahoo.com</v>
          </cell>
          <cell r="B62">
            <v>38897</v>
          </cell>
          <cell r="C62" t="str">
            <v>Dinich</v>
          </cell>
          <cell r="D62" t="str">
            <v>Mark</v>
          </cell>
          <cell r="E62" t="str">
            <v>markdinich@yahoo.com</v>
          </cell>
          <cell r="H62" t="str">
            <v>USA</v>
          </cell>
          <cell r="I62" t="str">
            <v>m.dinich@jacobs-university.de</v>
          </cell>
          <cell r="J62" t="str">
            <v>Andrew</v>
          </cell>
          <cell r="K62">
            <v>20331415</v>
          </cell>
        </row>
        <row r="63">
          <cell r="A63" t="str">
            <v>medinna.gj@gmail.com</v>
          </cell>
          <cell r="B63">
            <v>38852</v>
          </cell>
          <cell r="C63" t="str">
            <v>Djakova</v>
          </cell>
          <cell r="D63" t="str">
            <v>Medina</v>
          </cell>
          <cell r="E63" t="str">
            <v>medinna.gj@gmail.com</v>
          </cell>
          <cell r="H63" t="str">
            <v>Slovenia</v>
          </cell>
          <cell r="I63" t="str">
            <v>m.djakova@jacobs-university.de</v>
          </cell>
          <cell r="K63">
            <v>20331416</v>
          </cell>
        </row>
        <row r="64">
          <cell r="A64" t="str">
            <v>katya.dm@bk.ru</v>
          </cell>
          <cell r="B64">
            <v>38490</v>
          </cell>
          <cell r="C64" t="str">
            <v>Dmytrychenko</v>
          </cell>
          <cell r="D64" t="str">
            <v>Kateryna</v>
          </cell>
          <cell r="E64" t="str">
            <v>katya.dm@bk.ru</v>
          </cell>
          <cell r="H64" t="str">
            <v>Ukraine</v>
          </cell>
          <cell r="I64" t="str">
            <v>k.dmytrychenko@jacobs-university.de</v>
          </cell>
          <cell r="K64">
            <v>20331359</v>
          </cell>
        </row>
        <row r="65">
          <cell r="A65" t="str">
            <v>thomasdols@yahoo.com</v>
          </cell>
          <cell r="B65">
            <v>39006</v>
          </cell>
          <cell r="C65" t="str">
            <v>Dols</v>
          </cell>
          <cell r="D65" t="str">
            <v>Thomas</v>
          </cell>
          <cell r="E65" t="str">
            <v>thomasdols@yahoo.com</v>
          </cell>
          <cell r="H65" t="str">
            <v>France</v>
          </cell>
          <cell r="I65" t="str">
            <v>t.dols@jacobs-university.de</v>
          </cell>
          <cell r="J65" t="str">
            <v>Vincent Timothy</v>
          </cell>
          <cell r="K65">
            <v>30000028</v>
          </cell>
        </row>
        <row r="66">
          <cell r="A66" t="str">
            <v>marisaraqueldossantos@hotmail.com</v>
          </cell>
          <cell r="B66">
            <v>38986</v>
          </cell>
          <cell r="C66" t="str">
            <v>dos Santos Cristo e Brito</v>
          </cell>
          <cell r="D66" t="str">
            <v>Marisa</v>
          </cell>
          <cell r="E66" t="str">
            <v>marisaraqueldossantos@hotmail.com</v>
          </cell>
          <cell r="H66" t="str">
            <v>Portugal</v>
          </cell>
          <cell r="I66" t="str">
            <v>m.dossantoscristoebrito@jacobs-university.de</v>
          </cell>
          <cell r="J66" t="str">
            <v>Raquel</v>
          </cell>
          <cell r="K66">
            <v>30000008</v>
          </cell>
        </row>
        <row r="67">
          <cell r="A67" t="str">
            <v>jm_djm@icloud.com</v>
          </cell>
          <cell r="B67">
            <v>39072</v>
          </cell>
          <cell r="C67" t="str">
            <v>Du</v>
          </cell>
          <cell r="D67" t="str">
            <v>Jiemin</v>
          </cell>
          <cell r="E67" t="str">
            <v>jm_djm@icloud.com</v>
          </cell>
          <cell r="H67" t="str">
            <v>China</v>
          </cell>
          <cell r="I67" t="str">
            <v>j.du@jacobs-university.de</v>
          </cell>
          <cell r="K67">
            <v>30000094</v>
          </cell>
        </row>
        <row r="68">
          <cell r="A68" t="str">
            <v>nelli-hinata@mail.ru</v>
          </cell>
          <cell r="B68">
            <v>38388</v>
          </cell>
          <cell r="C68" t="str">
            <v>Efremyan</v>
          </cell>
          <cell r="D68" t="str">
            <v>Nelli</v>
          </cell>
          <cell r="E68" t="str">
            <v>nelli-hinata@mail.ru</v>
          </cell>
          <cell r="H68" t="str">
            <v>Russia</v>
          </cell>
          <cell r="I68" t="str">
            <v>n.efremyan@jacobs-university.de</v>
          </cell>
          <cell r="K68">
            <v>20331417</v>
          </cell>
        </row>
        <row r="69">
          <cell r="A69" t="str">
            <v>taniaekea@gmail.com</v>
          </cell>
          <cell r="B69">
            <v>39032</v>
          </cell>
          <cell r="C69" t="str">
            <v>Eke Armien</v>
          </cell>
          <cell r="D69" t="str">
            <v>Tania</v>
          </cell>
          <cell r="E69" t="str">
            <v>taniaekea@gmail.com</v>
          </cell>
          <cell r="H69" t="str">
            <v>Germany</v>
          </cell>
          <cell r="I69" t="str">
            <v>t.ekearmien@jacobs-university.de</v>
          </cell>
          <cell r="J69" t="str">
            <v>Marcela</v>
          </cell>
          <cell r="K69">
            <v>30000054</v>
          </cell>
        </row>
        <row r="70">
          <cell r="A70" t="str">
            <v>saniya_95@hotmail.com</v>
          </cell>
          <cell r="B70">
            <v>39130</v>
          </cell>
          <cell r="C70" t="str">
            <v>Farooq</v>
          </cell>
          <cell r="D70" t="str">
            <v>Saniya</v>
          </cell>
          <cell r="E70" t="str">
            <v>saniya_95@hotmail.com</v>
          </cell>
          <cell r="H70" t="str">
            <v>Pakistan</v>
          </cell>
          <cell r="I70" t="str">
            <v>s.farooq@jacobs-university.de</v>
          </cell>
          <cell r="K70">
            <v>30000152</v>
          </cell>
        </row>
        <row r="71">
          <cell r="A71" t="str">
            <v>fejosanna@gmail.com</v>
          </cell>
          <cell r="B71">
            <v>39220</v>
          </cell>
          <cell r="C71" t="str">
            <v>Fejos</v>
          </cell>
          <cell r="D71" t="str">
            <v>Anna</v>
          </cell>
          <cell r="E71" t="str">
            <v>fejosanna@gmail.com</v>
          </cell>
          <cell r="H71" t="str">
            <v>Hungary</v>
          </cell>
          <cell r="I71" t="str">
            <v>a.fejos@jacobs-university.de</v>
          </cell>
          <cell r="K71">
            <v>20331439</v>
          </cell>
        </row>
        <row r="72">
          <cell r="A72" t="str">
            <v>maria_ficiu@yahoo.com</v>
          </cell>
          <cell r="B72">
            <v>39124</v>
          </cell>
          <cell r="C72" t="str">
            <v>Ficiu</v>
          </cell>
          <cell r="D72" t="str">
            <v>Maria</v>
          </cell>
          <cell r="E72" t="str">
            <v>maria_ficiu@yahoo.com</v>
          </cell>
          <cell r="H72" t="str">
            <v>Romania</v>
          </cell>
          <cell r="I72" t="str">
            <v>m.ficiu@jacobs-university.de</v>
          </cell>
          <cell r="K72">
            <v>30000146</v>
          </cell>
        </row>
        <row r="73">
          <cell r="A73" t="str">
            <v>tobi.fischer@hotmail.de</v>
          </cell>
          <cell r="B73">
            <v>39046</v>
          </cell>
          <cell r="C73" t="str">
            <v>Fischer</v>
          </cell>
          <cell r="D73" t="str">
            <v>Tobias</v>
          </cell>
          <cell r="E73" t="str">
            <v>tobi.fischer@hotmail.de</v>
          </cell>
          <cell r="H73" t="str">
            <v>Germany</v>
          </cell>
          <cell r="I73" t="str">
            <v>t.fischer@jacobs-university.de</v>
          </cell>
          <cell r="K73">
            <v>30000068</v>
          </cell>
        </row>
        <row r="74">
          <cell r="A74" t="str">
            <v>patrick.franck12@skynet.be</v>
          </cell>
          <cell r="B74">
            <v>39206</v>
          </cell>
          <cell r="C74" t="str">
            <v>Franck</v>
          </cell>
          <cell r="D74" t="str">
            <v>Patrick</v>
          </cell>
          <cell r="E74" t="str">
            <v>patrick.franck12@skynet.be</v>
          </cell>
          <cell r="H74" t="str">
            <v>Belgium</v>
          </cell>
          <cell r="I74" t="str">
            <v>p.franck@jacobs-university.de</v>
          </cell>
          <cell r="K74">
            <v>30000198</v>
          </cell>
        </row>
        <row r="75">
          <cell r="A75" t="str">
            <v>vladcf@yahoo.com</v>
          </cell>
          <cell r="B75">
            <v>39098</v>
          </cell>
          <cell r="C75" t="str">
            <v>Frasineanu</v>
          </cell>
          <cell r="D75" t="str">
            <v>Vlad</v>
          </cell>
          <cell r="E75" t="str">
            <v>vladcf@yahoo.com</v>
          </cell>
          <cell r="H75" t="str">
            <v>Romania</v>
          </cell>
          <cell r="I75" t="str">
            <v>v.frasineanu@jacobs-university.de</v>
          </cell>
          <cell r="J75" t="str">
            <v>Catalin</v>
          </cell>
          <cell r="K75">
            <v>30000120</v>
          </cell>
        </row>
        <row r="76">
          <cell r="A76" t="str">
            <v>olefrenzel@web.de</v>
          </cell>
          <cell r="B76">
            <v>39151</v>
          </cell>
          <cell r="C76" t="str">
            <v>Frenzel</v>
          </cell>
          <cell r="D76" t="str">
            <v>Ole</v>
          </cell>
          <cell r="E76" t="str">
            <v>olefrenzel@web.de</v>
          </cell>
          <cell r="H76" t="str">
            <v>Germany</v>
          </cell>
          <cell r="I76" t="str">
            <v>o.frenzel@jacobs-university.de</v>
          </cell>
          <cell r="K76">
            <v>30000173</v>
          </cell>
        </row>
        <row r="77">
          <cell r="A77" t="str">
            <v>nico.froehberg@gmx.de</v>
          </cell>
          <cell r="B77">
            <v>39095</v>
          </cell>
          <cell r="C77" t="str">
            <v>Fröhberg</v>
          </cell>
          <cell r="D77" t="str">
            <v>Nico</v>
          </cell>
          <cell r="E77" t="str">
            <v>nico.froehberg@gmx.de</v>
          </cell>
          <cell r="H77" t="str">
            <v>Germany</v>
          </cell>
          <cell r="I77" t="str">
            <v>n.froehberg@jacobs-university.de</v>
          </cell>
          <cell r="K77">
            <v>30000117</v>
          </cell>
        </row>
        <row r="78">
          <cell r="A78" t="str">
            <v>melissa02@163.com</v>
          </cell>
          <cell r="B78">
            <v>39022</v>
          </cell>
          <cell r="C78" t="str">
            <v>Fu</v>
          </cell>
          <cell r="D78" t="str">
            <v>Meiwen</v>
          </cell>
          <cell r="E78" t="str">
            <v>melissa02@163.com</v>
          </cell>
          <cell r="H78" t="str">
            <v>China</v>
          </cell>
          <cell r="I78" t="str">
            <v>m.fu@jacobs-university.de</v>
          </cell>
          <cell r="K78">
            <v>30000044</v>
          </cell>
        </row>
        <row r="79">
          <cell r="A79" t="str">
            <v>vidushi.kaushali40@gmail.com</v>
          </cell>
          <cell r="B79">
            <v>38974</v>
          </cell>
          <cell r="C79" t="str">
            <v>Galwadu Arachchige</v>
          </cell>
          <cell r="D79" t="str">
            <v>Vidushi</v>
          </cell>
          <cell r="E79" t="str">
            <v>vidushi.kaushali40@gmail.com</v>
          </cell>
          <cell r="H79" t="str">
            <v>Sri Lanka</v>
          </cell>
          <cell r="I79" t="str">
            <v>v.galwaduarachchige@jacobs-university.de</v>
          </cell>
          <cell r="J79" t="str">
            <v>Kaushali</v>
          </cell>
          <cell r="K79">
            <v>30000000</v>
          </cell>
        </row>
        <row r="80">
          <cell r="A80" t="str">
            <v>demiangass@live.com</v>
          </cell>
          <cell r="B80">
            <v>39142</v>
          </cell>
          <cell r="C80" t="str">
            <v>Gass</v>
          </cell>
          <cell r="D80" t="str">
            <v>Demian</v>
          </cell>
          <cell r="E80" t="str">
            <v>demiangass@live.com</v>
          </cell>
          <cell r="H80" t="str">
            <v>Germany</v>
          </cell>
          <cell r="I80" t="str">
            <v>d.gass@jacobs-university.de</v>
          </cell>
          <cell r="J80" t="str">
            <v>Joel</v>
          </cell>
          <cell r="K80">
            <v>30000164</v>
          </cell>
        </row>
        <row r="81">
          <cell r="A81" t="str">
            <v>salomegass@live.com</v>
          </cell>
          <cell r="B81">
            <v>39143</v>
          </cell>
          <cell r="C81" t="str">
            <v>Gass</v>
          </cell>
          <cell r="D81" t="str">
            <v>Salome</v>
          </cell>
          <cell r="E81" t="str">
            <v>salomegass@live.com</v>
          </cell>
          <cell r="H81" t="str">
            <v>Germany</v>
          </cell>
          <cell r="I81" t="str">
            <v>s.gass@jacobs-university.de</v>
          </cell>
          <cell r="J81" t="str">
            <v>Jöelle</v>
          </cell>
          <cell r="K81">
            <v>30000165</v>
          </cell>
        </row>
        <row r="82">
          <cell r="A82" t="str">
            <v>theresageidel@web.de</v>
          </cell>
          <cell r="B82">
            <v>39135</v>
          </cell>
          <cell r="C82" t="str">
            <v>Geidel</v>
          </cell>
          <cell r="D82" t="str">
            <v>Teresa</v>
          </cell>
          <cell r="E82" t="str">
            <v>theresageidel@web.de</v>
          </cell>
          <cell r="H82" t="str">
            <v>Germany</v>
          </cell>
          <cell r="I82" t="str">
            <v>t.geidel@jacobs-university.de</v>
          </cell>
          <cell r="J82" t="str">
            <v>Sophie</v>
          </cell>
          <cell r="K82">
            <v>30000157</v>
          </cell>
        </row>
        <row r="83">
          <cell r="A83" t="str">
            <v>vgeorgiev1995@gmail.com</v>
          </cell>
          <cell r="B83">
            <v>39081</v>
          </cell>
          <cell r="C83" t="str">
            <v>Georgiev</v>
          </cell>
          <cell r="D83" t="str">
            <v>Veselin</v>
          </cell>
          <cell r="E83" t="str">
            <v>vgeorgiev1995@gmail.com</v>
          </cell>
          <cell r="H83" t="str">
            <v>Bulgaria</v>
          </cell>
          <cell r="I83" t="str">
            <v>v.georgiev@jacobs-university.de</v>
          </cell>
          <cell r="K83">
            <v>30000103</v>
          </cell>
        </row>
        <row r="84">
          <cell r="A84" t="str">
            <v>ishanghai@live.com</v>
          </cell>
          <cell r="B84">
            <v>38298</v>
          </cell>
          <cell r="C84" t="str">
            <v>Ghai</v>
          </cell>
          <cell r="D84" t="str">
            <v>Ishan</v>
          </cell>
          <cell r="E84" t="str">
            <v>ishanghai@live.com</v>
          </cell>
          <cell r="H84" t="str">
            <v>India</v>
          </cell>
          <cell r="I84" t="str">
            <v>i.ghai@jacobs-university.de</v>
          </cell>
          <cell r="K84">
            <v>20331360</v>
          </cell>
        </row>
        <row r="85">
          <cell r="A85" t="str">
            <v>gladkovamaria14@gmail.com</v>
          </cell>
          <cell r="B85">
            <v>39008</v>
          </cell>
          <cell r="C85" t="str">
            <v>Gladkova</v>
          </cell>
          <cell r="D85" t="str">
            <v>Mariia</v>
          </cell>
          <cell r="E85" t="str">
            <v>gladkovamaria14@gmail.com</v>
          </cell>
          <cell r="H85" t="str">
            <v>Russia</v>
          </cell>
          <cell r="I85" t="str">
            <v>m.gladkova@jacobs-university.de</v>
          </cell>
          <cell r="J85" t="str">
            <v>Vladimirovna</v>
          </cell>
          <cell r="K85">
            <v>30000030</v>
          </cell>
        </row>
        <row r="86">
          <cell r="A86" t="str">
            <v>hemanthramgc@gmail.com</v>
          </cell>
          <cell r="B86">
            <v>38688</v>
          </cell>
          <cell r="C86" t="str">
            <v>Golla Chinna</v>
          </cell>
          <cell r="D86" t="str">
            <v>Hemanth Ram</v>
          </cell>
          <cell r="E86" t="str">
            <v>hemanthramgc@gmail.com</v>
          </cell>
          <cell r="H86" t="str">
            <v>India</v>
          </cell>
          <cell r="I86" t="str">
            <v>h.gollachinna@jacobs-university.de</v>
          </cell>
          <cell r="K86">
            <v>20331361</v>
          </cell>
        </row>
        <row r="87">
          <cell r="A87" t="str">
            <v>satyaveer_k_g@live.com</v>
          </cell>
          <cell r="B87">
            <v>39034</v>
          </cell>
          <cell r="C87" t="str">
            <v>Gopychand</v>
          </cell>
          <cell r="D87" t="str">
            <v>Satyaveer</v>
          </cell>
          <cell r="E87" t="str">
            <v>satyaveer_k_g@live.com</v>
          </cell>
          <cell r="H87" t="str">
            <v>Mauritius</v>
          </cell>
          <cell r="I87" t="str">
            <v>s.gopychand@jacobs-university.de</v>
          </cell>
          <cell r="J87" t="str">
            <v>Kumar</v>
          </cell>
          <cell r="K87">
            <v>30000056</v>
          </cell>
        </row>
        <row r="88">
          <cell r="A88" t="str">
            <v>katherine.greig@hotmail.com</v>
          </cell>
          <cell r="B88">
            <v>39096</v>
          </cell>
          <cell r="C88" t="str">
            <v>Greig</v>
          </cell>
          <cell r="D88" t="str">
            <v>Katherine</v>
          </cell>
          <cell r="E88" t="str">
            <v>katherine.greig@hotmail.com</v>
          </cell>
          <cell r="H88" t="str">
            <v>USA</v>
          </cell>
          <cell r="I88" t="str">
            <v>k.greig@jacobs-university.de</v>
          </cell>
          <cell r="J88" t="str">
            <v>Anne</v>
          </cell>
          <cell r="K88">
            <v>30000118</v>
          </cell>
        </row>
        <row r="89">
          <cell r="A89" t="str">
            <v>jorgeguajardo73@gmail.com</v>
          </cell>
          <cell r="B89">
            <v>39140</v>
          </cell>
          <cell r="C89" t="str">
            <v>Guajardo</v>
          </cell>
          <cell r="D89" t="str">
            <v>Jorge</v>
          </cell>
          <cell r="E89" t="str">
            <v>jorgeguajardo73@gmail.com</v>
          </cell>
          <cell r="H89" t="str">
            <v>Mexico</v>
          </cell>
          <cell r="I89" t="str">
            <v>j.guajardo@jacobs-university.de</v>
          </cell>
          <cell r="J89" t="str">
            <v>Adrian</v>
          </cell>
          <cell r="K89">
            <v>30000162</v>
          </cell>
        </row>
        <row r="90">
          <cell r="A90" t="str">
            <v>ac12hgvo@atlanticcollege.org</v>
          </cell>
          <cell r="B90">
            <v>39117</v>
          </cell>
          <cell r="C90" t="str">
            <v>Gvozdenovic</v>
          </cell>
          <cell r="D90" t="str">
            <v>Hristina</v>
          </cell>
          <cell r="E90" t="str">
            <v>ac12hgvo@atlanticcollege.org</v>
          </cell>
          <cell r="H90" t="str">
            <v>Serbia</v>
          </cell>
          <cell r="I90" t="str">
            <v>h.gvozdenovic@jacobs-university.de</v>
          </cell>
          <cell r="K90">
            <v>30000139</v>
          </cell>
        </row>
        <row r="91">
          <cell r="A91" t="str">
            <v>sahadley@gmail.com</v>
          </cell>
          <cell r="B91">
            <v>39128</v>
          </cell>
          <cell r="C91" t="str">
            <v>Hadley</v>
          </cell>
          <cell r="D91" t="str">
            <v>Sara</v>
          </cell>
          <cell r="E91" t="str">
            <v>sahadley@gmail.com</v>
          </cell>
          <cell r="H91" t="str">
            <v>Canada</v>
          </cell>
          <cell r="I91" t="str">
            <v>s.hadley@jacobs-university.de</v>
          </cell>
          <cell r="J91" t="str">
            <v>Patrizia</v>
          </cell>
          <cell r="K91">
            <v>30000150</v>
          </cell>
        </row>
        <row r="92">
          <cell r="A92" t="str">
            <v>atabakhafeez@hotmail.com</v>
          </cell>
          <cell r="B92">
            <v>39003</v>
          </cell>
          <cell r="C92" t="str">
            <v>Hafeez</v>
          </cell>
          <cell r="D92" t="str">
            <v>Atabak</v>
          </cell>
          <cell r="E92" t="str">
            <v>atabakhafeez@hotmail.com</v>
          </cell>
          <cell r="H92" t="str">
            <v>Pakistan</v>
          </cell>
          <cell r="I92" t="str">
            <v>a.hafeez@jacobs-university.de</v>
          </cell>
          <cell r="K92">
            <v>30000025</v>
          </cell>
        </row>
        <row r="93">
          <cell r="A93" t="str">
            <v>hafemeistertaylor@yahoo.com</v>
          </cell>
          <cell r="B93">
            <v>39125</v>
          </cell>
          <cell r="C93" t="str">
            <v>Hafemeister</v>
          </cell>
          <cell r="D93" t="str">
            <v>Taylor</v>
          </cell>
          <cell r="E93" t="str">
            <v>hafemeistertaylor@yahoo.com</v>
          </cell>
          <cell r="H93" t="str">
            <v>USA</v>
          </cell>
          <cell r="I93" t="str">
            <v>t.hafemeister@jacobs-university.de</v>
          </cell>
          <cell r="J93" t="str">
            <v>L</v>
          </cell>
          <cell r="K93">
            <v>30000147</v>
          </cell>
        </row>
        <row r="94">
          <cell r="A94" t="str">
            <v>halder.anik04@gmail.com</v>
          </cell>
          <cell r="B94">
            <v>39141</v>
          </cell>
          <cell r="C94" t="str">
            <v>Halder</v>
          </cell>
          <cell r="D94" t="str">
            <v>Anik</v>
          </cell>
          <cell r="E94" t="str">
            <v>halder.anik04@gmail.com</v>
          </cell>
          <cell r="H94" t="str">
            <v>India</v>
          </cell>
          <cell r="I94" t="str">
            <v>a.halder@jacobs-university.de</v>
          </cell>
          <cell r="K94">
            <v>30000163</v>
          </cell>
        </row>
        <row r="95">
          <cell r="A95" t="str">
            <v>halder.arka23@gmail.com</v>
          </cell>
          <cell r="B95">
            <v>38684</v>
          </cell>
          <cell r="C95" t="str">
            <v>Halder</v>
          </cell>
          <cell r="D95" t="str">
            <v>Arka</v>
          </cell>
          <cell r="E95" t="str">
            <v>halder.arka23@gmail.com</v>
          </cell>
          <cell r="H95" t="str">
            <v>India</v>
          </cell>
          <cell r="I95" t="str">
            <v>ar.halder@jacobs-university.de</v>
          </cell>
          <cell r="K95">
            <v>20331362</v>
          </cell>
        </row>
        <row r="96">
          <cell r="A96" t="str">
            <v>johana.halili@gmail.com</v>
          </cell>
          <cell r="B96">
            <v>39097</v>
          </cell>
          <cell r="C96" t="str">
            <v>Halili</v>
          </cell>
          <cell r="D96" t="str">
            <v>Joana</v>
          </cell>
          <cell r="E96" t="str">
            <v>johana.halili@gmail.com</v>
          </cell>
          <cell r="H96" t="str">
            <v>Albania</v>
          </cell>
          <cell r="I96" t="str">
            <v>j.halili@jacobs-university.de</v>
          </cell>
          <cell r="K96">
            <v>30000119</v>
          </cell>
        </row>
        <row r="97">
          <cell r="A97" t="str">
            <v>hamalsudip@gmail.com</v>
          </cell>
          <cell r="B97">
            <v>39168</v>
          </cell>
          <cell r="C97" t="str">
            <v>Hamal</v>
          </cell>
          <cell r="D97" t="str">
            <v>Sudip</v>
          </cell>
          <cell r="E97" t="str">
            <v>hamalsudip@gmail.com</v>
          </cell>
          <cell r="H97" t="str">
            <v>Nepal</v>
          </cell>
          <cell r="I97" t="str">
            <v>s.hamal@jacobs-university.de</v>
          </cell>
          <cell r="K97">
            <v>30000190</v>
          </cell>
        </row>
        <row r="98">
          <cell r="A98" t="str">
            <v>mohaned.hamza@gmail.com</v>
          </cell>
          <cell r="B98">
            <v>39212</v>
          </cell>
          <cell r="C98" t="str">
            <v>Hamza</v>
          </cell>
          <cell r="D98" t="str">
            <v>Mohanad</v>
          </cell>
          <cell r="E98" t="str">
            <v>mohaned.hamza@gmail.com</v>
          </cell>
          <cell r="H98" t="str">
            <v>Egypt</v>
          </cell>
          <cell r="I98" t="str">
            <v>m.hamza@jacobs-university.de</v>
          </cell>
          <cell r="J98" t="str">
            <v>Magdy</v>
          </cell>
          <cell r="K98">
            <v>30000204</v>
          </cell>
        </row>
        <row r="99">
          <cell r="A99" t="str">
            <v>hussein-hegazy@hotmail.com</v>
          </cell>
          <cell r="B99">
            <v>39199</v>
          </cell>
          <cell r="C99" t="str">
            <v>Hegazy</v>
          </cell>
          <cell r="D99" t="str">
            <v>Hussein</v>
          </cell>
          <cell r="E99" t="str">
            <v>hussein-hegazy@hotmail.com</v>
          </cell>
          <cell r="H99" t="str">
            <v>Egypt</v>
          </cell>
          <cell r="I99" t="str">
            <v>h.hegazy@jacobs-university.de</v>
          </cell>
          <cell r="J99" t="str">
            <v>Mohamed</v>
          </cell>
          <cell r="K99">
            <v>30000191</v>
          </cell>
        </row>
        <row r="100">
          <cell r="A100" t="str">
            <v>tony.hegyes@gmail.com</v>
          </cell>
          <cell r="B100">
            <v>39149</v>
          </cell>
          <cell r="C100" t="str">
            <v>Hegyes</v>
          </cell>
          <cell r="D100" t="str">
            <v>Antonius</v>
          </cell>
          <cell r="E100" t="str">
            <v>tony.hegyes@gmail.com</v>
          </cell>
          <cell r="H100" t="str">
            <v>Romania</v>
          </cell>
          <cell r="I100" t="str">
            <v>a.hegyes@jacobs-university.de</v>
          </cell>
          <cell r="J100" t="str">
            <v>Cezar</v>
          </cell>
          <cell r="K100">
            <v>30000171</v>
          </cell>
        </row>
        <row r="101">
          <cell r="A101" t="str">
            <v>heitmayerm@ymail.com</v>
          </cell>
          <cell r="B101">
            <v>38637</v>
          </cell>
          <cell r="C101" t="str">
            <v>Heitmayer</v>
          </cell>
          <cell r="D101" t="str">
            <v>Maximilian</v>
          </cell>
          <cell r="E101" t="str">
            <v>heitmayerm@ymail.com</v>
          </cell>
          <cell r="H101" t="str">
            <v>Germany</v>
          </cell>
          <cell r="I101" t="str">
            <v>m.heitmayer@jacobs-university.de</v>
          </cell>
          <cell r="J101" t="str">
            <v>Amatus Crispinus</v>
          </cell>
          <cell r="K101">
            <v>20331418</v>
          </cell>
        </row>
        <row r="102">
          <cell r="A102" t="str">
            <v>cosimo.h@googlemail.com</v>
          </cell>
          <cell r="B102">
            <v>38720</v>
          </cell>
          <cell r="C102" t="str">
            <v>Herting</v>
          </cell>
          <cell r="D102" t="str">
            <v>Bela</v>
          </cell>
          <cell r="E102" t="str">
            <v>cosimo.h@googlemail.com</v>
          </cell>
          <cell r="H102" t="str">
            <v>Germany</v>
          </cell>
          <cell r="I102" t="str">
            <v>b.herting@jacobs-university.de</v>
          </cell>
          <cell r="J102" t="str">
            <v>Cosimo</v>
          </cell>
          <cell r="K102">
            <v>20331419</v>
          </cell>
        </row>
        <row r="103">
          <cell r="A103" t="str">
            <v>14herzbergh@yis.ac.jp</v>
          </cell>
          <cell r="B103">
            <v>38981</v>
          </cell>
          <cell r="C103" t="str">
            <v>Herzberg</v>
          </cell>
          <cell r="D103" t="str">
            <v>Helena</v>
          </cell>
          <cell r="E103" t="str">
            <v>14herzbergh@yis.ac.jp</v>
          </cell>
          <cell r="H103" t="str">
            <v>Germany</v>
          </cell>
          <cell r="I103" t="str">
            <v>h.herzberg@jacobs-university.de</v>
          </cell>
          <cell r="K103">
            <v>30000003</v>
          </cell>
        </row>
        <row r="104">
          <cell r="A104" t="str">
            <v>lennard.hoops@gmx.de</v>
          </cell>
          <cell r="B104">
            <v>39116</v>
          </cell>
          <cell r="C104" t="str">
            <v>Hoops</v>
          </cell>
          <cell r="D104" t="str">
            <v>Lennard</v>
          </cell>
          <cell r="E104" t="str">
            <v>lennard.hoops@gmx.de</v>
          </cell>
          <cell r="H104" t="str">
            <v>Germany</v>
          </cell>
          <cell r="I104" t="str">
            <v>l.hoops@jacobs-university.de</v>
          </cell>
          <cell r="J104" t="str">
            <v>Friedrich Otto</v>
          </cell>
          <cell r="K104">
            <v>30000138</v>
          </cell>
        </row>
        <row r="105">
          <cell r="A105" t="str">
            <v>aungkyawhtet@me.com</v>
          </cell>
          <cell r="B105">
            <v>38993</v>
          </cell>
          <cell r="C105" t="str">
            <v>Htet</v>
          </cell>
          <cell r="D105" t="str">
            <v>Aung Kyaw</v>
          </cell>
          <cell r="E105" t="str">
            <v>aungkyawhtet@me.com</v>
          </cell>
          <cell r="H105" t="str">
            <v>Myanmar</v>
          </cell>
          <cell r="I105" t="str">
            <v>a.htet@jacobs-university.de</v>
          </cell>
          <cell r="K105">
            <v>30000015</v>
          </cell>
        </row>
        <row r="106">
          <cell r="A106" t="str">
            <v>simo.t.iliev@gmail.com</v>
          </cell>
          <cell r="B106">
            <v>39093</v>
          </cell>
          <cell r="C106" t="str">
            <v>Iliev</v>
          </cell>
          <cell r="D106" t="str">
            <v>Simo</v>
          </cell>
          <cell r="E106" t="str">
            <v>simo.t.iliev@gmail.com</v>
          </cell>
          <cell r="H106" t="str">
            <v>Bulgaria</v>
          </cell>
          <cell r="I106" t="str">
            <v>s.iliev@jacobs-university.de</v>
          </cell>
          <cell r="K106">
            <v>30000115</v>
          </cell>
        </row>
        <row r="107">
          <cell r="A107" t="str">
            <v>nurlanimamquliyev@yahoo.com</v>
          </cell>
          <cell r="B107">
            <v>36257</v>
          </cell>
          <cell r="C107" t="str">
            <v>Imamguliyev</v>
          </cell>
          <cell r="D107" t="str">
            <v>Nurlan</v>
          </cell>
          <cell r="E107" t="str">
            <v>nurlanimamquliyev@yahoo.com</v>
          </cell>
          <cell r="H107" t="str">
            <v>Azerbaijan</v>
          </cell>
          <cell r="I107" t="str">
            <v>n.imamguliyev@jacobs-university.de</v>
          </cell>
          <cell r="K107">
            <v>20331363</v>
          </cell>
        </row>
        <row r="108">
          <cell r="A108" t="str">
            <v>jalees.saad@gmail.com</v>
          </cell>
          <cell r="B108">
            <v>39138</v>
          </cell>
          <cell r="C108" t="str">
            <v>Jalees</v>
          </cell>
          <cell r="D108" t="str">
            <v>Saad</v>
          </cell>
          <cell r="E108" t="str">
            <v>jalees.saad@gmail.com</v>
          </cell>
          <cell r="H108" t="str">
            <v>Pakistan</v>
          </cell>
          <cell r="I108" t="str">
            <v>s.jalees@jacobs-university.de</v>
          </cell>
          <cell r="J108" t="str">
            <v>Ashar</v>
          </cell>
          <cell r="K108">
            <v>30000160</v>
          </cell>
        </row>
        <row r="109">
          <cell r="A109" t="str">
            <v>belajojanauschek@ymail.com</v>
          </cell>
          <cell r="B109">
            <v>39002</v>
          </cell>
          <cell r="C109" t="str">
            <v>Janauschek</v>
          </cell>
          <cell r="D109" t="str">
            <v>Bela</v>
          </cell>
          <cell r="E109" t="str">
            <v>belajojanauschek@ymail.com</v>
          </cell>
          <cell r="H109" t="str">
            <v>Germany</v>
          </cell>
          <cell r="I109" t="str">
            <v>b.janauschek@jacobs-university.de</v>
          </cell>
          <cell r="J109" t="str">
            <v>Jo</v>
          </cell>
          <cell r="K109">
            <v>30000024</v>
          </cell>
        </row>
        <row r="110">
          <cell r="A110" t="str">
            <v>daoyuanji@gmail.com</v>
          </cell>
          <cell r="B110">
            <v>39119</v>
          </cell>
          <cell r="C110" t="str">
            <v>Ji</v>
          </cell>
          <cell r="D110" t="str">
            <v>Daoyuan</v>
          </cell>
          <cell r="E110" t="str">
            <v>daoyuanji@gmail.com</v>
          </cell>
          <cell r="H110" t="str">
            <v>China</v>
          </cell>
          <cell r="I110" t="str">
            <v>d.ji@jacobs-university.de</v>
          </cell>
          <cell r="K110">
            <v>30000141</v>
          </cell>
        </row>
        <row r="111">
          <cell r="A111" t="str">
            <v>atanaskaishev94@gmail.com</v>
          </cell>
          <cell r="B111">
            <v>39123</v>
          </cell>
          <cell r="C111" t="str">
            <v>Kaishev</v>
          </cell>
          <cell r="D111" t="str">
            <v>Atanas</v>
          </cell>
          <cell r="E111" t="str">
            <v>atanaskaishev94@gmail.com</v>
          </cell>
          <cell r="H111" t="str">
            <v>Bulgaria</v>
          </cell>
          <cell r="I111" t="str">
            <v>a.kaishev@jacobs-university.de</v>
          </cell>
          <cell r="K111">
            <v>30000145</v>
          </cell>
        </row>
        <row r="112">
          <cell r="A112" t="str">
            <v>bushrakamran23@hotmail.com</v>
          </cell>
          <cell r="B112">
            <v>39037</v>
          </cell>
          <cell r="C112" t="str">
            <v>Kamran</v>
          </cell>
          <cell r="D112" t="str">
            <v>Bushra</v>
          </cell>
          <cell r="E112" t="str">
            <v>bushrakamran23@hotmail.com</v>
          </cell>
          <cell r="H112" t="str">
            <v>Pakistan</v>
          </cell>
          <cell r="I112" t="str">
            <v>b.kamran@jacobs-university.de</v>
          </cell>
          <cell r="K112">
            <v>30000059</v>
          </cell>
        </row>
        <row r="113">
          <cell r="A113" t="str">
            <v>kannan.dinesh08@gmail.com</v>
          </cell>
          <cell r="B113">
            <v>39232</v>
          </cell>
          <cell r="C113" t="str">
            <v>Kannan</v>
          </cell>
          <cell r="D113" t="str">
            <v>Dinesh</v>
          </cell>
          <cell r="E113" t="str">
            <v>kannan.dinesh08@gmail.com</v>
          </cell>
          <cell r="H113" t="str">
            <v>India</v>
          </cell>
          <cell r="I113" t="str">
            <v>d.kannan@jacobs-university.de</v>
          </cell>
          <cell r="K113">
            <v>30000206</v>
          </cell>
        </row>
        <row r="114">
          <cell r="A114" t="str">
            <v>adrikp2005@aol.com</v>
          </cell>
          <cell r="B114">
            <v>39233</v>
          </cell>
          <cell r="C114" t="str">
            <v>Kappel</v>
          </cell>
          <cell r="D114" t="str">
            <v>Kai Adrian</v>
          </cell>
          <cell r="E114" t="str">
            <v>adrikp2005@aol.com</v>
          </cell>
          <cell r="H114" t="str">
            <v>Germany</v>
          </cell>
          <cell r="I114" t="str">
            <v>k.kappel@jacobs-university.de</v>
          </cell>
          <cell r="K114">
            <v>30000207</v>
          </cell>
        </row>
        <row r="115">
          <cell r="A115" t="str">
            <v>sedakaraca@sabanciuniv.edu</v>
          </cell>
          <cell r="B115">
            <v>38449</v>
          </cell>
          <cell r="C115" t="str">
            <v>Karaca</v>
          </cell>
          <cell r="D115" t="str">
            <v>Seda</v>
          </cell>
          <cell r="E115" t="str">
            <v>sedakaraca@sabanciuniv.edu</v>
          </cell>
          <cell r="H115" t="str">
            <v>Turkey</v>
          </cell>
          <cell r="I115" t="str">
            <v>s.karaca@jacobs-university.de</v>
          </cell>
          <cell r="K115">
            <v>20331420</v>
          </cell>
        </row>
        <row r="116">
          <cell r="A116" t="str">
            <v>kayaozan95@gmail.com</v>
          </cell>
          <cell r="B116">
            <v>39077</v>
          </cell>
          <cell r="C116" t="str">
            <v>Kaya</v>
          </cell>
          <cell r="D116" t="str">
            <v>Ozan</v>
          </cell>
          <cell r="E116" t="str">
            <v>kayaozan95@gmail.com</v>
          </cell>
          <cell r="H116" t="str">
            <v>Turkey</v>
          </cell>
          <cell r="I116" t="str">
            <v>o.kaya@jacobs-university.de</v>
          </cell>
          <cell r="K116">
            <v>30000099</v>
          </cell>
        </row>
        <row r="117">
          <cell r="A117" t="str">
            <v>awaiskhalid1996@gmail.com</v>
          </cell>
          <cell r="B117">
            <v>39016</v>
          </cell>
          <cell r="C117" t="str">
            <v>Khalid</v>
          </cell>
          <cell r="D117" t="str">
            <v>Awais</v>
          </cell>
          <cell r="E117" t="str">
            <v>awaiskhalid1996@gmail.com</v>
          </cell>
          <cell r="H117" t="str">
            <v>Pakistan</v>
          </cell>
          <cell r="I117" t="str">
            <v>a.khalid@jacobs-university.de</v>
          </cell>
          <cell r="J117" t="str">
            <v>Pervaiz</v>
          </cell>
          <cell r="K117">
            <v>30000038</v>
          </cell>
        </row>
        <row r="118">
          <cell r="A118" t="str">
            <v>jalalkhan66@gmail.com</v>
          </cell>
          <cell r="B118">
            <v>38271</v>
          </cell>
          <cell r="C118" t="str">
            <v>Khan</v>
          </cell>
          <cell r="D118" t="str">
            <v>Jalal</v>
          </cell>
          <cell r="E118" t="str">
            <v>jalalkhan66@gmail.com</v>
          </cell>
          <cell r="H118" t="str">
            <v>Pakistan</v>
          </cell>
          <cell r="I118" t="str">
            <v>ja.khan@jacobs-university.de</v>
          </cell>
          <cell r="K118">
            <v>20331364</v>
          </cell>
        </row>
        <row r="119">
          <cell r="A119" t="str">
            <v>St.Khmelnytskyi@gmail.com</v>
          </cell>
          <cell r="B119">
            <v>39202</v>
          </cell>
          <cell r="C119" t="str">
            <v>Khmelnytskyi</v>
          </cell>
          <cell r="D119" t="str">
            <v>Stepan</v>
          </cell>
          <cell r="E119" t="str">
            <v>St.Khmelnytskyi@gmail.com</v>
          </cell>
          <cell r="H119" t="str">
            <v>Ukraine</v>
          </cell>
          <cell r="I119" t="str">
            <v>s.khmelnytskyi@jacobs-university.de</v>
          </cell>
          <cell r="K119">
            <v>30000194</v>
          </cell>
        </row>
        <row r="120">
          <cell r="A120" t="str">
            <v>salmankhurshid@outlook.com</v>
          </cell>
          <cell r="B120">
            <v>39150</v>
          </cell>
          <cell r="C120" t="str">
            <v>Khurshid</v>
          </cell>
          <cell r="D120" t="str">
            <v>Salman</v>
          </cell>
          <cell r="E120" t="str">
            <v>salmankhurshid@outlook.com</v>
          </cell>
          <cell r="H120" t="str">
            <v>Pakistan</v>
          </cell>
          <cell r="I120" t="str">
            <v>s.khurshid@jacobs-university.de</v>
          </cell>
          <cell r="K120">
            <v>30000172</v>
          </cell>
        </row>
        <row r="121">
          <cell r="A121" t="str">
            <v>sbkissoo@mail.usf.edu</v>
          </cell>
          <cell r="B121">
            <v>38189</v>
          </cell>
          <cell r="C121" t="str">
            <v>Kissoondyal</v>
          </cell>
          <cell r="D121" t="str">
            <v>Sandra</v>
          </cell>
          <cell r="E121" t="str">
            <v>sbkissoo@mail.usf.edu</v>
          </cell>
          <cell r="H121" t="str">
            <v>Mauritius</v>
          </cell>
          <cell r="I121" t="str">
            <v>s.kissoondyal@jacobs-university.de</v>
          </cell>
          <cell r="J121" t="str">
            <v>Berhanu</v>
          </cell>
          <cell r="K121">
            <v>20331421</v>
          </cell>
        </row>
        <row r="122">
          <cell r="A122" t="str">
            <v>kizilirmakcise@gmail.com</v>
          </cell>
          <cell r="B122">
            <v>38851</v>
          </cell>
          <cell r="C122" t="str">
            <v>Kizilirmak</v>
          </cell>
          <cell r="D122" t="str">
            <v>Cise</v>
          </cell>
          <cell r="E122" t="str">
            <v>kizilirmakcise@gmail.com</v>
          </cell>
          <cell r="H122" t="str">
            <v>Turkey</v>
          </cell>
          <cell r="I122" t="str">
            <v>c.kizilirmak@jacobs-university.de</v>
          </cell>
          <cell r="K122">
            <v>20331365</v>
          </cell>
        </row>
        <row r="123">
          <cell r="A123" t="str">
            <v>davidkiziria16@gmail.com</v>
          </cell>
          <cell r="B123">
            <v>39083</v>
          </cell>
          <cell r="C123" t="str">
            <v>Kiziria</v>
          </cell>
          <cell r="D123" t="str">
            <v>David</v>
          </cell>
          <cell r="E123" t="str">
            <v>davidkiziria16@gmail.com</v>
          </cell>
          <cell r="H123" t="str">
            <v>Georgia</v>
          </cell>
          <cell r="I123" t="str">
            <v>d.kiziria@jacobs-university.de</v>
          </cell>
          <cell r="K123">
            <v>30000105</v>
          </cell>
        </row>
        <row r="124">
          <cell r="A124" t="str">
            <v>lennart.knoche@aol.com</v>
          </cell>
          <cell r="B124">
            <v>39070</v>
          </cell>
          <cell r="C124" t="str">
            <v>Knoche</v>
          </cell>
          <cell r="D124" t="str">
            <v>Lennart Alexander</v>
          </cell>
          <cell r="E124" t="str">
            <v>lennart.knoche@aol.com</v>
          </cell>
          <cell r="H124" t="str">
            <v>Germany</v>
          </cell>
          <cell r="I124" t="str">
            <v>l.knoche@jacobs-university.de</v>
          </cell>
          <cell r="K124">
            <v>30000092</v>
          </cell>
        </row>
        <row r="125">
          <cell r="A125" t="str">
            <v>kondinska@gmail.com</v>
          </cell>
          <cell r="B125">
            <v>39054</v>
          </cell>
          <cell r="C125" t="str">
            <v>Kondinska</v>
          </cell>
          <cell r="D125" t="str">
            <v>Angela</v>
          </cell>
          <cell r="E125" t="str">
            <v>kondinska@gmail.com</v>
          </cell>
          <cell r="H125" t="str">
            <v>Macedonia</v>
          </cell>
          <cell r="I125" t="str">
            <v>a.kondinska@jacobs-university.de</v>
          </cell>
          <cell r="K125">
            <v>30000076</v>
          </cell>
        </row>
        <row r="126">
          <cell r="A126" t="str">
            <v>erakraja@gmail.com</v>
          </cell>
          <cell r="B126">
            <v>39084</v>
          </cell>
          <cell r="C126" t="str">
            <v>Kraja</v>
          </cell>
          <cell r="D126" t="str">
            <v>Era</v>
          </cell>
          <cell r="E126" t="str">
            <v>erakraja@gmail.com</v>
          </cell>
          <cell r="H126" t="str">
            <v>Albania</v>
          </cell>
          <cell r="I126" t="str">
            <v>e.kraja@jacobs-university.de</v>
          </cell>
          <cell r="K126">
            <v>30000106</v>
          </cell>
        </row>
        <row r="127">
          <cell r="A127" t="str">
            <v>ekrumins2@gmail.com</v>
          </cell>
          <cell r="B127">
            <v>39132</v>
          </cell>
          <cell r="C127" t="str">
            <v>Krumins</v>
          </cell>
          <cell r="D127" t="str">
            <v>Eduards</v>
          </cell>
          <cell r="E127" t="str">
            <v>ekrumins2@gmail.com</v>
          </cell>
          <cell r="H127" t="str">
            <v>Latvia</v>
          </cell>
          <cell r="I127" t="str">
            <v>e.krumins@jacobs-university.de</v>
          </cell>
          <cell r="J127" t="str">
            <v>Karlis</v>
          </cell>
          <cell r="K127">
            <v>30000154</v>
          </cell>
        </row>
        <row r="128">
          <cell r="A128" t="str">
            <v>leonhard@kuboschek.me</v>
          </cell>
          <cell r="B128">
            <v>39126</v>
          </cell>
          <cell r="C128" t="str">
            <v>Kuboschek</v>
          </cell>
          <cell r="D128" t="str">
            <v>Leonhard</v>
          </cell>
          <cell r="E128" t="str">
            <v>leonhard@kuboschek.me</v>
          </cell>
          <cell r="H128" t="str">
            <v>Germany</v>
          </cell>
          <cell r="I128" t="str">
            <v>l.kuboschek@jacobs-university.de</v>
          </cell>
          <cell r="K128">
            <v>30000148</v>
          </cell>
        </row>
        <row r="129">
          <cell r="A129" t="str">
            <v>janosch.kullenberg@oxon.org</v>
          </cell>
          <cell r="B129">
            <v>37943</v>
          </cell>
          <cell r="C129" t="str">
            <v>Kullenberg</v>
          </cell>
          <cell r="D129" t="str">
            <v>Janosch</v>
          </cell>
          <cell r="E129" t="str">
            <v>janosch.kullenberg@oxon.org</v>
          </cell>
          <cell r="H129" t="str">
            <v>Germany</v>
          </cell>
          <cell r="I129" t="str">
            <v>j.kullenberg@jacobs-university.de</v>
          </cell>
          <cell r="J129" t="str">
            <v>Neil</v>
          </cell>
          <cell r="K129">
            <v>20331101</v>
          </cell>
        </row>
        <row r="130">
          <cell r="A130" t="str">
            <v>amit.gemini86@gmail.com</v>
          </cell>
          <cell r="B130">
            <v>38522</v>
          </cell>
          <cell r="C130" t="str">
            <v>Kumar</v>
          </cell>
          <cell r="D130" t="str">
            <v>Amit</v>
          </cell>
          <cell r="E130" t="str">
            <v>amit.gemini86@gmail.com</v>
          </cell>
          <cell r="H130" t="str">
            <v>India</v>
          </cell>
          <cell r="I130" t="str">
            <v>am.kumar@jacobs-university.de</v>
          </cell>
          <cell r="K130">
            <v>20331366</v>
          </cell>
        </row>
        <row r="131">
          <cell r="A131" t="str">
            <v>oni_mv7@live.com</v>
          </cell>
          <cell r="B131">
            <v>38992</v>
          </cell>
          <cell r="C131" t="str">
            <v>Kuqi</v>
          </cell>
          <cell r="D131" t="str">
            <v>Aulon</v>
          </cell>
          <cell r="E131" t="str">
            <v>oni_mv7@live.com</v>
          </cell>
          <cell r="H131" t="str">
            <v>Albania</v>
          </cell>
          <cell r="I131" t="str">
            <v>a.kuqi@jacobs-university.de</v>
          </cell>
          <cell r="K131">
            <v>30000014</v>
          </cell>
        </row>
        <row r="132">
          <cell r="A132" t="str">
            <v>ladwigpaul@me.com</v>
          </cell>
          <cell r="B132">
            <v>39043</v>
          </cell>
          <cell r="C132" t="str">
            <v>Ladwig</v>
          </cell>
          <cell r="D132" t="str">
            <v>Paul</v>
          </cell>
          <cell r="E132" t="str">
            <v>ladwigpaul@me.com</v>
          </cell>
          <cell r="H132" t="str">
            <v>Germany</v>
          </cell>
          <cell r="I132" t="str">
            <v>p.ladwig@jacobs-university.de</v>
          </cell>
          <cell r="J132" t="str">
            <v>Konrad</v>
          </cell>
          <cell r="K132">
            <v>30000065</v>
          </cell>
        </row>
        <row r="133">
          <cell r="A133" t="str">
            <v>jlaetsch95@gmail.com</v>
          </cell>
          <cell r="B133">
            <v>39148</v>
          </cell>
          <cell r="C133" t="str">
            <v>Laetsch</v>
          </cell>
          <cell r="D133" t="str">
            <v>Jonathan</v>
          </cell>
          <cell r="E133" t="str">
            <v>jlaetsch95@gmail.com</v>
          </cell>
          <cell r="H133" t="str">
            <v>Germany</v>
          </cell>
          <cell r="I133" t="str">
            <v>j.laetsch@jacobs-university.de</v>
          </cell>
          <cell r="J133" t="str">
            <v>Michael</v>
          </cell>
          <cell r="K133">
            <v>30000170</v>
          </cell>
        </row>
        <row r="134">
          <cell r="A134" t="str">
            <v>leonte_maria_bianca@yahoo.com</v>
          </cell>
          <cell r="B134">
            <v>39086</v>
          </cell>
          <cell r="C134" t="str">
            <v>Leonte</v>
          </cell>
          <cell r="D134" t="str">
            <v>Maria-Bianca</v>
          </cell>
          <cell r="E134" t="str">
            <v>leonte_maria_bianca@yahoo.com</v>
          </cell>
          <cell r="H134" t="str">
            <v>Romania</v>
          </cell>
          <cell r="I134" t="str">
            <v>m.leonte@jacobs-university.de</v>
          </cell>
          <cell r="K134">
            <v>30000108</v>
          </cell>
        </row>
        <row r="135">
          <cell r="A135" t="str">
            <v>lcf0812@gmail.com</v>
          </cell>
          <cell r="B135">
            <v>39207</v>
          </cell>
          <cell r="C135" t="str">
            <v>Li</v>
          </cell>
          <cell r="D135" t="str">
            <v>Chak Fung Marco</v>
          </cell>
          <cell r="E135" t="str">
            <v>lcf0812@gmail.com</v>
          </cell>
          <cell r="H135" t="str">
            <v>China</v>
          </cell>
          <cell r="I135" t="str">
            <v>ch.li@jacobs-university.de</v>
          </cell>
          <cell r="K135">
            <v>30000199</v>
          </cell>
        </row>
        <row r="136">
          <cell r="A136" t="str">
            <v>631949495@qq.com</v>
          </cell>
          <cell r="B136">
            <v>39011</v>
          </cell>
          <cell r="C136" t="str">
            <v>Li</v>
          </cell>
          <cell r="D136" t="str">
            <v>Jinwei</v>
          </cell>
          <cell r="E136" t="str">
            <v>631949495@qq.com</v>
          </cell>
          <cell r="H136" t="str">
            <v>China</v>
          </cell>
          <cell r="I136" t="str">
            <v>jin.li@jacobs-university.de</v>
          </cell>
          <cell r="K136">
            <v>30000033</v>
          </cell>
        </row>
        <row r="137">
          <cell r="A137" t="str">
            <v>alrox71@ymail.com</v>
          </cell>
          <cell r="B137">
            <v>39056</v>
          </cell>
          <cell r="C137" t="str">
            <v>Li</v>
          </cell>
          <cell r="D137" t="str">
            <v>Ningxin</v>
          </cell>
          <cell r="E137" t="str">
            <v>alrox71@ymail.com</v>
          </cell>
          <cell r="H137" t="str">
            <v>China</v>
          </cell>
          <cell r="I137" t="str">
            <v>n.li@jacobs-university.de</v>
          </cell>
          <cell r="K137">
            <v>30000078</v>
          </cell>
        </row>
        <row r="138">
          <cell r="A138" t="str">
            <v>shuting.li1027@hotmail.com</v>
          </cell>
          <cell r="B138">
            <v>39027</v>
          </cell>
          <cell r="C138" t="str">
            <v>Li</v>
          </cell>
          <cell r="D138" t="str">
            <v>Shuting</v>
          </cell>
          <cell r="E138" t="str">
            <v>shuting.li1027@hotmail.com</v>
          </cell>
          <cell r="H138" t="str">
            <v>China</v>
          </cell>
          <cell r="I138" t="str">
            <v>shu.li@jacobs-university.de</v>
          </cell>
          <cell r="K138">
            <v>30000049</v>
          </cell>
        </row>
        <row r="139">
          <cell r="A139" t="str">
            <v>liyeeli1996@gmail.com</v>
          </cell>
          <cell r="B139">
            <v>39145</v>
          </cell>
          <cell r="C139" t="str">
            <v>Li</v>
          </cell>
          <cell r="D139" t="str">
            <v>Ye</v>
          </cell>
          <cell r="E139" t="str">
            <v>liyeeli1996@gmail.com</v>
          </cell>
          <cell r="H139" t="str">
            <v>China</v>
          </cell>
          <cell r="I139" t="str">
            <v>y.li@jacobs-university.de</v>
          </cell>
          <cell r="K139">
            <v>30000167</v>
          </cell>
        </row>
        <row r="140">
          <cell r="A140" t="str">
            <v>david.lohse@outlook.com</v>
          </cell>
          <cell r="B140">
            <v>39076</v>
          </cell>
          <cell r="C140" t="str">
            <v>Lohse</v>
          </cell>
          <cell r="D140" t="str">
            <v>David</v>
          </cell>
          <cell r="E140" t="str">
            <v>david.lohse@outlook.com</v>
          </cell>
          <cell r="H140" t="str">
            <v>Germany</v>
          </cell>
          <cell r="I140" t="str">
            <v>d.lohse@jacobs-university.de</v>
          </cell>
          <cell r="J140" t="str">
            <v>Andreas</v>
          </cell>
          <cell r="K140">
            <v>30000098</v>
          </cell>
        </row>
        <row r="141">
          <cell r="A141" t="str">
            <v>lillan@gmx.net</v>
          </cell>
          <cell r="B141">
            <v>39241</v>
          </cell>
          <cell r="C141" t="str">
            <v>Lommel</v>
          </cell>
          <cell r="D141" t="str">
            <v>Lillan</v>
          </cell>
          <cell r="E141" t="str">
            <v>lillan@gmx.net</v>
          </cell>
          <cell r="H141" t="str">
            <v>Germany</v>
          </cell>
          <cell r="I141" t="str">
            <v>l.lommel@jacobs-university.de</v>
          </cell>
          <cell r="J141" t="str">
            <v>Sally</v>
          </cell>
          <cell r="K141">
            <v>30000215</v>
          </cell>
        </row>
        <row r="142">
          <cell r="A142" t="str">
            <v>florrie.625@gmail.com</v>
          </cell>
          <cell r="B142">
            <v>38979</v>
          </cell>
          <cell r="C142" t="str">
            <v>Lou</v>
          </cell>
          <cell r="D142" t="str">
            <v>Yubao</v>
          </cell>
          <cell r="E142" t="str">
            <v>florrie.625@gmail.com</v>
          </cell>
          <cell r="H142" t="str">
            <v>China</v>
          </cell>
          <cell r="I142" t="str">
            <v>y.lou@jacobs-university.de</v>
          </cell>
          <cell r="K142">
            <v>30000001</v>
          </cell>
        </row>
        <row r="143">
          <cell r="A143" t="str">
            <v>cristina.maialetti@virgilio.it</v>
          </cell>
          <cell r="B143">
            <v>39231</v>
          </cell>
          <cell r="C143" t="str">
            <v>Maialetti</v>
          </cell>
          <cell r="D143" t="str">
            <v>Cristina</v>
          </cell>
          <cell r="E143" t="str">
            <v>cristina.maialetti@virgilio.it</v>
          </cell>
          <cell r="H143" t="str">
            <v>Italy</v>
          </cell>
          <cell r="I143" t="str">
            <v>c.maialetti@jacobs-university.de</v>
          </cell>
          <cell r="K143">
            <v>30000205</v>
          </cell>
        </row>
        <row r="144">
          <cell r="A144" t="str">
            <v>shrutijose@hotmail.com</v>
          </cell>
          <cell r="B144">
            <v>39153</v>
          </cell>
          <cell r="C144" t="str">
            <v>Maliakal</v>
          </cell>
          <cell r="D144" t="str">
            <v>Shruti</v>
          </cell>
          <cell r="E144" t="str">
            <v>shrutijose@hotmail.com</v>
          </cell>
          <cell r="H144" t="str">
            <v>India</v>
          </cell>
          <cell r="I144" t="str">
            <v>s.maliakal@jacobs-university.de</v>
          </cell>
          <cell r="J144" t="str">
            <v>Jose</v>
          </cell>
          <cell r="K144">
            <v>30000175</v>
          </cell>
        </row>
        <row r="145">
          <cell r="A145" t="str">
            <v>adela_martin@yahoo.com</v>
          </cell>
          <cell r="B145">
            <v>38999</v>
          </cell>
          <cell r="C145" t="str">
            <v>Martin</v>
          </cell>
          <cell r="D145" t="str">
            <v>Adela</v>
          </cell>
          <cell r="E145" t="str">
            <v>adela_martin@yahoo.com</v>
          </cell>
          <cell r="H145" t="str">
            <v>Romania</v>
          </cell>
          <cell r="I145" t="str">
            <v>ad.martin@jacobs-university.de</v>
          </cell>
          <cell r="J145" t="str">
            <v>Simona</v>
          </cell>
          <cell r="K145">
            <v>30000021</v>
          </cell>
        </row>
        <row r="146">
          <cell r="A146" t="str">
            <v>lukas@mayer-gramberg.de</v>
          </cell>
          <cell r="B146">
            <v>39024</v>
          </cell>
          <cell r="C146" t="str">
            <v>Mayer-Gramberg</v>
          </cell>
          <cell r="D146" t="str">
            <v>Lukas</v>
          </cell>
          <cell r="E146" t="str">
            <v>lukas@mayer-gramberg.de</v>
          </cell>
          <cell r="H146" t="str">
            <v>Germany</v>
          </cell>
          <cell r="I146" t="str">
            <v>l.mayer-gramberg@jacobs-university.de</v>
          </cell>
          <cell r="K146">
            <v>30000046</v>
          </cell>
        </row>
        <row r="147">
          <cell r="A147" t="str">
            <v>jessi.mcmullen@gmail.com</v>
          </cell>
          <cell r="B147">
            <v>38989</v>
          </cell>
          <cell r="C147" t="str">
            <v>McMullen</v>
          </cell>
          <cell r="D147" t="str">
            <v>Jessica</v>
          </cell>
          <cell r="E147" t="str">
            <v>jessi.mcmullen@gmail.com</v>
          </cell>
          <cell r="H147" t="str">
            <v>USA</v>
          </cell>
          <cell r="I147" t="str">
            <v>j.mcmullen@jacobs-university.de</v>
          </cell>
          <cell r="J147" t="str">
            <v>Marie</v>
          </cell>
          <cell r="K147">
            <v>30000011</v>
          </cell>
        </row>
        <row r="148">
          <cell r="A148" t="str">
            <v>intigabi@yahoo.com</v>
          </cell>
          <cell r="B148">
            <v>39091</v>
          </cell>
          <cell r="C148" t="str">
            <v>Mendoza Estrada</v>
          </cell>
          <cell r="D148" t="str">
            <v>Inti</v>
          </cell>
          <cell r="E148" t="str">
            <v>intigabi@yahoo.com</v>
          </cell>
          <cell r="H148" t="str">
            <v>Nicaragua</v>
          </cell>
          <cell r="I148" t="str">
            <v>i.mendozaestrada@jacobs-university.de</v>
          </cell>
          <cell r="J148" t="str">
            <v>G</v>
          </cell>
          <cell r="K148">
            <v>30000113</v>
          </cell>
        </row>
        <row r="149">
          <cell r="A149" t="str">
            <v>matei.militaru@gmail.com</v>
          </cell>
          <cell r="B149">
            <v>39028</v>
          </cell>
          <cell r="C149" t="str">
            <v>Militaru</v>
          </cell>
          <cell r="D149" t="str">
            <v>Matei</v>
          </cell>
          <cell r="E149" t="str">
            <v>matei.militaru@gmail.com</v>
          </cell>
          <cell r="H149" t="str">
            <v>Romania</v>
          </cell>
          <cell r="I149" t="str">
            <v>m.militaru@jacobs-university.de</v>
          </cell>
          <cell r="K149">
            <v>30000050</v>
          </cell>
        </row>
        <row r="150">
          <cell r="A150" t="str">
            <v>laraminkus@gmx.de</v>
          </cell>
          <cell r="B150">
            <v>39221</v>
          </cell>
          <cell r="C150" t="str">
            <v>Minkus</v>
          </cell>
          <cell r="D150" t="str">
            <v>Lara</v>
          </cell>
          <cell r="E150" t="str">
            <v>laraminkus@gmx.de</v>
          </cell>
          <cell r="H150" t="str">
            <v>Germany</v>
          </cell>
          <cell r="I150" t="str">
            <v>l.minkus@jacobs-university.de</v>
          </cell>
          <cell r="K150">
            <v>20331440</v>
          </cell>
        </row>
        <row r="151">
          <cell r="A151" t="str">
            <v>mitescugeorgedan@gmail.com</v>
          </cell>
          <cell r="B151">
            <v>39064</v>
          </cell>
          <cell r="C151" t="str">
            <v>Mitescu</v>
          </cell>
          <cell r="D151" t="str">
            <v>Dan</v>
          </cell>
          <cell r="E151" t="str">
            <v>mitescugeorgedan@gmail.com</v>
          </cell>
          <cell r="H151" t="str">
            <v>Romania</v>
          </cell>
          <cell r="I151" t="str">
            <v>d.mitescu@jacobs-university.de</v>
          </cell>
          <cell r="J151" t="str">
            <v>George</v>
          </cell>
          <cell r="K151">
            <v>30000086</v>
          </cell>
        </row>
        <row r="152">
          <cell r="A152" t="str">
            <v>nilamsim@gmail.com</v>
          </cell>
          <cell r="B152">
            <v>38330</v>
          </cell>
          <cell r="C152" t="str">
            <v>Mohamed</v>
          </cell>
          <cell r="D152" t="str">
            <v>Nilam</v>
          </cell>
          <cell r="E152" t="str">
            <v>nilamsim@gmail.com</v>
          </cell>
          <cell r="H152" t="str">
            <v>Sri Lanka</v>
          </cell>
          <cell r="I152" t="str">
            <v>n.mohamed@jacobs-university.de</v>
          </cell>
          <cell r="K152">
            <v>20331368</v>
          </cell>
        </row>
        <row r="153">
          <cell r="A153" t="str">
            <v>tmokhothu11@alaalumni.org</v>
          </cell>
          <cell r="B153">
            <v>39051</v>
          </cell>
          <cell r="C153" t="str">
            <v>Mokhothu</v>
          </cell>
          <cell r="D153" t="str">
            <v>Thato</v>
          </cell>
          <cell r="E153" t="str">
            <v>tmokhothu11@alaalumni.org</v>
          </cell>
          <cell r="H153" t="str">
            <v>Lesotho</v>
          </cell>
          <cell r="I153" t="str">
            <v>t.mokhothu@jacobs-university.de</v>
          </cell>
          <cell r="J153" t="str">
            <v>Mary</v>
          </cell>
          <cell r="K153">
            <v>30000073</v>
          </cell>
        </row>
        <row r="154">
          <cell r="A154" t="str">
            <v>mahsaaan@yahoo.com</v>
          </cell>
          <cell r="B154">
            <v>38331</v>
          </cell>
          <cell r="C154" t="str">
            <v>Moniri</v>
          </cell>
          <cell r="D154" t="str">
            <v>Maryam</v>
          </cell>
          <cell r="E154" t="str">
            <v>mahsaaan@yahoo.com</v>
          </cell>
          <cell r="H154" t="str">
            <v>Iran</v>
          </cell>
          <cell r="I154" t="str">
            <v>m.moniri@jacobs-university.de</v>
          </cell>
          <cell r="K154">
            <v>20331369</v>
          </cell>
        </row>
        <row r="155">
          <cell r="A155" t="str">
            <v>brianmudahigwa@gmail.com</v>
          </cell>
          <cell r="B155">
            <v>38998</v>
          </cell>
          <cell r="C155" t="str">
            <v>Mudahigwa</v>
          </cell>
          <cell r="D155" t="str">
            <v>Brian</v>
          </cell>
          <cell r="E155" t="str">
            <v>brianmudahigwa@gmail.com</v>
          </cell>
          <cell r="H155" t="str">
            <v>Rwanda</v>
          </cell>
          <cell r="I155" t="str">
            <v>b.mudahigwa@jacobs-university.de</v>
          </cell>
          <cell r="K155">
            <v>30000020</v>
          </cell>
        </row>
        <row r="156">
          <cell r="A156" t="str">
            <v>jp9000@yahoo.com</v>
          </cell>
          <cell r="B156">
            <v>39049</v>
          </cell>
          <cell r="C156" t="str">
            <v>Mulongo</v>
          </cell>
          <cell r="D156" t="str">
            <v>John</v>
          </cell>
          <cell r="E156" t="str">
            <v>jp9000@yahoo.com</v>
          </cell>
          <cell r="H156" t="str">
            <v>Kenya</v>
          </cell>
          <cell r="I156" t="str">
            <v>j.mulongo@jacobs-university.de</v>
          </cell>
          <cell r="J156" t="str">
            <v>Paul</v>
          </cell>
          <cell r="K156">
            <v>30000071</v>
          </cell>
        </row>
        <row r="157">
          <cell r="A157" t="str">
            <v>valentyn_henry_99@yahoo.com</v>
          </cell>
          <cell r="B157">
            <v>39067</v>
          </cell>
          <cell r="C157" t="str">
            <v>Munteanu</v>
          </cell>
          <cell r="D157" t="str">
            <v>Valentin</v>
          </cell>
          <cell r="E157" t="str">
            <v>valentyn_henry_99@yahoo.com</v>
          </cell>
          <cell r="H157" t="str">
            <v>Romania</v>
          </cell>
          <cell r="I157" t="str">
            <v>v.munteanu@jacobs-university.de</v>
          </cell>
          <cell r="K157">
            <v>30000089</v>
          </cell>
        </row>
        <row r="158">
          <cell r="A158" t="str">
            <v>felix.mutiu@yahoo.com</v>
          </cell>
          <cell r="B158">
            <v>39114</v>
          </cell>
          <cell r="C158" t="str">
            <v>Mutiu</v>
          </cell>
          <cell r="D158" t="str">
            <v>Felix</v>
          </cell>
          <cell r="E158" t="str">
            <v>felix.mutiu@yahoo.com</v>
          </cell>
          <cell r="H158" t="str">
            <v>Romania</v>
          </cell>
          <cell r="I158" t="str">
            <v>f.mutiu@jacobs-university.de</v>
          </cell>
          <cell r="K158">
            <v>30000136</v>
          </cell>
        </row>
        <row r="159">
          <cell r="A159" t="str">
            <v>charuferdousi@gmail.com</v>
          </cell>
          <cell r="B159">
            <v>38766</v>
          </cell>
          <cell r="C159" t="str">
            <v>Naima</v>
          </cell>
          <cell r="D159" t="str">
            <v>Charu Ferdousi</v>
          </cell>
          <cell r="E159" t="str">
            <v>charuferdousi@gmail.com</v>
          </cell>
          <cell r="H159" t="str">
            <v>Bangladesh</v>
          </cell>
          <cell r="I159" t="str">
            <v>c.naima@jacobs-university.de</v>
          </cell>
          <cell r="K159">
            <v>20331370</v>
          </cell>
        </row>
        <row r="160">
          <cell r="A160" t="str">
            <v>samednarin@gmail.com</v>
          </cell>
          <cell r="B160">
            <v>39061</v>
          </cell>
          <cell r="C160" t="str">
            <v>Narin</v>
          </cell>
          <cell r="D160" t="str">
            <v>Samed</v>
          </cell>
          <cell r="E160" t="str">
            <v>samednarin@gmail.com</v>
          </cell>
          <cell r="H160" t="str">
            <v>Turkey</v>
          </cell>
          <cell r="I160" t="str">
            <v>s.narin@jacobs-university.de</v>
          </cell>
          <cell r="K160">
            <v>30000083</v>
          </cell>
        </row>
        <row r="161">
          <cell r="A161" t="str">
            <v>teodoranasui@gmail.com</v>
          </cell>
          <cell r="B161">
            <v>39122</v>
          </cell>
          <cell r="C161" t="str">
            <v>Nasui</v>
          </cell>
          <cell r="D161" t="str">
            <v>Teodora</v>
          </cell>
          <cell r="E161" t="str">
            <v>teodoranasui@gmail.com</v>
          </cell>
          <cell r="H161" t="str">
            <v>Romania</v>
          </cell>
          <cell r="I161" t="str">
            <v>t.nasui@jacobs-university.de</v>
          </cell>
          <cell r="K161">
            <v>30000144</v>
          </cell>
        </row>
        <row r="162">
          <cell r="A162" t="str">
            <v>eliuter@hotmail.com</v>
          </cell>
          <cell r="B162">
            <v>39144</v>
          </cell>
          <cell r="C162" t="str">
            <v>Nderimo</v>
          </cell>
          <cell r="D162" t="str">
            <v>Eliuter</v>
          </cell>
          <cell r="E162" t="str">
            <v>eliuter@hotmail.com</v>
          </cell>
          <cell r="H162" t="str">
            <v>Tanzania</v>
          </cell>
          <cell r="I162" t="str">
            <v>e.nderimo@jacobs-university.de</v>
          </cell>
          <cell r="J162" t="str">
            <v>Fredrick</v>
          </cell>
          <cell r="K162">
            <v>30000166</v>
          </cell>
        </row>
        <row r="163">
          <cell r="A163" t="str">
            <v>nicolae.andrei123@gmail.com</v>
          </cell>
          <cell r="B163">
            <v>39009</v>
          </cell>
          <cell r="C163" t="str">
            <v>Nicolae</v>
          </cell>
          <cell r="D163" t="str">
            <v>Andrei</v>
          </cell>
          <cell r="E163" t="str">
            <v>nicolae.andrei123@gmail.com</v>
          </cell>
          <cell r="H163" t="str">
            <v>Romania</v>
          </cell>
          <cell r="I163" t="str">
            <v>an.nicolae@jacobs-university.de</v>
          </cell>
          <cell r="K163">
            <v>30000031</v>
          </cell>
        </row>
        <row r="164">
          <cell r="A164" t="str">
            <v>aleksandarnikolic6@gmail.com</v>
          </cell>
          <cell r="B164">
            <v>39131</v>
          </cell>
          <cell r="C164" t="str">
            <v>Nikolic</v>
          </cell>
          <cell r="D164" t="str">
            <v>Aleksandar</v>
          </cell>
          <cell r="E164" t="str">
            <v>aleksandarnikolic6@gmail.com</v>
          </cell>
          <cell r="H164" t="str">
            <v>Serbia</v>
          </cell>
          <cell r="I164" t="str">
            <v>a.nikolic@jacobs-university.de</v>
          </cell>
          <cell r="K164">
            <v>30000153</v>
          </cell>
        </row>
        <row r="165">
          <cell r="A165" t="str">
            <v>aniroula41@gmail.com</v>
          </cell>
          <cell r="B165">
            <v>39106</v>
          </cell>
          <cell r="C165" t="str">
            <v>Niroula</v>
          </cell>
          <cell r="D165" t="str">
            <v>Avinash</v>
          </cell>
          <cell r="E165" t="str">
            <v>aniroula41@gmail.com</v>
          </cell>
          <cell r="H165" t="str">
            <v>Nepal</v>
          </cell>
          <cell r="I165" t="str">
            <v>a.niroula@jacobs-university.de</v>
          </cell>
          <cell r="K165">
            <v>30000128</v>
          </cell>
        </row>
        <row r="166">
          <cell r="A166" t="str">
            <v>talha.nisar@live.com</v>
          </cell>
          <cell r="B166">
            <v>38801</v>
          </cell>
          <cell r="C166" t="str">
            <v>Nisar</v>
          </cell>
          <cell r="D166" t="str">
            <v>Talha</v>
          </cell>
          <cell r="E166" t="str">
            <v>talha.nisar@live.com</v>
          </cell>
          <cell r="H166" t="str">
            <v>Pakistan</v>
          </cell>
          <cell r="I166" t="str">
            <v>t.nisar@jacobs-university.de</v>
          </cell>
          <cell r="K166">
            <v>20331372</v>
          </cell>
        </row>
        <row r="167">
          <cell r="A167" t="str">
            <v>nomaqhikizankala@gmail.com</v>
          </cell>
          <cell r="B167">
            <v>39025</v>
          </cell>
          <cell r="C167" t="str">
            <v>Nkala</v>
          </cell>
          <cell r="D167" t="str">
            <v>Nomaqhikiza</v>
          </cell>
          <cell r="E167" t="str">
            <v>nomaqhikizankala@gmail.com</v>
          </cell>
          <cell r="H167" t="str">
            <v>Zimbabwe</v>
          </cell>
          <cell r="I167" t="str">
            <v>n.nkala@jacobs-university.de</v>
          </cell>
          <cell r="J167" t="str">
            <v>Gugulethu</v>
          </cell>
          <cell r="K167">
            <v>30000047</v>
          </cell>
        </row>
        <row r="168">
          <cell r="A168" t="str">
            <v>sumairanosheenpk@gmail.com</v>
          </cell>
          <cell r="B168">
            <v>38524</v>
          </cell>
          <cell r="C168" t="str">
            <v>Nosheen</v>
          </cell>
          <cell r="D168" t="str">
            <v>Sumaira</v>
          </cell>
          <cell r="E168" t="str">
            <v>sumairanosheenpk@gmail.com</v>
          </cell>
          <cell r="H168" t="str">
            <v>Pakistan</v>
          </cell>
          <cell r="I168" t="str">
            <v>s.nosheen@jacobs-university.de</v>
          </cell>
          <cell r="K168">
            <v>20331373</v>
          </cell>
        </row>
        <row r="169">
          <cell r="A169" t="str">
            <v>nurike7@gmail.com</v>
          </cell>
          <cell r="B169">
            <v>38685</v>
          </cell>
          <cell r="C169" t="str">
            <v>Nurdildauly</v>
          </cell>
          <cell r="D169" t="str">
            <v>Nurlan</v>
          </cell>
          <cell r="E169" t="str">
            <v>nurike7@gmail.com</v>
          </cell>
          <cell r="H169" t="str">
            <v>Kazakhstan</v>
          </cell>
          <cell r="I169" t="str">
            <v>n.nurdildauly@jacobs-university.de</v>
          </cell>
          <cell r="K169">
            <v>20331374</v>
          </cell>
        </row>
        <row r="170">
          <cell r="A170" t="str">
            <v>hyeyoung0715@yahoo.com</v>
          </cell>
          <cell r="B170">
            <v>39069</v>
          </cell>
          <cell r="C170" t="str">
            <v>Oh</v>
          </cell>
          <cell r="D170" t="str">
            <v>Hyeyoung</v>
          </cell>
          <cell r="E170" t="str">
            <v>hyeyoung0715@yahoo.com</v>
          </cell>
          <cell r="H170" t="str">
            <v>South Korea</v>
          </cell>
          <cell r="I170" t="str">
            <v>h.oh@jacobs-university.de</v>
          </cell>
          <cell r="K170">
            <v>30000091</v>
          </cell>
        </row>
        <row r="171">
          <cell r="A171" t="str">
            <v>Charlotte.Opatz@gmx.de</v>
          </cell>
          <cell r="B171">
            <v>39238</v>
          </cell>
          <cell r="C171" t="str">
            <v>Opatz</v>
          </cell>
          <cell r="D171" t="str">
            <v>Charlotte</v>
          </cell>
          <cell r="E171" t="str">
            <v>Charlotte.Opatz@gmx.de</v>
          </cell>
          <cell r="H171" t="str">
            <v>Germany</v>
          </cell>
          <cell r="I171" t="str">
            <v>c.opatz@jacobs-university.de</v>
          </cell>
          <cell r="J171" t="str">
            <v>Pauline</v>
          </cell>
          <cell r="K171">
            <v>30000212</v>
          </cell>
        </row>
        <row r="172">
          <cell r="A172" t="str">
            <v>akrock930701@gmail.com</v>
          </cell>
          <cell r="B172">
            <v>39062</v>
          </cell>
          <cell r="C172" t="str">
            <v>Oripov</v>
          </cell>
          <cell r="D172" t="str">
            <v>Akbar</v>
          </cell>
          <cell r="E172" t="str">
            <v>akrock930701@gmail.com</v>
          </cell>
          <cell r="H172" t="str">
            <v>Uzbekistan</v>
          </cell>
          <cell r="I172" t="str">
            <v>a.oripov@jacobs-university.de</v>
          </cell>
          <cell r="J172" t="str">
            <v>Zayniddinovich</v>
          </cell>
          <cell r="K172">
            <v>30000084</v>
          </cell>
        </row>
        <row r="173">
          <cell r="A173" t="str">
            <v>v.otterstein@gmail.com</v>
          </cell>
          <cell r="B173">
            <v>38689</v>
          </cell>
          <cell r="C173" t="str">
            <v>Otterstein</v>
          </cell>
          <cell r="D173" t="str">
            <v>Vera</v>
          </cell>
          <cell r="E173" t="str">
            <v>v.otterstein@gmail.com</v>
          </cell>
          <cell r="H173" t="str">
            <v>Germany</v>
          </cell>
          <cell r="I173" t="str">
            <v>v.otterstein@jacobs-university.de</v>
          </cell>
          <cell r="J173" t="str">
            <v>Martina</v>
          </cell>
          <cell r="K173">
            <v>20331422</v>
          </cell>
        </row>
        <row r="174">
          <cell r="A174" t="str">
            <v>ilovegermany1991@gmail.com</v>
          </cell>
          <cell r="B174">
            <v>38365</v>
          </cell>
          <cell r="C174" t="str">
            <v>Palaniswamy</v>
          </cell>
          <cell r="D174" t="str">
            <v>Harish</v>
          </cell>
          <cell r="E174" t="str">
            <v>ilovegermany1991@gmail.com</v>
          </cell>
          <cell r="H174" t="str">
            <v>India</v>
          </cell>
          <cell r="I174" t="str">
            <v>h.palaniswamy@jacobs-university.de</v>
          </cell>
          <cell r="K174">
            <v>20331375</v>
          </cell>
        </row>
        <row r="175">
          <cell r="A175" t="str">
            <v>pzharold@gmail.com</v>
          </cell>
          <cell r="B175">
            <v>39029</v>
          </cell>
          <cell r="C175" t="str">
            <v>Pan</v>
          </cell>
          <cell r="D175" t="str">
            <v>Zheng</v>
          </cell>
          <cell r="E175" t="str">
            <v>pzharold@gmail.com</v>
          </cell>
          <cell r="H175" t="str">
            <v>China</v>
          </cell>
          <cell r="I175" t="str">
            <v>z.pan@jacobs-university.de</v>
          </cell>
          <cell r="K175">
            <v>30000051</v>
          </cell>
        </row>
        <row r="176">
          <cell r="A176" t="str">
            <v>gjergji.p@live.com</v>
          </cell>
          <cell r="B176">
            <v>39240</v>
          </cell>
          <cell r="C176" t="str">
            <v>Papamihal</v>
          </cell>
          <cell r="D176" t="str">
            <v>Gjergji</v>
          </cell>
          <cell r="E176" t="str">
            <v>gjergji.p@live.com</v>
          </cell>
          <cell r="H176" t="str">
            <v>Albania</v>
          </cell>
          <cell r="I176" t="str">
            <v>g.papamihal@jacobs-university.de</v>
          </cell>
          <cell r="K176">
            <v>30000214</v>
          </cell>
        </row>
        <row r="177">
          <cell r="A177" t="str">
            <v>aparadzai11@alastudents.org</v>
          </cell>
          <cell r="B177">
            <v>39048</v>
          </cell>
          <cell r="C177" t="str">
            <v>Paradzai</v>
          </cell>
          <cell r="D177" t="str">
            <v>Alexia</v>
          </cell>
          <cell r="E177" t="str">
            <v>aparadzai11@alastudents.org</v>
          </cell>
          <cell r="H177" t="str">
            <v>Zimbabwe</v>
          </cell>
          <cell r="I177" t="str">
            <v>a.paradzai@jacobs-university.de</v>
          </cell>
          <cell r="J177" t="str">
            <v>Fadzai</v>
          </cell>
          <cell r="K177">
            <v>30000070</v>
          </cell>
        </row>
        <row r="178">
          <cell r="A178" t="str">
            <v>lucia.paz16@hotmail.com</v>
          </cell>
          <cell r="B178">
            <v>39065</v>
          </cell>
          <cell r="C178" t="str">
            <v>Paz Hernandez</v>
          </cell>
          <cell r="D178" t="str">
            <v>Ana</v>
          </cell>
          <cell r="E178" t="str">
            <v>lucia.paz16@hotmail.com</v>
          </cell>
          <cell r="H178" t="str">
            <v>Mexico</v>
          </cell>
          <cell r="I178" t="str">
            <v>a.pazhernandez@jacobs-university.de</v>
          </cell>
          <cell r="J178" t="str">
            <v>Lucia</v>
          </cell>
          <cell r="K178">
            <v>30000087</v>
          </cell>
        </row>
        <row r="179">
          <cell r="A179" t="str">
            <v>alex.pelovski@gmail.com</v>
          </cell>
          <cell r="B179">
            <v>38824</v>
          </cell>
          <cell r="C179" t="str">
            <v>Pelovski</v>
          </cell>
          <cell r="D179" t="str">
            <v>Aleksandar</v>
          </cell>
          <cell r="E179" t="str">
            <v>alex.pelovski@gmail.com</v>
          </cell>
          <cell r="H179" t="str">
            <v>Macedonia</v>
          </cell>
          <cell r="I179" t="str">
            <v>a.pelovski@jacobs-university.de</v>
          </cell>
          <cell r="K179">
            <v>20331423</v>
          </cell>
        </row>
        <row r="180">
          <cell r="A180" t="str">
            <v>rodion.permin@gmail.com</v>
          </cell>
          <cell r="B180">
            <v>38583</v>
          </cell>
          <cell r="C180" t="str">
            <v>Permin</v>
          </cell>
          <cell r="D180" t="str">
            <v>Rodion</v>
          </cell>
          <cell r="E180" t="str">
            <v>rodion.permin@gmail.com</v>
          </cell>
          <cell r="H180" t="str">
            <v>Russia</v>
          </cell>
          <cell r="I180" t="str">
            <v>r.permin@jacobs-university.de</v>
          </cell>
          <cell r="K180">
            <v>20331386</v>
          </cell>
        </row>
        <row r="181">
          <cell r="A181" t="str">
            <v>pe.andreea@gmail.com</v>
          </cell>
          <cell r="B181">
            <v>39082</v>
          </cell>
          <cell r="C181" t="str">
            <v>Perpelea</v>
          </cell>
          <cell r="D181" t="str">
            <v>Andreea</v>
          </cell>
          <cell r="E181" t="str">
            <v>pe.andreea@gmail.com</v>
          </cell>
          <cell r="H181" t="str">
            <v>Romania</v>
          </cell>
          <cell r="I181" t="str">
            <v>a.perpelea@jacobs-university.de</v>
          </cell>
          <cell r="K181">
            <v>30000104</v>
          </cell>
        </row>
        <row r="182">
          <cell r="A182" t="str">
            <v>ann.petrovaa@mail.ru</v>
          </cell>
          <cell r="B182">
            <v>39023</v>
          </cell>
          <cell r="C182" t="str">
            <v>Petrova</v>
          </cell>
          <cell r="D182" t="str">
            <v>Anna</v>
          </cell>
          <cell r="E182" t="str">
            <v>ann.petrovaa@mail.ru</v>
          </cell>
          <cell r="H182" t="str">
            <v>Russia</v>
          </cell>
          <cell r="I182" t="str">
            <v>a.petrova@jacobs-university.de</v>
          </cell>
          <cell r="J182" t="str">
            <v>Igorevna</v>
          </cell>
          <cell r="K182">
            <v>30000045</v>
          </cell>
        </row>
        <row r="183">
          <cell r="A183" t="str">
            <v>mpoudel77@gmail.com</v>
          </cell>
          <cell r="B183">
            <v>39139</v>
          </cell>
          <cell r="C183" t="str">
            <v>Poudel</v>
          </cell>
          <cell r="D183" t="str">
            <v>Manisha</v>
          </cell>
          <cell r="E183" t="str">
            <v>mpoudel77@gmail.com</v>
          </cell>
          <cell r="H183" t="str">
            <v>Nepal</v>
          </cell>
          <cell r="I183" t="str">
            <v>m.poudel@jacobs-university.de</v>
          </cell>
          <cell r="K183">
            <v>30000161</v>
          </cell>
        </row>
        <row r="184">
          <cell r="A184" t="str">
            <v>merle-proessdorf@hotmail.com</v>
          </cell>
          <cell r="B184">
            <v>39005</v>
          </cell>
          <cell r="C184" t="str">
            <v>Prößdorf</v>
          </cell>
          <cell r="D184" t="str">
            <v>Merle</v>
          </cell>
          <cell r="E184" t="str">
            <v>merle-proessdorf@hotmail.com</v>
          </cell>
          <cell r="H184" t="str">
            <v>Germany</v>
          </cell>
          <cell r="I184" t="str">
            <v>m.proessdorf@jacobs-university.de</v>
          </cell>
          <cell r="J184" t="str">
            <v>Svenja</v>
          </cell>
          <cell r="K184">
            <v>30000027</v>
          </cell>
        </row>
        <row r="185">
          <cell r="A185" t="str">
            <v>anna-przibilla@t-online.de</v>
          </cell>
          <cell r="B185">
            <v>39031</v>
          </cell>
          <cell r="C185" t="str">
            <v>Przibilla</v>
          </cell>
          <cell r="D185" t="str">
            <v>Anna</v>
          </cell>
          <cell r="E185" t="str">
            <v>anna-przibilla@t-online.de</v>
          </cell>
          <cell r="H185" t="str">
            <v>Germany</v>
          </cell>
          <cell r="I185" t="str">
            <v>a.przibilla@jacobs-university.de</v>
          </cell>
          <cell r="J185" t="str">
            <v>Theresa</v>
          </cell>
          <cell r="K185">
            <v>30000053</v>
          </cell>
        </row>
        <row r="186">
          <cell r="A186" t="str">
            <v>dinu.purice7@gmail.com</v>
          </cell>
          <cell r="B186">
            <v>39060</v>
          </cell>
          <cell r="C186" t="str">
            <v>Purice</v>
          </cell>
          <cell r="D186" t="str">
            <v>Dinu</v>
          </cell>
          <cell r="E186" t="str">
            <v>dinu.purice7@gmail.com</v>
          </cell>
          <cell r="H186" t="str">
            <v>Moldova</v>
          </cell>
          <cell r="I186" t="str">
            <v>d.purice@jacobs-university.de</v>
          </cell>
          <cell r="K186">
            <v>30000082</v>
          </cell>
        </row>
        <row r="187">
          <cell r="A187" t="str">
            <v>alirabab2012@gmail.com</v>
          </cell>
          <cell r="B187">
            <v>39087</v>
          </cell>
          <cell r="C187" t="str">
            <v>Qureshi</v>
          </cell>
          <cell r="D187" t="str">
            <v>Ali</v>
          </cell>
          <cell r="E187" t="str">
            <v>alirabab2012@gmail.com</v>
          </cell>
          <cell r="H187" t="str">
            <v>Pakistan</v>
          </cell>
          <cell r="I187" t="str">
            <v>al.qureshi@jacobs-university.de</v>
          </cell>
          <cell r="J187" t="str">
            <v>Rabab</v>
          </cell>
          <cell r="K187">
            <v>30000109</v>
          </cell>
        </row>
        <row r="188">
          <cell r="A188" t="str">
            <v>unita_rai@hotmail.com</v>
          </cell>
          <cell r="B188">
            <v>38753</v>
          </cell>
          <cell r="C188" t="str">
            <v>Rai</v>
          </cell>
          <cell r="D188" t="str">
            <v>Unita</v>
          </cell>
          <cell r="E188" t="str">
            <v>unita_rai@hotmail.com</v>
          </cell>
          <cell r="H188" t="str">
            <v>Nepal</v>
          </cell>
          <cell r="I188" t="str">
            <v>u.rai@jacobs-university.de</v>
          </cell>
          <cell r="K188">
            <v>20331376</v>
          </cell>
        </row>
        <row r="189">
          <cell r="A189" t="str">
            <v>Tsvetan.Rankov@gmail.com</v>
          </cell>
          <cell r="B189">
            <v>38997</v>
          </cell>
          <cell r="C189" t="str">
            <v>Rankov</v>
          </cell>
          <cell r="D189" t="str">
            <v>Tsvetan</v>
          </cell>
          <cell r="E189" t="str">
            <v>Tsvetan.Rankov@gmail.com</v>
          </cell>
          <cell r="H189" t="str">
            <v>Bulgaria</v>
          </cell>
          <cell r="I189" t="str">
            <v>t.rankov@jacobs-university.de</v>
          </cell>
          <cell r="K189">
            <v>30000019</v>
          </cell>
        </row>
        <row r="190">
          <cell r="A190" t="str">
            <v>hariharanrathinasamy@gmail.com</v>
          </cell>
          <cell r="B190">
            <v>38682</v>
          </cell>
          <cell r="C190" t="str">
            <v>Rathinasamy</v>
          </cell>
          <cell r="D190" t="str">
            <v>Hariharan</v>
          </cell>
          <cell r="E190" t="str">
            <v>hariharanrathinasamy@gmail.com</v>
          </cell>
          <cell r="H190" t="str">
            <v>India</v>
          </cell>
          <cell r="I190" t="str">
            <v>h.rathinasamy@jacobs-university.de</v>
          </cell>
          <cell r="K190">
            <v>20331377</v>
          </cell>
        </row>
        <row r="191">
          <cell r="A191" t="str">
            <v>arline.rave@uni-bremen.de</v>
          </cell>
          <cell r="B191">
            <v>39222</v>
          </cell>
          <cell r="C191" t="str">
            <v>Rave</v>
          </cell>
          <cell r="D191" t="str">
            <v>Arline</v>
          </cell>
          <cell r="E191" t="str">
            <v>arline.rave@uni-bremen.de</v>
          </cell>
          <cell r="H191" t="str">
            <v>Germany</v>
          </cell>
          <cell r="I191" t="str">
            <v>a.rave@jacobs-university.de</v>
          </cell>
          <cell r="K191">
            <v>20331441</v>
          </cell>
        </row>
        <row r="192">
          <cell r="A192" t="str">
            <v>syyedshabbarraza@gmail.com</v>
          </cell>
          <cell r="B192">
            <v>39039</v>
          </cell>
          <cell r="C192" t="str">
            <v>Raza</v>
          </cell>
          <cell r="D192" t="str">
            <v>Shabbar</v>
          </cell>
          <cell r="E192" t="str">
            <v>syyedshabbarraza@gmail.com</v>
          </cell>
          <cell r="H192" t="str">
            <v>Pakistan</v>
          </cell>
          <cell r="I192" t="str">
            <v>s.raza@jacobs-university.de</v>
          </cell>
          <cell r="K192">
            <v>30000061</v>
          </cell>
        </row>
        <row r="193">
          <cell r="A193" t="str">
            <v>jackreedy@gmail.com</v>
          </cell>
          <cell r="B193">
            <v>38381</v>
          </cell>
          <cell r="C193" t="str">
            <v>Reedy</v>
          </cell>
          <cell r="D193" t="str">
            <v>Jack</v>
          </cell>
          <cell r="E193" t="str">
            <v>jackreedy@gmail.com</v>
          </cell>
          <cell r="H193" t="str">
            <v>USA</v>
          </cell>
          <cell r="I193" t="str">
            <v>j.reedy@jacobs-university.de</v>
          </cell>
          <cell r="J193" t="str">
            <v>Price</v>
          </cell>
          <cell r="K193">
            <v>20331378</v>
          </cell>
        </row>
        <row r="194">
          <cell r="A194" t="str">
            <v>raisharaiz96@yahoo.com</v>
          </cell>
          <cell r="B194">
            <v>39012</v>
          </cell>
          <cell r="C194" t="str">
            <v>Rehman</v>
          </cell>
          <cell r="D194" t="str">
            <v>Rai Sharaiz</v>
          </cell>
          <cell r="E194" t="str">
            <v>raisharaiz96@yahoo.com</v>
          </cell>
          <cell r="H194" t="str">
            <v>Pakistan</v>
          </cell>
          <cell r="I194" t="str">
            <v>r.rehman@jacobs-university.de</v>
          </cell>
          <cell r="K194">
            <v>30000034</v>
          </cell>
        </row>
        <row r="195">
          <cell r="A195" t="str">
            <v>polina.reichert@gmx.de</v>
          </cell>
          <cell r="B195">
            <v>39156</v>
          </cell>
          <cell r="C195" t="str">
            <v>Reichert</v>
          </cell>
          <cell r="D195" t="str">
            <v>Polina</v>
          </cell>
          <cell r="E195" t="str">
            <v>polina.reichert@gmx.de</v>
          </cell>
          <cell r="H195" t="str">
            <v>Germany</v>
          </cell>
          <cell r="I195" t="str">
            <v>p.reichert@jacobs-university.de</v>
          </cell>
          <cell r="K195">
            <v>30000178</v>
          </cell>
        </row>
        <row r="196">
          <cell r="A196" t="str">
            <v>max.reinicke@gmx.de</v>
          </cell>
          <cell r="B196">
            <v>39000</v>
          </cell>
          <cell r="C196" t="str">
            <v>Reinicke</v>
          </cell>
          <cell r="D196" t="str">
            <v>Max</v>
          </cell>
          <cell r="E196" t="str">
            <v>max.reinicke@gmx.de</v>
          </cell>
          <cell r="H196" t="str">
            <v>Germany</v>
          </cell>
          <cell r="I196" t="str">
            <v>m.reinicke@jacobs-university.de</v>
          </cell>
          <cell r="K196">
            <v>30000022</v>
          </cell>
        </row>
        <row r="197">
          <cell r="A197" t="str">
            <v>link_heat@hotmail.com</v>
          </cell>
          <cell r="B197">
            <v>38642</v>
          </cell>
          <cell r="C197" t="str">
            <v>Rodríguez Perozo</v>
          </cell>
          <cell r="D197" t="str">
            <v>Juan Manuel</v>
          </cell>
          <cell r="E197" t="str">
            <v>link_heat@hotmail.com</v>
          </cell>
          <cell r="H197" t="str">
            <v>Mexico</v>
          </cell>
          <cell r="I197" t="str">
            <v>j.rodriguezperozo@jacobs-university.de</v>
          </cell>
          <cell r="K197">
            <v>20331424</v>
          </cell>
        </row>
        <row r="198">
          <cell r="A198" t="str">
            <v>brrclaudia2012@gmail.com</v>
          </cell>
          <cell r="B198">
            <v>39038</v>
          </cell>
          <cell r="C198" t="str">
            <v>Rongrong</v>
          </cell>
          <cell r="D198" t="str">
            <v>Bao</v>
          </cell>
          <cell r="E198" t="str">
            <v>brrclaudia2012@gmail.com</v>
          </cell>
          <cell r="H198" t="str">
            <v>China</v>
          </cell>
          <cell r="I198" t="str">
            <v>b.rongrong@jacobs-university.de</v>
          </cell>
          <cell r="K198">
            <v>30000060</v>
          </cell>
        </row>
        <row r="199">
          <cell r="A199" t="str">
            <v>merilinruci@hotmail.com</v>
          </cell>
          <cell r="B199">
            <v>39111</v>
          </cell>
          <cell r="C199" t="str">
            <v>Ruci</v>
          </cell>
          <cell r="D199" t="str">
            <v>Merilin</v>
          </cell>
          <cell r="E199" t="str">
            <v>merilinruci@hotmail.com</v>
          </cell>
          <cell r="H199" t="str">
            <v>Albania</v>
          </cell>
          <cell r="I199" t="str">
            <v>m.ruci@jacobs-university.de</v>
          </cell>
          <cell r="K199">
            <v>30000133</v>
          </cell>
        </row>
        <row r="200">
          <cell r="A200" t="str">
            <v>danuts_danuts@yahoo.com</v>
          </cell>
          <cell r="B200">
            <v>38994</v>
          </cell>
          <cell r="C200" t="str">
            <v>Rusu</v>
          </cell>
          <cell r="D200" t="str">
            <v>Danut</v>
          </cell>
          <cell r="E200" t="str">
            <v>danuts_danuts@yahoo.com</v>
          </cell>
          <cell r="H200" t="str">
            <v>Romania</v>
          </cell>
          <cell r="I200" t="str">
            <v>d.rusu@jacobs-university.de</v>
          </cell>
          <cell r="J200" t="str">
            <v>M</v>
          </cell>
          <cell r="K200">
            <v>30000016</v>
          </cell>
        </row>
        <row r="201">
          <cell r="A201" t="str">
            <v>A01361170@itesm.mx</v>
          </cell>
          <cell r="B201">
            <v>39078</v>
          </cell>
          <cell r="C201" t="str">
            <v>Saavedra Sotelo</v>
          </cell>
          <cell r="D201" t="str">
            <v>Rodrigo</v>
          </cell>
          <cell r="E201" t="str">
            <v>A01361170@itesm.mx</v>
          </cell>
          <cell r="H201" t="str">
            <v>Mexico</v>
          </cell>
          <cell r="I201" t="str">
            <v>r.saavedrasotelo@jacobs-university.de</v>
          </cell>
          <cell r="K201">
            <v>30000100</v>
          </cell>
        </row>
        <row r="202">
          <cell r="A202" t="str">
            <v>antsafir@mac.com</v>
          </cell>
          <cell r="B202">
            <v>38991</v>
          </cell>
          <cell r="C202" t="str">
            <v>Safir</v>
          </cell>
          <cell r="D202" t="str">
            <v>Anthony</v>
          </cell>
          <cell r="E202" t="str">
            <v>antsafir@mac.com</v>
          </cell>
          <cell r="H202" t="str">
            <v>USA</v>
          </cell>
          <cell r="I202" t="str">
            <v>a.safir@jacobs-university.de</v>
          </cell>
          <cell r="J202" t="str">
            <v>E</v>
          </cell>
          <cell r="K202">
            <v>30000013</v>
          </cell>
        </row>
        <row r="203">
          <cell r="A203" t="str">
            <v>zunair.saleem93@gmail.com</v>
          </cell>
          <cell r="B203">
            <v>39045</v>
          </cell>
          <cell r="C203" t="str">
            <v>Saleem</v>
          </cell>
          <cell r="D203" t="str">
            <v>Zunair</v>
          </cell>
          <cell r="E203" t="str">
            <v>zunair.saleem93@gmail.com</v>
          </cell>
          <cell r="H203" t="str">
            <v>Pakistan</v>
          </cell>
          <cell r="I203" t="str">
            <v>z.saleem@jacobs-university.de</v>
          </cell>
          <cell r="K203">
            <v>30000067</v>
          </cell>
        </row>
        <row r="204">
          <cell r="A204" t="str">
            <v>saparov.begench@gmail.com</v>
          </cell>
          <cell r="B204">
            <v>34726</v>
          </cell>
          <cell r="C204" t="str">
            <v>Saparov</v>
          </cell>
          <cell r="D204" t="str">
            <v>Begench</v>
          </cell>
          <cell r="E204" t="str">
            <v>saparov.begench@gmail.com</v>
          </cell>
          <cell r="G204" t="str">
            <v>disenr. Fall 2012</v>
          </cell>
          <cell r="H204" t="str">
            <v>Turkmenistan</v>
          </cell>
          <cell r="I204" t="str">
            <v>b.saparov@jacobs-university.de</v>
          </cell>
          <cell r="K204">
            <v>20330288</v>
          </cell>
        </row>
        <row r="205">
          <cell r="A205" t="str">
            <v>Raika.schaefer@t-online.de</v>
          </cell>
          <cell r="B205">
            <v>38985</v>
          </cell>
          <cell r="C205" t="str">
            <v>Schaefer</v>
          </cell>
          <cell r="D205" t="str">
            <v>Raika</v>
          </cell>
          <cell r="E205" t="str">
            <v>Raika.schaefer@t-online.de</v>
          </cell>
          <cell r="H205" t="str">
            <v>Germany</v>
          </cell>
          <cell r="I205" t="str">
            <v>ra.schaefer@jacobs-university.de</v>
          </cell>
          <cell r="J205" t="str">
            <v>Roxana</v>
          </cell>
          <cell r="K205">
            <v>30000007</v>
          </cell>
        </row>
        <row r="206">
          <cell r="A206" t="str">
            <v>torven.schalk@gmail.com</v>
          </cell>
          <cell r="B206">
            <v>38988</v>
          </cell>
          <cell r="C206" t="str">
            <v>Schalk</v>
          </cell>
          <cell r="D206" t="str">
            <v>Torven</v>
          </cell>
          <cell r="E206" t="str">
            <v>torven.schalk@gmail.com</v>
          </cell>
          <cell r="H206" t="str">
            <v>Germany</v>
          </cell>
          <cell r="I206" t="str">
            <v>t.schalk@jacobs-university.de</v>
          </cell>
          <cell r="J206" t="str">
            <v>Malte</v>
          </cell>
          <cell r="K206">
            <v>30000010</v>
          </cell>
        </row>
        <row r="207">
          <cell r="A207" t="str">
            <v>apassenger523@gmail.com</v>
          </cell>
          <cell r="B207">
            <v>39071</v>
          </cell>
          <cell r="C207" t="str">
            <v>Schierholz</v>
          </cell>
          <cell r="D207" t="str">
            <v>Robert</v>
          </cell>
          <cell r="E207" t="str">
            <v>apassenger523@gmail.com</v>
          </cell>
          <cell r="H207" t="str">
            <v>Germany</v>
          </cell>
          <cell r="I207" t="str">
            <v>r.schierholz@jacobs-university.de</v>
          </cell>
          <cell r="K207">
            <v>30000093</v>
          </cell>
        </row>
        <row r="208">
          <cell r="A208" t="str">
            <v>eggi.innovations@gmail.com</v>
          </cell>
          <cell r="B208">
            <v>39120</v>
          </cell>
          <cell r="C208" t="str">
            <v>Schmoll</v>
          </cell>
          <cell r="D208" t="str">
            <v>Felix</v>
          </cell>
          <cell r="E208" t="str">
            <v>eggi.innovations@gmail.com</v>
          </cell>
          <cell r="H208" t="str">
            <v>Germany</v>
          </cell>
          <cell r="I208" t="str">
            <v>f.schmoll@jacobs-university.de</v>
          </cell>
          <cell r="J208" t="str">
            <v>Ekkehard</v>
          </cell>
          <cell r="K208">
            <v>30000142</v>
          </cell>
        </row>
        <row r="209">
          <cell r="A209" t="str">
            <v>johannagesine-blueberry@web.de</v>
          </cell>
          <cell r="B209">
            <v>39004</v>
          </cell>
          <cell r="C209" t="str">
            <v>Schuster</v>
          </cell>
          <cell r="D209" t="str">
            <v>Johanna Gesine</v>
          </cell>
          <cell r="E209" t="str">
            <v>johannagesine-blueberry@web.de</v>
          </cell>
          <cell r="H209" t="str">
            <v>Germany</v>
          </cell>
          <cell r="I209" t="str">
            <v>j.schuster@jacobs-university.de</v>
          </cell>
          <cell r="K209">
            <v>30000026</v>
          </cell>
        </row>
        <row r="210">
          <cell r="A210" t="str">
            <v>miriam-hehn@web.de</v>
          </cell>
          <cell r="B210">
            <v>18856</v>
          </cell>
          <cell r="C210" t="str">
            <v>Schwarz</v>
          </cell>
          <cell r="D210" t="str">
            <v>Miriam</v>
          </cell>
          <cell r="E210" t="str">
            <v>miriam-hehn@web.de</v>
          </cell>
          <cell r="G210" t="str">
            <v>leave of absence</v>
          </cell>
          <cell r="H210" t="str">
            <v>Germany</v>
          </cell>
          <cell r="I210" t="str">
            <v>m.schwarz@jacobs-university.de</v>
          </cell>
          <cell r="J210" t="str">
            <v>Maria</v>
          </cell>
          <cell r="K210">
            <v>20329021</v>
          </cell>
        </row>
        <row r="211">
          <cell r="A211" t="str">
            <v>stefansennekamp@gmail.com</v>
          </cell>
          <cell r="B211">
            <v>38389</v>
          </cell>
          <cell r="C211" t="str">
            <v>Sennekamp</v>
          </cell>
          <cell r="D211" t="str">
            <v>Stefan</v>
          </cell>
          <cell r="E211" t="str">
            <v>stefansennekamp@gmail.com</v>
          </cell>
          <cell r="H211" t="str">
            <v>Germany</v>
          </cell>
          <cell r="I211" t="str">
            <v>s.sennekamp@jacobs-university.de</v>
          </cell>
          <cell r="K211">
            <v>20331425</v>
          </cell>
        </row>
        <row r="212">
          <cell r="A212" t="str">
            <v>ktulucall@naver.com</v>
          </cell>
          <cell r="B212">
            <v>39166</v>
          </cell>
          <cell r="C212" t="str">
            <v>Seo</v>
          </cell>
          <cell r="D212" t="str">
            <v>Young in</v>
          </cell>
          <cell r="E212" t="str">
            <v>ktulucall@naver.com</v>
          </cell>
          <cell r="H212" t="str">
            <v>South Korea</v>
          </cell>
          <cell r="I212" t="str">
            <v>yo.seo@jacobs-university.de</v>
          </cell>
          <cell r="K212">
            <v>30000188</v>
          </cell>
        </row>
        <row r="213">
          <cell r="A213" t="str">
            <v>valentina.shafina@gmail.com</v>
          </cell>
          <cell r="B213">
            <v>38789</v>
          </cell>
          <cell r="C213" t="str">
            <v>Shafina</v>
          </cell>
          <cell r="D213" t="str">
            <v>Valentina</v>
          </cell>
          <cell r="E213" t="str">
            <v>valentina.shafina@gmail.com</v>
          </cell>
          <cell r="H213" t="str">
            <v>Russia</v>
          </cell>
          <cell r="I213" t="str">
            <v>v.shafina@jacobs-university.de</v>
          </cell>
          <cell r="K213">
            <v>20331426</v>
          </cell>
        </row>
        <row r="214">
          <cell r="A214" t="str">
            <v>aous.shaheen@gmail.com</v>
          </cell>
          <cell r="B214">
            <v>39080</v>
          </cell>
          <cell r="C214" t="str">
            <v>Shaheen</v>
          </cell>
          <cell r="D214" t="str">
            <v>Aous</v>
          </cell>
          <cell r="E214" t="str">
            <v>aous.shaheen@gmail.com</v>
          </cell>
          <cell r="H214" t="str">
            <v>Palestine</v>
          </cell>
          <cell r="I214" t="str">
            <v>a.shaheen@jacobs-university.de</v>
          </cell>
          <cell r="J214" t="str">
            <v>Ramzi</v>
          </cell>
          <cell r="K214">
            <v>30000102</v>
          </cell>
        </row>
        <row r="215">
          <cell r="A215" t="str">
            <v>ekber_shahkeremov@hotmail.com</v>
          </cell>
          <cell r="B215">
            <v>39053</v>
          </cell>
          <cell r="C215" t="str">
            <v>Shahkeremov</v>
          </cell>
          <cell r="D215" t="str">
            <v>Ekber</v>
          </cell>
          <cell r="E215" t="str">
            <v>ekber_shahkeremov@hotmail.com</v>
          </cell>
          <cell r="H215" t="str">
            <v>Azerbaijan</v>
          </cell>
          <cell r="I215" t="str">
            <v>e.shahkeremov@jacobs-university.de</v>
          </cell>
          <cell r="K215">
            <v>30000075</v>
          </cell>
        </row>
        <row r="216">
          <cell r="A216" t="str">
            <v>yashojshakya@hotmail.com</v>
          </cell>
          <cell r="B216">
            <v>39020</v>
          </cell>
          <cell r="C216" t="str">
            <v>Shakya</v>
          </cell>
          <cell r="D216" t="str">
            <v>Yashoj</v>
          </cell>
          <cell r="E216" t="str">
            <v>yashojshakya@hotmail.com</v>
          </cell>
          <cell r="H216" t="str">
            <v>Nepal</v>
          </cell>
          <cell r="I216" t="str">
            <v>y.shakya@jacobs-university.de</v>
          </cell>
          <cell r="K216">
            <v>30000042</v>
          </cell>
        </row>
        <row r="217">
          <cell r="A217" t="str">
            <v>nita.shillova@hotmail.com</v>
          </cell>
          <cell r="B217">
            <v>39167</v>
          </cell>
          <cell r="C217" t="str">
            <v>Shillova</v>
          </cell>
          <cell r="D217" t="str">
            <v>Nita</v>
          </cell>
          <cell r="E217" t="str">
            <v>nita.shillova@hotmail.com</v>
          </cell>
          <cell r="H217" t="str">
            <v>Kosovo</v>
          </cell>
          <cell r="I217" t="str">
            <v>n.shillova@jacobs-university.de</v>
          </cell>
          <cell r="K217">
            <v>30000189</v>
          </cell>
        </row>
        <row r="218">
          <cell r="A218" t="str">
            <v>altair.shu@gmail.com</v>
          </cell>
          <cell r="B218">
            <v>39058</v>
          </cell>
          <cell r="C218" t="str">
            <v>Shu</v>
          </cell>
          <cell r="D218" t="str">
            <v>Qifan</v>
          </cell>
          <cell r="E218" t="str">
            <v>altair.shu@gmail.com</v>
          </cell>
          <cell r="H218" t="str">
            <v>China</v>
          </cell>
          <cell r="I218" t="str">
            <v>q.shu@jacobs-university.de</v>
          </cell>
          <cell r="K218">
            <v>30000080</v>
          </cell>
        </row>
        <row r="219">
          <cell r="A219" t="str">
            <v>saveusmilkboy@gmail.com</v>
          </cell>
          <cell r="B219">
            <v>39218</v>
          </cell>
          <cell r="C219" t="str">
            <v>Simunovic</v>
          </cell>
          <cell r="D219" t="str">
            <v>Dora</v>
          </cell>
          <cell r="E219" t="str">
            <v>saveusmilkboy@gmail.com</v>
          </cell>
          <cell r="H219" t="str">
            <v>Croatia</v>
          </cell>
          <cell r="I219" t="str">
            <v>d.simunovic@jacobs-university.de</v>
          </cell>
          <cell r="K219">
            <v>20331437</v>
          </cell>
        </row>
        <row r="220">
          <cell r="A220" t="str">
            <v>vladislav-skripnik@t-online.de</v>
          </cell>
          <cell r="B220">
            <v>39085</v>
          </cell>
          <cell r="C220" t="str">
            <v>Skripnik</v>
          </cell>
          <cell r="D220" t="str">
            <v>Vladislav</v>
          </cell>
          <cell r="E220" t="str">
            <v>vladislav-skripnik@t-online.de</v>
          </cell>
          <cell r="H220" t="str">
            <v>Germany</v>
          </cell>
          <cell r="I220" t="str">
            <v>v.skripnik@jacobs-university.de</v>
          </cell>
          <cell r="K220">
            <v>30000107</v>
          </cell>
        </row>
        <row r="221">
          <cell r="A221" t="str">
            <v>paige.snow@rocketmail.com</v>
          </cell>
          <cell r="B221">
            <v>39092</v>
          </cell>
          <cell r="C221" t="str">
            <v>Snow</v>
          </cell>
          <cell r="D221" t="str">
            <v>Paige</v>
          </cell>
          <cell r="E221" t="str">
            <v>paige.snow@rocketmail.com</v>
          </cell>
          <cell r="H221" t="str">
            <v>USA</v>
          </cell>
          <cell r="I221" t="str">
            <v>p.snow@jacobs-university.de</v>
          </cell>
          <cell r="K221">
            <v>30000114</v>
          </cell>
        </row>
        <row r="222">
          <cell r="A222" t="str">
            <v>stelasota@gmail.com</v>
          </cell>
          <cell r="B222">
            <v>39055</v>
          </cell>
          <cell r="C222" t="str">
            <v>Sota</v>
          </cell>
          <cell r="D222" t="str">
            <v>Stela</v>
          </cell>
          <cell r="E222" t="str">
            <v>stelasota@gmail.com</v>
          </cell>
          <cell r="H222" t="str">
            <v>Albania</v>
          </cell>
          <cell r="I222" t="str">
            <v>s.sota@jacobs-university.de</v>
          </cell>
          <cell r="K222">
            <v>30000077</v>
          </cell>
        </row>
        <row r="223">
          <cell r="A223" t="str">
            <v>stafeyevaann@gmail.com</v>
          </cell>
          <cell r="B223">
            <v>38437</v>
          </cell>
          <cell r="C223" t="str">
            <v>Stafeeva</v>
          </cell>
          <cell r="D223" t="str">
            <v>Anna</v>
          </cell>
          <cell r="E223" t="str">
            <v>stafeyevaann@gmail.com</v>
          </cell>
          <cell r="H223" t="str">
            <v>Russia</v>
          </cell>
          <cell r="I223" t="str">
            <v>a.stafeeva@jacobs-university.de</v>
          </cell>
          <cell r="J223" t="str">
            <v>Andreyevna</v>
          </cell>
          <cell r="K223">
            <v>20331427</v>
          </cell>
        </row>
        <row r="224">
          <cell r="A224" t="str">
            <v>jasmin.stallzus@web.de</v>
          </cell>
          <cell r="B224">
            <v>39127</v>
          </cell>
          <cell r="C224" t="str">
            <v>Stallzus</v>
          </cell>
          <cell r="D224" t="str">
            <v>Jasmin</v>
          </cell>
          <cell r="E224" t="str">
            <v>jasmin.stallzus@web.de</v>
          </cell>
          <cell r="H224" t="str">
            <v>Germany</v>
          </cell>
          <cell r="I224" t="str">
            <v>j.stallzus@jacobs-university.de</v>
          </cell>
          <cell r="J224" t="str">
            <v>Mwongeli</v>
          </cell>
          <cell r="K224">
            <v>30000149</v>
          </cell>
        </row>
        <row r="225">
          <cell r="A225" t="str">
            <v>stapelchen@yahoo.de</v>
          </cell>
          <cell r="B225">
            <v>39152</v>
          </cell>
          <cell r="C225" t="str">
            <v>Stapel</v>
          </cell>
          <cell r="D225" t="str">
            <v>Annabel</v>
          </cell>
          <cell r="E225" t="str">
            <v>stapelchen@yahoo.de</v>
          </cell>
          <cell r="H225" t="str">
            <v>Germany</v>
          </cell>
          <cell r="I225" t="str">
            <v>a.stapel@jacobs-university.de</v>
          </cell>
          <cell r="J225" t="str">
            <v>Dusty</v>
          </cell>
          <cell r="K225">
            <v>30000174</v>
          </cell>
        </row>
        <row r="226">
          <cell r="A226" t="str">
            <v>bogdandrei10@gmail.com</v>
          </cell>
          <cell r="B226">
            <v>39100</v>
          </cell>
          <cell r="C226" t="str">
            <v>Stefan</v>
          </cell>
          <cell r="D226" t="str">
            <v>Bogdan Andrei</v>
          </cell>
          <cell r="E226" t="str">
            <v>bogdandrei10@gmail.com</v>
          </cell>
          <cell r="H226" t="str">
            <v>Romania</v>
          </cell>
          <cell r="I226" t="str">
            <v>b.stefan@jacobs-university.de</v>
          </cell>
          <cell r="K226">
            <v>30000122</v>
          </cell>
        </row>
        <row r="227">
          <cell r="A227" t="str">
            <v>smaboban@yahoo.com</v>
          </cell>
          <cell r="B227">
            <v>38980</v>
          </cell>
          <cell r="C227" t="str">
            <v>Stojanovikj</v>
          </cell>
          <cell r="D227" t="str">
            <v>Nastasija</v>
          </cell>
          <cell r="E227" t="str">
            <v>smaboban@yahoo.com</v>
          </cell>
          <cell r="H227" t="str">
            <v>Macedonia</v>
          </cell>
          <cell r="I227" t="str">
            <v>n.stojanovikj@jacobs-university.de</v>
          </cell>
          <cell r="K227">
            <v>30000002</v>
          </cell>
        </row>
        <row r="228">
          <cell r="A228" t="str">
            <v>mail@paulstrobel.de</v>
          </cell>
          <cell r="B228">
            <v>39234</v>
          </cell>
          <cell r="C228" t="str">
            <v>Strobel</v>
          </cell>
          <cell r="D228" t="str">
            <v>Paul</v>
          </cell>
          <cell r="E228" t="str">
            <v>mail@paulstrobel.de</v>
          </cell>
          <cell r="H228" t="str">
            <v>Germany</v>
          </cell>
          <cell r="I228" t="str">
            <v>p.strobel@jacobs-university.de</v>
          </cell>
          <cell r="K228">
            <v>30000208</v>
          </cell>
        </row>
        <row r="229">
          <cell r="A229" t="str">
            <v>jfersuarezo@hotmail.com</v>
          </cell>
          <cell r="B229">
            <v>39210</v>
          </cell>
          <cell r="C229" t="str">
            <v>Suarez</v>
          </cell>
          <cell r="D229" t="str">
            <v>Jorge</v>
          </cell>
          <cell r="E229" t="str">
            <v>jfersuarezo@hotmail.com</v>
          </cell>
          <cell r="H229" t="str">
            <v>Mexico</v>
          </cell>
          <cell r="I229" t="str">
            <v>j.suarez@jacobs-university.de</v>
          </cell>
          <cell r="J229" t="str">
            <v>Fernando</v>
          </cell>
          <cell r="K229">
            <v>30000202</v>
          </cell>
        </row>
        <row r="230">
          <cell r="A230" t="str">
            <v>emilys@greyrock.org</v>
          </cell>
          <cell r="B230">
            <v>39050</v>
          </cell>
          <cell r="C230" t="str">
            <v>Swartz</v>
          </cell>
          <cell r="D230" t="str">
            <v>Emily</v>
          </cell>
          <cell r="E230" t="str">
            <v>emilys@greyrock.org</v>
          </cell>
          <cell r="H230" t="str">
            <v>USA</v>
          </cell>
          <cell r="I230" t="str">
            <v>e.swartz@jacobs-university.de</v>
          </cell>
          <cell r="J230" t="str">
            <v>Hunt</v>
          </cell>
          <cell r="K230">
            <v>30000072</v>
          </cell>
        </row>
        <row r="231">
          <cell r="A231" t="str">
            <v>soma_weka@ymail.com</v>
          </cell>
          <cell r="B231">
            <v>39201</v>
          </cell>
          <cell r="C231" t="str">
            <v>SWESI</v>
          </cell>
          <cell r="D231" t="str">
            <v>ASMA</v>
          </cell>
          <cell r="E231" t="str">
            <v>soma_weka@ymail.com</v>
          </cell>
          <cell r="H231" t="str">
            <v>Libya</v>
          </cell>
          <cell r="I231" t="str">
            <v>a.swesi@jacobs-university.de</v>
          </cell>
          <cell r="J231" t="str">
            <v>MOHAMED</v>
          </cell>
          <cell r="K231">
            <v>30000193</v>
          </cell>
        </row>
        <row r="232">
          <cell r="A232" t="str">
            <v>linataenzer@hanovernorwichschools.org</v>
          </cell>
          <cell r="B232">
            <v>39001</v>
          </cell>
          <cell r="C232" t="str">
            <v>Taenzer</v>
          </cell>
          <cell r="D232" t="str">
            <v>Lina</v>
          </cell>
          <cell r="E232" t="str">
            <v>linataenzer@hanovernorwichschools.org</v>
          </cell>
          <cell r="H232" t="str">
            <v>Germany</v>
          </cell>
          <cell r="I232" t="str">
            <v>l.taenzer@jacobs-university.de</v>
          </cell>
          <cell r="K232">
            <v>30000023</v>
          </cell>
        </row>
        <row r="233">
          <cell r="A233" t="str">
            <v>M.Taeger@campus.lmu.de</v>
          </cell>
          <cell r="B233">
            <v>38439</v>
          </cell>
          <cell r="C233" t="str">
            <v>Täger</v>
          </cell>
          <cell r="D233" t="str">
            <v>Matthias</v>
          </cell>
          <cell r="E233" t="str">
            <v>M.Taeger@campus.lmu.de</v>
          </cell>
          <cell r="H233" t="str">
            <v>Germany</v>
          </cell>
          <cell r="I233" t="str">
            <v>m.taeger@jacobs-university.de</v>
          </cell>
          <cell r="J233" t="str">
            <v>Christian</v>
          </cell>
          <cell r="K233">
            <v>20331428</v>
          </cell>
        </row>
        <row r="234">
          <cell r="A234" t="str">
            <v>lalittalele61@gmail.com</v>
          </cell>
          <cell r="B234">
            <v>38777</v>
          </cell>
          <cell r="C234" t="str">
            <v>Talele</v>
          </cell>
          <cell r="D234" t="str">
            <v>Lalit</v>
          </cell>
          <cell r="E234" t="str">
            <v>lalittalele61@gmail.com</v>
          </cell>
          <cell r="H234" t="str">
            <v>India</v>
          </cell>
          <cell r="I234" t="str">
            <v>l.talele@jacobs-university.de</v>
          </cell>
          <cell r="J234" t="str">
            <v>Pitamber</v>
          </cell>
          <cell r="K234">
            <v>20331379</v>
          </cell>
        </row>
        <row r="235">
          <cell r="A235" t="str">
            <v>mc.tapia29@gmail.com</v>
          </cell>
          <cell r="B235">
            <v>39103</v>
          </cell>
          <cell r="C235" t="str">
            <v>Tapia</v>
          </cell>
          <cell r="D235" t="str">
            <v>Maria Clara</v>
          </cell>
          <cell r="E235" t="str">
            <v>mc.tapia29@gmail.com</v>
          </cell>
          <cell r="H235" t="str">
            <v>Uruguay</v>
          </cell>
          <cell r="I235" t="str">
            <v>m.tapia@jacobs-university.de</v>
          </cell>
          <cell r="K235">
            <v>30000125</v>
          </cell>
        </row>
        <row r="236">
          <cell r="A236" t="str">
            <v>khushbutaunk@gmail.com</v>
          </cell>
          <cell r="B236">
            <v>38364</v>
          </cell>
          <cell r="C236" t="str">
            <v>Taunk</v>
          </cell>
          <cell r="D236" t="str">
            <v>Khushbu</v>
          </cell>
          <cell r="E236" t="str">
            <v>khushbutaunk@gmail.com</v>
          </cell>
          <cell r="H236" t="str">
            <v>India</v>
          </cell>
          <cell r="I236" t="str">
            <v>k.taunk@jacobs-university.de</v>
          </cell>
          <cell r="K236">
            <v>20331380</v>
          </cell>
        </row>
        <row r="237">
          <cell r="A237" t="str">
            <v>hannah.t3197@gmail.com</v>
          </cell>
          <cell r="B237">
            <v>39015</v>
          </cell>
          <cell r="C237" t="str">
            <v>Taylor</v>
          </cell>
          <cell r="D237" t="str">
            <v>Hannah</v>
          </cell>
          <cell r="E237" t="str">
            <v>hannah.t3197@gmail.com</v>
          </cell>
          <cell r="H237" t="str">
            <v>USA</v>
          </cell>
          <cell r="I237" t="str">
            <v>h.taylor@jacobs-university.de</v>
          </cell>
          <cell r="J237" t="str">
            <v>Nicole</v>
          </cell>
          <cell r="K237">
            <v>30000037</v>
          </cell>
        </row>
        <row r="238">
          <cell r="A238" t="str">
            <v>alinte15@gmail.com</v>
          </cell>
          <cell r="B238">
            <v>39163</v>
          </cell>
          <cell r="C238" t="str">
            <v>Teodorescu</v>
          </cell>
          <cell r="D238" t="str">
            <v>Alin</v>
          </cell>
          <cell r="E238" t="str">
            <v>alinte15@gmail.com</v>
          </cell>
          <cell r="H238" t="str">
            <v>Romania</v>
          </cell>
          <cell r="I238" t="str">
            <v>a.teodorescu@jacobs-university.de</v>
          </cell>
          <cell r="J238" t="str">
            <v>Florian</v>
          </cell>
          <cell r="K238">
            <v>30000185</v>
          </cell>
        </row>
        <row r="239">
          <cell r="A239" t="str">
            <v>marijatepe@yahoo.com</v>
          </cell>
          <cell r="B239">
            <v>39026</v>
          </cell>
          <cell r="C239" t="str">
            <v>Tepegjozova</v>
          </cell>
          <cell r="D239" t="str">
            <v>Marija</v>
          </cell>
          <cell r="E239" t="str">
            <v>marijatepe@yahoo.com</v>
          </cell>
          <cell r="H239" t="str">
            <v>Macedonia</v>
          </cell>
          <cell r="I239" t="str">
            <v>m.tepegjozova@jacobs-university.de</v>
          </cell>
          <cell r="K239">
            <v>30000048</v>
          </cell>
        </row>
        <row r="240">
          <cell r="A240" t="str">
            <v>egor.teresh@gmail.com</v>
          </cell>
          <cell r="B240">
            <v>39121</v>
          </cell>
          <cell r="C240" t="str">
            <v>Tereshchenko</v>
          </cell>
          <cell r="D240" t="str">
            <v>Yegor</v>
          </cell>
          <cell r="E240" t="str">
            <v>egor.teresh@gmail.com</v>
          </cell>
          <cell r="H240" t="str">
            <v>Ukraine</v>
          </cell>
          <cell r="I240" t="str">
            <v>y.tereshchenko@jacobs-university.de</v>
          </cell>
          <cell r="K240">
            <v>30000143</v>
          </cell>
        </row>
        <row r="241">
          <cell r="B241">
            <v>37917</v>
          </cell>
          <cell r="C241" t="str">
            <v>Test</v>
          </cell>
          <cell r="D241" t="str">
            <v>Hans</v>
          </cell>
          <cell r="G241" t="str">
            <v>enrolled</v>
          </cell>
          <cell r="H241" t="str">
            <v>Guinea Bissau</v>
          </cell>
          <cell r="I241" t="str">
            <v>t.hans@jacobs-university.de</v>
          </cell>
          <cell r="J241" t="str">
            <v>Thomas</v>
          </cell>
          <cell r="K241">
            <v>20331032</v>
          </cell>
        </row>
        <row r="242">
          <cell r="A242" t="str">
            <v>kuntharlam@gmail.com</v>
          </cell>
          <cell r="B242">
            <v>38436</v>
          </cell>
          <cell r="C242" t="str">
            <v>Tharlam</v>
          </cell>
          <cell r="D242" t="str">
            <v>Kunchok</v>
          </cell>
          <cell r="E242" t="str">
            <v>kuntharlam@gmail.com</v>
          </cell>
          <cell r="H242" t="str">
            <v>India</v>
          </cell>
          <cell r="I242" t="str">
            <v>k.tharlam@jacobs-university.de</v>
          </cell>
          <cell r="J242" t="str">
            <v>Tharlam</v>
          </cell>
          <cell r="K242">
            <v>20331381</v>
          </cell>
        </row>
        <row r="243">
          <cell r="A243" t="str">
            <v>venisulav@gmail.com</v>
          </cell>
          <cell r="B243">
            <v>39099</v>
          </cell>
          <cell r="C243" t="str">
            <v>Timilsina</v>
          </cell>
          <cell r="D243" t="str">
            <v>Sulav</v>
          </cell>
          <cell r="E243" t="str">
            <v>venisulav@gmail.com</v>
          </cell>
          <cell r="H243" t="str">
            <v>Nepal</v>
          </cell>
          <cell r="I243" t="str">
            <v>s.timilsina@jacobs-university.de</v>
          </cell>
          <cell r="K243">
            <v>30000121</v>
          </cell>
        </row>
        <row r="244">
          <cell r="A244" t="str">
            <v>petertomson@outlook.com</v>
          </cell>
          <cell r="B244">
            <v>39112</v>
          </cell>
          <cell r="C244" t="str">
            <v>Tomson</v>
          </cell>
          <cell r="D244" t="str">
            <v>Peter</v>
          </cell>
          <cell r="E244" t="str">
            <v>petertomson@outlook.com</v>
          </cell>
          <cell r="H244" t="str">
            <v>United Kingdom</v>
          </cell>
          <cell r="I244" t="str">
            <v>p.tomson@jacobs-university.de</v>
          </cell>
          <cell r="J244" t="str">
            <v>Amyan Macfadyen</v>
          </cell>
          <cell r="K244">
            <v>30000134</v>
          </cell>
        </row>
        <row r="245">
          <cell r="A245" t="str">
            <v>yiyun6618@live.com</v>
          </cell>
          <cell r="B245">
            <v>39017</v>
          </cell>
          <cell r="C245" t="str">
            <v>Tong</v>
          </cell>
          <cell r="D245" t="str">
            <v>Yiyun</v>
          </cell>
          <cell r="E245" t="str">
            <v>yiyun6618@live.com</v>
          </cell>
          <cell r="H245" t="str">
            <v>China</v>
          </cell>
          <cell r="I245" t="str">
            <v>y.tong@jacobs-university.de</v>
          </cell>
          <cell r="K245">
            <v>30000039</v>
          </cell>
        </row>
        <row r="246">
          <cell r="A246" t="str">
            <v>ale.traslosheros@gmail.com</v>
          </cell>
          <cell r="B246">
            <v>39040</v>
          </cell>
          <cell r="C246" t="str">
            <v>Traslosheros</v>
          </cell>
          <cell r="D246" t="str">
            <v>Maria</v>
          </cell>
          <cell r="E246" t="str">
            <v>ale.traslosheros@gmail.com</v>
          </cell>
          <cell r="H246" t="str">
            <v>Mexico</v>
          </cell>
          <cell r="I246" t="str">
            <v>m.traslosheros@jacobs-university.de</v>
          </cell>
          <cell r="J246" t="str">
            <v>Alejandra</v>
          </cell>
          <cell r="K246">
            <v>30000062</v>
          </cell>
        </row>
        <row r="247">
          <cell r="A247" t="str">
            <v>fernando.trejo@outlook.com</v>
          </cell>
          <cell r="B247">
            <v>39104</v>
          </cell>
          <cell r="C247" t="str">
            <v>Trejo Trevino</v>
          </cell>
          <cell r="D247" t="str">
            <v>Fernando</v>
          </cell>
          <cell r="E247" t="str">
            <v>fernando.trejo@outlook.com</v>
          </cell>
          <cell r="H247" t="str">
            <v>Mexico</v>
          </cell>
          <cell r="I247" t="str">
            <v>f.trejotrevino@jacobs-university.de</v>
          </cell>
          <cell r="J247" t="str">
            <v>Alberto</v>
          </cell>
          <cell r="K247">
            <v>30000126</v>
          </cell>
        </row>
        <row r="248">
          <cell r="A248" t="str">
            <v>ahmad.akhrar@gmail.com</v>
          </cell>
          <cell r="B248">
            <v>39209</v>
          </cell>
          <cell r="C248" t="str">
            <v>Tulkunov</v>
          </cell>
          <cell r="D248" t="str">
            <v>Akhmad</v>
          </cell>
          <cell r="E248" t="str">
            <v>ahmad.akhrar@gmail.com</v>
          </cell>
          <cell r="H248" t="str">
            <v>Uzbekistan</v>
          </cell>
          <cell r="I248" t="str">
            <v>a.tulkunov@jacobs-university.de</v>
          </cell>
          <cell r="K248">
            <v>30000201</v>
          </cell>
        </row>
        <row r="249">
          <cell r="A249" t="str">
            <v>kemalgear@gmail.com</v>
          </cell>
          <cell r="B249">
            <v>39208</v>
          </cell>
          <cell r="C249" t="str">
            <v>Tumysh</v>
          </cell>
          <cell r="D249" t="str">
            <v>Kemal</v>
          </cell>
          <cell r="E249" t="str">
            <v>kemalgear@gmail.com</v>
          </cell>
          <cell r="H249" t="str">
            <v>Kazakhstan</v>
          </cell>
          <cell r="I249" t="str">
            <v>k.tumysh@jacobs-university.de</v>
          </cell>
          <cell r="K249">
            <v>30000200</v>
          </cell>
        </row>
        <row r="250">
          <cell r="A250" t="str">
            <v>muhammad.salahuddin@tis.edu.pk</v>
          </cell>
          <cell r="B250">
            <v>39136</v>
          </cell>
          <cell r="C250" t="str">
            <v>Uqaili</v>
          </cell>
          <cell r="D250" t="str">
            <v>Muhammad Salahuddin</v>
          </cell>
          <cell r="E250" t="str">
            <v>muhammad.salahuddin@tis.edu.pk</v>
          </cell>
          <cell r="H250" t="str">
            <v>Pakistan</v>
          </cell>
          <cell r="I250" t="str">
            <v>m.uqaili@jacobs-university.de</v>
          </cell>
          <cell r="K250">
            <v>30000158</v>
          </cell>
        </row>
        <row r="251">
          <cell r="A251" t="str">
            <v>Jruc96@hotmail.es</v>
          </cell>
          <cell r="B251">
            <v>39137</v>
          </cell>
          <cell r="C251" t="str">
            <v>Urriola</v>
          </cell>
          <cell r="D251" t="str">
            <v>Jose</v>
          </cell>
          <cell r="E251" t="str">
            <v>Jruc96@hotmail.es</v>
          </cell>
          <cell r="H251" t="str">
            <v>Panama</v>
          </cell>
          <cell r="I251" t="str">
            <v>j.urriola@jacobs-university.de</v>
          </cell>
          <cell r="J251" t="str">
            <v>Roberto</v>
          </cell>
          <cell r="K251">
            <v>30000159</v>
          </cell>
        </row>
        <row r="252">
          <cell r="A252" t="str">
            <v>sannevdlugt@operamail.com</v>
          </cell>
          <cell r="B252">
            <v>39219</v>
          </cell>
          <cell r="C252" t="str">
            <v>Van der Lugt</v>
          </cell>
          <cell r="D252" t="str">
            <v>Sanne</v>
          </cell>
          <cell r="E252" t="str">
            <v>sannevdlugt@operamail.com</v>
          </cell>
          <cell r="H252" t="str">
            <v>Netherlands</v>
          </cell>
          <cell r="I252" t="str">
            <v>s.vanderlugt@jacobs-university.de</v>
          </cell>
          <cell r="K252">
            <v>20331438</v>
          </cell>
        </row>
        <row r="253">
          <cell r="A253" t="str">
            <v>ananya11.verma@gmail.com</v>
          </cell>
          <cell r="B253">
            <v>38342</v>
          </cell>
          <cell r="C253" t="str">
            <v>Verma</v>
          </cell>
          <cell r="D253" t="str">
            <v>Ananya</v>
          </cell>
          <cell r="E253" t="str">
            <v>ananya11.verma@gmail.com</v>
          </cell>
          <cell r="H253" t="str">
            <v>India</v>
          </cell>
          <cell r="I253" t="str">
            <v>an.verma@jacobs-university.de</v>
          </cell>
          <cell r="K253">
            <v>20331382</v>
          </cell>
        </row>
        <row r="254">
          <cell r="A254" t="str">
            <v>july9624@hotmail.com</v>
          </cell>
          <cell r="B254">
            <v>39102</v>
          </cell>
          <cell r="C254" t="str">
            <v>Villegas</v>
          </cell>
          <cell r="D254" t="str">
            <v>Juliana</v>
          </cell>
          <cell r="E254" t="str">
            <v>july9624@hotmail.com</v>
          </cell>
          <cell r="H254" t="str">
            <v>Colombia</v>
          </cell>
          <cell r="I254" t="str">
            <v>j.villegas@jacobs-university.de</v>
          </cell>
          <cell r="K254">
            <v>30000124</v>
          </cell>
        </row>
        <row r="255">
          <cell r="A255" t="str">
            <v>milena.viyacheva@gmail.com</v>
          </cell>
          <cell r="B255">
            <v>39161</v>
          </cell>
          <cell r="C255" t="str">
            <v>Viyacheva</v>
          </cell>
          <cell r="D255" t="str">
            <v>Milena</v>
          </cell>
          <cell r="E255" t="str">
            <v>milena.viyacheva@gmail.com</v>
          </cell>
          <cell r="H255" t="str">
            <v>Bulgaria</v>
          </cell>
          <cell r="I255" t="str">
            <v>m.viyacheva@jacobs-university.de</v>
          </cell>
          <cell r="J255" t="str">
            <v>Georgieva</v>
          </cell>
          <cell r="K255">
            <v>30000183</v>
          </cell>
        </row>
        <row r="256">
          <cell r="A256" t="str">
            <v>leonvonkoslowski@aol.de</v>
          </cell>
          <cell r="B256">
            <v>39041</v>
          </cell>
          <cell r="C256" t="str">
            <v>von Koslowski</v>
          </cell>
          <cell r="D256" t="str">
            <v>Victor</v>
          </cell>
          <cell r="E256" t="str">
            <v>leonvonkoslowski@aol.de</v>
          </cell>
          <cell r="H256" t="str">
            <v>Germany</v>
          </cell>
          <cell r="I256" t="str">
            <v>v.vonkoslowski@jacobs-university.de</v>
          </cell>
          <cell r="J256" t="str">
            <v>Leon</v>
          </cell>
          <cell r="K256">
            <v>30000063</v>
          </cell>
        </row>
        <row r="257">
          <cell r="A257" t="str">
            <v>stefan.wallaschek@googlemail.com</v>
          </cell>
          <cell r="B257">
            <v>39215</v>
          </cell>
          <cell r="C257" t="str">
            <v>Wallaschek</v>
          </cell>
          <cell r="D257" t="str">
            <v>Stefan</v>
          </cell>
          <cell r="E257" t="str">
            <v>stefan.wallaschek@googlemail.com</v>
          </cell>
          <cell r="H257" t="str">
            <v>Germany</v>
          </cell>
          <cell r="I257" t="str">
            <v>s.wallaschek@jacobs-university.de</v>
          </cell>
          <cell r="K257">
            <v>20331434</v>
          </cell>
        </row>
        <row r="258">
          <cell r="A258" t="str">
            <v>xiaoyugougou1995@163.com</v>
          </cell>
          <cell r="B258">
            <v>39105</v>
          </cell>
          <cell r="C258" t="str">
            <v>Wang</v>
          </cell>
          <cell r="D258" t="str">
            <v>Yinxiao</v>
          </cell>
          <cell r="E258" t="str">
            <v>xiaoyugougou1995@163.com</v>
          </cell>
          <cell r="H258" t="str">
            <v>China</v>
          </cell>
          <cell r="I258" t="str">
            <v>yin.wang@jacobs-university.de</v>
          </cell>
          <cell r="K258">
            <v>30000127</v>
          </cell>
        </row>
        <row r="259">
          <cell r="A259" t="str">
            <v>kj.weleschuk@gmail.com</v>
          </cell>
          <cell r="B259">
            <v>38619</v>
          </cell>
          <cell r="C259" t="str">
            <v>Weleschuk</v>
          </cell>
          <cell r="D259" t="str">
            <v>Kelly</v>
          </cell>
          <cell r="E259" t="str">
            <v>kj.weleschuk@gmail.com</v>
          </cell>
          <cell r="H259" t="str">
            <v>USA</v>
          </cell>
          <cell r="I259" t="str">
            <v>k.weleschuk@jacobs-university.de</v>
          </cell>
          <cell r="K259">
            <v>20331429</v>
          </cell>
        </row>
        <row r="260">
          <cell r="A260" t="str">
            <v>rlnwichmann@gmail.com</v>
          </cell>
          <cell r="B260">
            <v>38382</v>
          </cell>
          <cell r="C260" t="str">
            <v>Wichmann</v>
          </cell>
          <cell r="D260" t="str">
            <v>Rebecca Lilianne</v>
          </cell>
          <cell r="E260" t="str">
            <v>rlnwichmann@gmail.com</v>
          </cell>
          <cell r="H260" t="str">
            <v>USA</v>
          </cell>
          <cell r="I260" t="str">
            <v>r.wichmann@jacobs-university.de</v>
          </cell>
          <cell r="K260">
            <v>20331430</v>
          </cell>
        </row>
        <row r="261">
          <cell r="A261" t="str">
            <v>wxccollege2014@gmail.com</v>
          </cell>
          <cell r="B261">
            <v>39154</v>
          </cell>
          <cell r="C261" t="str">
            <v>Wu</v>
          </cell>
          <cell r="D261" t="str">
            <v>Xuechun</v>
          </cell>
          <cell r="E261" t="str">
            <v>wxccollege2014@gmail.com</v>
          </cell>
          <cell r="H261" t="str">
            <v>China</v>
          </cell>
          <cell r="I261" t="str">
            <v>x.wu@jacobs-university.de</v>
          </cell>
          <cell r="K261">
            <v>30000176</v>
          </cell>
        </row>
        <row r="262">
          <cell r="A262" t="str">
            <v>joeline.xiberras@gmail.com</v>
          </cell>
          <cell r="B262">
            <v>38976</v>
          </cell>
          <cell r="C262" t="str">
            <v>Xiberras</v>
          </cell>
          <cell r="D262" t="str">
            <v>Joeline</v>
          </cell>
          <cell r="E262" t="str">
            <v>joeline.xiberras@gmail.com</v>
          </cell>
          <cell r="H262" t="str">
            <v>Malta</v>
          </cell>
          <cell r="I262" t="str">
            <v>j.xiberras@jacobs-university.de</v>
          </cell>
          <cell r="K262">
            <v>20331383</v>
          </cell>
        </row>
        <row r="263">
          <cell r="A263" t="str">
            <v>yangcanhuai@163.com</v>
          </cell>
          <cell r="B263">
            <v>39146</v>
          </cell>
          <cell r="C263" t="str">
            <v>Yang</v>
          </cell>
          <cell r="D263" t="str">
            <v>Canhuai</v>
          </cell>
          <cell r="E263" t="str">
            <v>yangcanhuai@163.com</v>
          </cell>
          <cell r="H263" t="str">
            <v>China</v>
          </cell>
          <cell r="I263" t="str">
            <v>c.yang@jacobs-university.de</v>
          </cell>
          <cell r="K263">
            <v>30000168</v>
          </cell>
        </row>
        <row r="264">
          <cell r="A264" t="str">
            <v>allenyky@hotmail.com</v>
          </cell>
          <cell r="B264">
            <v>39042</v>
          </cell>
          <cell r="C264" t="str">
            <v>Yin</v>
          </cell>
          <cell r="D264" t="str">
            <v>Keyuan</v>
          </cell>
          <cell r="E264" t="str">
            <v>allenyky@hotmail.com</v>
          </cell>
          <cell r="H264" t="str">
            <v>China</v>
          </cell>
          <cell r="I264" t="str">
            <v>k.yin@jacobs-university.de</v>
          </cell>
          <cell r="K264">
            <v>30000064</v>
          </cell>
        </row>
        <row r="265">
          <cell r="A265" t="str">
            <v>yuzhengy1@163.com</v>
          </cell>
          <cell r="B265">
            <v>39010</v>
          </cell>
          <cell r="C265" t="str">
            <v>Yu</v>
          </cell>
          <cell r="D265" t="str">
            <v>Zhengyi</v>
          </cell>
          <cell r="E265" t="str">
            <v>yuzhengy1@163.com</v>
          </cell>
          <cell r="H265" t="str">
            <v>China</v>
          </cell>
          <cell r="I265" t="str">
            <v>z.yu@jacobs-university.de</v>
          </cell>
          <cell r="K265">
            <v>30000032</v>
          </cell>
        </row>
        <row r="266">
          <cell r="A266" t="str">
            <v>hyuan14@student.vcschools.org</v>
          </cell>
          <cell r="B266">
            <v>39013</v>
          </cell>
          <cell r="C266" t="str">
            <v>Yuan</v>
          </cell>
          <cell r="D266" t="str">
            <v>Hang</v>
          </cell>
          <cell r="E266" t="str">
            <v>hyuan14@student.vcschools.org</v>
          </cell>
          <cell r="H266" t="str">
            <v>China</v>
          </cell>
          <cell r="I266" t="str">
            <v>h.yuan@jacobs-university.de</v>
          </cell>
          <cell r="K266">
            <v>30000035</v>
          </cell>
        </row>
        <row r="267">
          <cell r="A267" t="str">
            <v>yljwinnie@sina.com</v>
          </cell>
          <cell r="B267">
            <v>39007</v>
          </cell>
          <cell r="C267" t="str">
            <v>Yuan</v>
          </cell>
          <cell r="D267" t="str">
            <v>Lijiao</v>
          </cell>
          <cell r="E267" t="str">
            <v>yljwinnie@sina.com</v>
          </cell>
          <cell r="H267" t="str">
            <v>China</v>
          </cell>
          <cell r="I267" t="str">
            <v>l.yuan@jacobs-university.de</v>
          </cell>
          <cell r="K267">
            <v>30000029</v>
          </cell>
        </row>
        <row r="268">
          <cell r="A268" t="str">
            <v>vandrei95@yahoo.com</v>
          </cell>
          <cell r="B268">
            <v>39101</v>
          </cell>
          <cell r="C268" t="str">
            <v>Zamfir</v>
          </cell>
          <cell r="D268" t="str">
            <v>Vlad</v>
          </cell>
          <cell r="E268" t="str">
            <v>vandrei95@yahoo.com</v>
          </cell>
          <cell r="H268" t="str">
            <v>Romania</v>
          </cell>
          <cell r="I268" t="str">
            <v>v.zamfir@jacobs-university.de</v>
          </cell>
          <cell r="J268" t="str">
            <v>Andrei</v>
          </cell>
          <cell r="K268">
            <v>30000123</v>
          </cell>
        </row>
        <row r="269">
          <cell r="A269" t="str">
            <v>a_zaranov@yahoo.com</v>
          </cell>
          <cell r="B269">
            <v>39164</v>
          </cell>
          <cell r="C269" t="str">
            <v>Zaranov</v>
          </cell>
          <cell r="D269" t="str">
            <v>Anastas</v>
          </cell>
          <cell r="E269" t="str">
            <v>a_zaranov@yahoo.com</v>
          </cell>
          <cell r="H269" t="str">
            <v>Bulgaria</v>
          </cell>
          <cell r="I269" t="str">
            <v>a.zaranov@jacobs-university.de</v>
          </cell>
          <cell r="J269" t="str">
            <v>Stoev</v>
          </cell>
          <cell r="K269">
            <v>30000186</v>
          </cell>
        </row>
        <row r="270">
          <cell r="A270" t="str">
            <v>simasy.zhang@gmail.com</v>
          </cell>
          <cell r="B270">
            <v>39129</v>
          </cell>
          <cell r="C270" t="str">
            <v>Zhang</v>
          </cell>
          <cell r="D270" t="str">
            <v>Jinbo</v>
          </cell>
          <cell r="E270" t="str">
            <v>simasy.zhang@gmail.com</v>
          </cell>
          <cell r="H270" t="str">
            <v>China</v>
          </cell>
          <cell r="I270" t="str">
            <v>jin.zhang@jacobs-university.de</v>
          </cell>
          <cell r="K270">
            <v>30000151</v>
          </cell>
        </row>
        <row r="271">
          <cell r="A271" t="str">
            <v>zjc2013apply@163.com</v>
          </cell>
          <cell r="B271">
            <v>39068</v>
          </cell>
          <cell r="C271" t="str">
            <v>Zhang</v>
          </cell>
          <cell r="D271" t="str">
            <v>Jingchao</v>
          </cell>
          <cell r="E271" t="str">
            <v>zjc2013apply@163.com</v>
          </cell>
          <cell r="H271" t="str">
            <v>China</v>
          </cell>
          <cell r="I271" t="str">
            <v>ji.zhang@jacobs-university.de</v>
          </cell>
          <cell r="K271">
            <v>30000090</v>
          </cell>
        </row>
        <row r="272">
          <cell r="A272" t="str">
            <v>livia_zhang@yahoo.com</v>
          </cell>
          <cell r="B272">
            <v>38573</v>
          </cell>
          <cell r="C272" t="str">
            <v>Zhang</v>
          </cell>
          <cell r="D272" t="str">
            <v>Liaoliao</v>
          </cell>
          <cell r="E272" t="str">
            <v>livia_zhang@yahoo.com</v>
          </cell>
          <cell r="H272" t="str">
            <v>China</v>
          </cell>
          <cell r="I272" t="str">
            <v>liao.zhang@jacobs-university.de</v>
          </cell>
          <cell r="K272">
            <v>20331384</v>
          </cell>
        </row>
        <row r="273">
          <cell r="A273" t="str">
            <v>zhangliying_12@163.com</v>
          </cell>
          <cell r="B273">
            <v>39030</v>
          </cell>
          <cell r="C273" t="str">
            <v>Zhang</v>
          </cell>
          <cell r="D273" t="str">
            <v>Liying</v>
          </cell>
          <cell r="E273" t="str">
            <v>zhangliying_12@163.com</v>
          </cell>
          <cell r="H273" t="str">
            <v>China</v>
          </cell>
          <cell r="I273" t="str">
            <v>l.zhang@jacobs-university.de</v>
          </cell>
          <cell r="K273">
            <v>30000052</v>
          </cell>
        </row>
        <row r="274">
          <cell r="A274" t="str">
            <v>z.zhang@live.com</v>
          </cell>
          <cell r="B274">
            <v>38862</v>
          </cell>
          <cell r="C274" t="str">
            <v>Zhang</v>
          </cell>
          <cell r="D274" t="str">
            <v>Zewen</v>
          </cell>
          <cell r="E274" t="str">
            <v>z.zhang@live.com</v>
          </cell>
          <cell r="H274" t="str">
            <v>China</v>
          </cell>
          <cell r="I274" t="str">
            <v>ze.zhang@jacobs-university.de</v>
          </cell>
          <cell r="K274">
            <v>20331385</v>
          </cell>
        </row>
        <row r="275">
          <cell r="A275" t="str">
            <v>zhaojunhan.hfls@gmail.com</v>
          </cell>
          <cell r="B275">
            <v>39059</v>
          </cell>
          <cell r="C275" t="str">
            <v>Zhao</v>
          </cell>
          <cell r="D275" t="str">
            <v>Junhan</v>
          </cell>
          <cell r="E275" t="str">
            <v>zhaojunhan.hfls@gmail.com</v>
          </cell>
          <cell r="H275" t="str">
            <v>China</v>
          </cell>
          <cell r="I275" t="str">
            <v>ju.zhao@jacobs-university.de</v>
          </cell>
          <cell r="K275">
            <v>30000081</v>
          </cell>
        </row>
        <row r="276">
          <cell r="A276" t="str">
            <v>celinechengg@gmail.com</v>
          </cell>
          <cell r="B276">
            <v>39159</v>
          </cell>
          <cell r="C276" t="str">
            <v>Zheng</v>
          </cell>
          <cell r="D276" t="str">
            <v>Yeying</v>
          </cell>
          <cell r="E276" t="str">
            <v>celinechengg@gmail.com</v>
          </cell>
          <cell r="H276" t="str">
            <v>China</v>
          </cell>
          <cell r="I276" t="str">
            <v>ye.zheng@jacobs-university.de</v>
          </cell>
          <cell r="K276">
            <v>30000181</v>
          </cell>
        </row>
        <row r="277">
          <cell r="A277" t="str">
            <v>zhoulixt1@126.com</v>
          </cell>
          <cell r="B277">
            <v>39237</v>
          </cell>
          <cell r="C277" t="str">
            <v>Zhou</v>
          </cell>
          <cell r="D277" t="str">
            <v>Li</v>
          </cell>
          <cell r="E277" t="str">
            <v>zhoulixt1@126.com</v>
          </cell>
          <cell r="H277" t="str">
            <v>China</v>
          </cell>
          <cell r="I277" t="str">
            <v>l.zhou@jacobs-university.de</v>
          </cell>
          <cell r="K277">
            <v>30000211</v>
          </cell>
        </row>
        <row r="278">
          <cell r="A278" t="str">
            <v>zhouzhuang579@sina.com</v>
          </cell>
          <cell r="B278">
            <v>39110</v>
          </cell>
          <cell r="C278" t="str">
            <v>Zhou</v>
          </cell>
          <cell r="D278" t="str">
            <v>Zhuang</v>
          </cell>
          <cell r="E278" t="str">
            <v>zhouzhuang579@sina.com</v>
          </cell>
          <cell r="H278" t="str">
            <v>China</v>
          </cell>
          <cell r="I278" t="str">
            <v>z.zhou@jacobs-university.de</v>
          </cell>
          <cell r="K278">
            <v>30000132</v>
          </cell>
        </row>
        <row r="279">
          <cell r="A279" t="str">
            <v>varvarazubko@gmail.com</v>
          </cell>
          <cell r="B279">
            <v>39113</v>
          </cell>
          <cell r="C279" t="str">
            <v>Zubko</v>
          </cell>
          <cell r="D279" t="str">
            <v>Varvara</v>
          </cell>
          <cell r="E279" t="str">
            <v>varvarazubko@gmail.com</v>
          </cell>
          <cell r="H279" t="str">
            <v>Belarus</v>
          </cell>
          <cell r="I279" t="str">
            <v>v.zubko@jacobs-university.de</v>
          </cell>
          <cell r="K279">
            <v>30000135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y, Nancy Jean" refreshedDate="41878.378915972222" createdVersion="4" refreshedVersion="4" minRefreshableVersion="3" recordCount="223">
  <cacheSource type="worksheet">
    <worksheetSource ref="A1:L224" sheet="Master Sheet"/>
  </cacheSource>
  <cacheFields count="12">
    <cacheField name="ID" numFmtId="0">
      <sharedItems containsBlank="1" containsMixedTypes="1" containsNumber="1" containsInteger="1" minValue="1391384" maxValue="1508598"/>
    </cacheField>
    <cacheField name="Matr.nr." numFmtId="0">
      <sharedItems containsBlank="1" containsMixedTypes="1" containsNumber="1" containsInteger="1" minValue="20331091" maxValue="30000220"/>
    </cacheField>
    <cacheField name="Coming" numFmtId="0">
      <sharedItems containsString="0" containsBlank="1" containsNumber="1" containsInteger="1" minValue="1" maxValue="1"/>
    </cacheField>
    <cacheField name="Last Name" numFmtId="0">
      <sharedItems containsBlank="1"/>
    </cacheField>
    <cacheField name="First Name" numFmtId="0">
      <sharedItems containsBlank="1"/>
    </cacheField>
    <cacheField name="Country" numFmtId="0">
      <sharedItems containsBlank="1" count="54">
        <s v="Germany"/>
        <s v="Saudi Arabia"/>
        <s v="Pakistan"/>
        <s v="China"/>
        <s v="USA"/>
        <s v="Kenya"/>
        <s v="Romania"/>
        <s v="Zimbabwe"/>
        <s v="Tunisia"/>
        <s v="Bulgaria"/>
        <s v="Lesotho"/>
        <s v="Azerbaijan"/>
        <s v="Sri Lanka"/>
        <s v="Macedonia"/>
        <s v="Jordan"/>
        <s v="Ukraine"/>
        <s v="Colombia"/>
        <s v="Russian Federation"/>
        <s v="Tanzania"/>
        <s v="Portugal"/>
        <s v="Nicaragua"/>
        <s v="Italy"/>
        <s v="Ethiopia"/>
        <s v="India"/>
        <s v="Belarus"/>
        <s v="Egypt"/>
        <s v="Serbia"/>
        <s v="Albania"/>
        <s v="Nepal"/>
        <s v="Latvia"/>
        <s v="France"/>
        <s v="Mauritius"/>
        <s v="Turkey"/>
        <s v="Kazakhstan"/>
        <s v="Moldova"/>
        <s v="United Kingdom"/>
        <s v="Georgia"/>
        <s v="Bangladesh"/>
        <s v="Palestine"/>
        <s v="Uzbekistan"/>
        <s v="Mexico"/>
        <s v="Myanmar"/>
        <s v="Uruguay"/>
        <s v="Panama"/>
        <s v="Rwanda"/>
        <s v="Israel"/>
        <s v="Korea - Republic Of"/>
        <s v="Kosovo"/>
        <s v="Syrian Arab Republic"/>
        <s v="Indonesia"/>
        <m/>
        <s v="Hong Kong" u="1"/>
        <s v="Inda" u="1"/>
        <s v="Canada" u="1"/>
      </sharedItems>
    </cacheField>
    <cacheField name="Round" numFmtId="3">
      <sharedItems containsBlank="1"/>
    </cacheField>
    <cacheField name="Date" numFmtId="164">
      <sharedItems containsNonDate="0" containsDate="1" containsString="0" containsBlank="1" minDate="2013-03-11T00:00:00" maxDate="2014-08-27T00:00:00"/>
    </cacheField>
    <cacheField name="Amount €" numFmtId="4">
      <sharedItems containsString="0" containsBlank="1" containsNumber="1" minValue="480" maxValue="719.3"/>
    </cacheField>
    <cacheField name="Account" numFmtId="0">
      <sharedItems containsString="0" containsBlank="1" containsNumber="1" containsInteger="1" minValue="20456" maxValue="29729"/>
    </cacheField>
    <cacheField name="Bill Sent" numFmtId="1">
      <sharedItems containsBlank="1" containsMixedTypes="1" containsNumber="1" containsInteger="1" minValue="0" maxValue="1"/>
    </cacheField>
    <cacheField name="E-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s v="35658"/>
    <e v="#N/A"/>
    <m/>
    <s v="Blomeyer-Bartenstein"/>
    <s v="Amelie"/>
    <x v="0"/>
    <s v="Rd. I"/>
    <d v="2013-03-11T00:00:00"/>
    <n v="500"/>
    <n v="23117"/>
    <n v="0"/>
    <s v="amelieblomeyer@hotmail.com"/>
  </r>
  <r>
    <s v="35176"/>
    <n v="30000053"/>
    <m/>
    <s v="Przibilla"/>
    <s v="Anna"/>
    <x v="0"/>
    <s v="Rd. I"/>
    <d v="2013-03-11T00:00:00"/>
    <n v="500"/>
    <n v="28066"/>
    <n v="1"/>
    <s v="anna-przibilla@t-online.de"/>
  </r>
  <r>
    <s v="35495"/>
    <n v="30000065"/>
    <n v="1"/>
    <s v="Ladwig"/>
    <s v="Paul"/>
    <x v="0"/>
    <s v="Rd. I"/>
    <d v="2013-03-22T00:00:00"/>
    <n v="500"/>
    <n v="26083"/>
    <n v="1"/>
    <s v="ladwigpaul@me.com"/>
  </r>
  <r>
    <s v="35356"/>
    <n v="30000069"/>
    <n v="1"/>
    <s v="Bajrai"/>
    <s v="Mawadah"/>
    <x v="1"/>
    <s v="Rd. I"/>
    <d v="2013-04-09T00:00:00"/>
    <n v="488"/>
    <n v="23119"/>
    <n v="1"/>
    <s v="mawadah.bajrai@gmail.com"/>
  </r>
  <r>
    <s v="35733"/>
    <n v="30000068"/>
    <n v="1"/>
    <s v="Fischer"/>
    <s v="Tobias"/>
    <x v="0"/>
    <s v="Rd. I"/>
    <d v="2013-04-23T00:00:00"/>
    <n v="500"/>
    <n v="20567"/>
    <n v="1"/>
    <s v="tobi.fischer@hotmail.de"/>
  </r>
  <r>
    <s v="35597"/>
    <n v="30000067"/>
    <n v="1"/>
    <s v="Saleem"/>
    <s v="Zunair"/>
    <x v="2"/>
    <s v="Rd. I"/>
    <d v="2013-04-30T00:00:00"/>
    <n v="500"/>
    <n v="21945"/>
    <n v="1"/>
    <s v="zunair.saleem93@gmail.com"/>
  </r>
  <r>
    <s v="35218"/>
    <n v="30000066"/>
    <n v="1"/>
    <s v="Bu"/>
    <s v="Yashan"/>
    <x v="3"/>
    <s v="Early Dec.13"/>
    <d v="2013-05-03T00:00:00"/>
    <n v="495"/>
    <n v="23124"/>
    <n v="1"/>
    <s v="965632638@qq.com"/>
  </r>
  <r>
    <s v="36694"/>
    <e v="#N/A"/>
    <m/>
    <s v="Ali"/>
    <s v="Syed Qasim"/>
    <x v="2"/>
    <s v="Rd. II"/>
    <d v="2013-05-27T00:00:00"/>
    <n v="500"/>
    <n v="22975"/>
    <n v="0"/>
    <s v="qasimali48@gmail.com"/>
  </r>
  <r>
    <s v="36937"/>
    <n v="30000072"/>
    <n v="1"/>
    <s v="Swartz"/>
    <s v="Emily"/>
    <x v="4"/>
    <s v="Rd. II"/>
    <d v="2013-05-27T00:00:00"/>
    <n v="500"/>
    <n v="21950"/>
    <n v="1"/>
    <s v="emilys@greyrock.org"/>
  </r>
  <r>
    <s v="36695"/>
    <e v="#N/A"/>
    <m/>
    <s v="Mulongo"/>
    <s v="John Paul"/>
    <x v="5"/>
    <s v="Rd. II"/>
    <d v="2013-06-05T00:00:00"/>
    <n v="500"/>
    <n v="29729"/>
    <n v="1"/>
    <s v="jp9000@yahoo.com"/>
  </r>
  <r>
    <s v="36050"/>
    <e v="#N/A"/>
    <m/>
    <s v="Gaman"/>
    <s v="Mihnea-Alexandru"/>
    <x v="6"/>
    <s v="Rd. II"/>
    <d v="2013-06-07T00:00:00"/>
    <n v="500"/>
    <n v="24572"/>
    <n v="1"/>
    <s v="mihneagaman@yahoo.com"/>
  </r>
  <r>
    <s v="35183"/>
    <n v="30000054"/>
    <n v="1"/>
    <s v="Eke Armien"/>
    <s v="Tania"/>
    <x v="0"/>
    <s v="Rd. III"/>
    <d v="2013-07-17T00:00:00"/>
    <n v="500"/>
    <n v="20456"/>
    <n v="1"/>
    <s v="taniaekea@gmail.com"/>
  </r>
  <r>
    <s v="36179"/>
    <n v="30000070"/>
    <n v="1"/>
    <s v="Paradzei"/>
    <s v="Alexia"/>
    <x v="7"/>
    <s v="Rd. II"/>
    <d v="2013-07-31T00:00:00"/>
    <n v="480"/>
    <n v="28072"/>
    <n v="1"/>
    <s v="aparadzai11@alastudents.org"/>
  </r>
  <r>
    <s v="37743"/>
    <n v="30000074"/>
    <n v="1"/>
    <s v="Cheikhrouhou"/>
    <s v="Malek"/>
    <x v="8"/>
    <s v="Rd. III"/>
    <d v="2013-08-01T00:00:00"/>
    <n v="483"/>
    <n v="23191"/>
    <n v="1"/>
    <s v="malek2013fr@yahoo.fr"/>
  </r>
  <r>
    <s v="37341"/>
    <e v="#N/A"/>
    <m/>
    <s v="Radev"/>
    <s v="Martin"/>
    <x v="9"/>
    <s v="Rd. III"/>
    <d v="2013-08-13T00:00:00"/>
    <n v="500"/>
    <n v="28339"/>
    <n v="1"/>
    <s v="martin.b.radev@gmail.com"/>
  </r>
  <r>
    <s v="37303"/>
    <n v="30000073"/>
    <n v="1"/>
    <s v="Mokhothu"/>
    <s v="Thato"/>
    <x v="10"/>
    <s v="Rd. III"/>
    <d v="2013-08-14T00:00:00"/>
    <n v="480"/>
    <n v="23732"/>
    <n v="1"/>
    <s v="tmokhothu11@alastudents.org"/>
  </r>
  <r>
    <s v="37759"/>
    <n v="30000075"/>
    <n v="1"/>
    <s v="Shahkeremov"/>
    <s v="Ekber"/>
    <x v="11"/>
    <s v="Rd. III"/>
    <d v="2013-08-15T00:00:00"/>
    <n v="488"/>
    <n v="28442"/>
    <n v="1"/>
    <s v="ekber_shahkeremov@hotmail.com"/>
  </r>
  <r>
    <s v="37783"/>
    <e v="#N/A"/>
    <m/>
    <s v="Malik"/>
    <s v="Noor"/>
    <x v="2"/>
    <s v="Rd. III"/>
    <d v="2013-08-28T00:00:00"/>
    <n v="500"/>
    <n v="23734"/>
    <n v="0"/>
    <s v="noormalik94@gmail.com"/>
  </r>
  <r>
    <n v="1391402"/>
    <n v="30000007"/>
    <n v="1"/>
    <s v="Schaefer"/>
    <s v="Raika"/>
    <x v="0"/>
    <s v="Early Dec."/>
    <d v="2013-12-20T00:00:00"/>
    <n v="500"/>
    <n v="28444"/>
    <n v="1"/>
    <s v="Raika.schaefer@t-online.de"/>
  </r>
  <r>
    <n v="1391384"/>
    <n v="30000141"/>
    <n v="1"/>
    <s v="Ji"/>
    <s v="Daoyuan"/>
    <x v="3"/>
    <s v="Early Dec."/>
    <d v="2013-12-23T00:00:00"/>
    <n v="495"/>
    <n v="25407"/>
    <n v="1"/>
    <s v="daoyuanji@gmail.com"/>
  </r>
  <r>
    <s v="1391390"/>
    <n v="30000001"/>
    <n v="1"/>
    <s v="Lou"/>
    <s v="Yubao"/>
    <x v="3"/>
    <s v="Early Dec."/>
    <d v="2013-12-24T00:00:00"/>
    <n v="500"/>
    <n v="21081"/>
    <n v="1"/>
    <s v="florrie.625@gmail.com  "/>
  </r>
  <r>
    <s v="1391453"/>
    <n v="30000147"/>
    <n v="1"/>
    <s v="Hafemeister"/>
    <s v="Taylor"/>
    <x v="4"/>
    <s v="Early Dec."/>
    <d v="2013-12-27T00:00:00"/>
    <n v="500"/>
    <n v="25044"/>
    <n v="1"/>
    <s v="hafemeistertaylor@yahoo.com"/>
  </r>
  <r>
    <n v="1391397"/>
    <n v="30000004"/>
    <n v="1"/>
    <s v="Chang"/>
    <s v="Siyuan"/>
    <x v="3"/>
    <s v="Early Dec."/>
    <d v="2013-12-31T00:00:00"/>
    <n v="500"/>
    <n v="23192"/>
    <n v="1"/>
    <s v="mokui@live.cn"/>
  </r>
  <r>
    <n v="1391455"/>
    <n v="30000148"/>
    <n v="1"/>
    <s v="Kuboschek"/>
    <s v="Leonhard"/>
    <x v="0"/>
    <s v="Early Dec."/>
    <d v="2014-01-03T00:00:00"/>
    <n v="500"/>
    <n v="26829"/>
    <n v="1"/>
    <s v="leonhard@kuboschek.me"/>
  </r>
  <r>
    <s v="1391383"/>
    <n v="30000000"/>
    <n v="1"/>
    <s v="Galwadu Arachchige"/>
    <s v="Vidushi"/>
    <x v="12"/>
    <s v="Early Dec."/>
    <d v="2014-01-06T00:00:00"/>
    <n v="500"/>
    <n v="24576"/>
    <n v="1"/>
    <s v="vidushi.kaushali40@gmail.com"/>
  </r>
  <r>
    <n v="1392697"/>
    <n v="20331302"/>
    <m/>
    <s v="Hartman"/>
    <s v="Katharina"/>
    <x v="0"/>
    <s v="Early Dec."/>
    <d v="2014-01-06T00:00:00"/>
    <n v="500"/>
    <n v="25045"/>
    <n v="0"/>
    <s v="kat.hartman@hotmail.com"/>
  </r>
  <r>
    <s v="1391393"/>
    <n v="30000002"/>
    <n v="1"/>
    <s v="Stojanovikj"/>
    <s v="Nastasija"/>
    <x v="13"/>
    <s v="Early Dec."/>
    <d v="2014-01-07T00:00:00"/>
    <n v="500"/>
    <n v="22451"/>
    <n v="1"/>
    <s v="smaboban@yahoo.com"/>
  </r>
  <r>
    <s v="1391382"/>
    <n v="30000151"/>
    <n v="1"/>
    <s v="Zhang"/>
    <s v="Jinbo"/>
    <x v="3"/>
    <s v="Early Dec."/>
    <d v="2014-01-07T00:00:00"/>
    <n v="500"/>
    <n v="29120"/>
    <n v="1"/>
    <s v="simasy.zhang@gmail.com"/>
  </r>
  <r>
    <s v="1391426"/>
    <n v="30000146"/>
    <n v="1"/>
    <s v="Ficiu"/>
    <s v="Maria"/>
    <x v="6"/>
    <s v="Early Dec."/>
    <d v="2014-01-08T00:00:00"/>
    <n v="500"/>
    <n v="23503"/>
    <n v="1"/>
    <s v="maria_ficiu@yahoo.com"/>
  </r>
  <r>
    <s v="1391389"/>
    <n v="30000115"/>
    <n v="1"/>
    <s v="Iliev"/>
    <s v="Simo"/>
    <x v="9"/>
    <s v="Early Dec."/>
    <d v="2014-01-09T00:00:00"/>
    <n v="500"/>
    <n v="25220"/>
    <n v="1"/>
    <s v="simo.t.iliev@gmail.com"/>
  </r>
  <r>
    <s v="1391422"/>
    <n v="30000144"/>
    <n v="1"/>
    <s v="Nasiu"/>
    <s v="Teodora"/>
    <x v="6"/>
    <s v="Early Dec."/>
    <d v="2014-01-09T00:00:00"/>
    <n v="500"/>
    <n v="21291"/>
    <n v="1"/>
    <s v="teodoranasui@gmail.com"/>
  </r>
  <r>
    <s v="1391411"/>
    <n v="30000010"/>
    <n v="1"/>
    <s v="Schalk"/>
    <s v="Torven"/>
    <x v="0"/>
    <s v="Early Dec."/>
    <d v="2014-01-09T00:00:00"/>
    <n v="500"/>
    <n v="28470"/>
    <n v="1"/>
    <s v="torven.schalk@gmail.com"/>
  </r>
  <r>
    <n v="1391460"/>
    <n v="30000149"/>
    <n v="1"/>
    <s v="Stallzus"/>
    <s v="Jasmin"/>
    <x v="0"/>
    <s v="Early Dec."/>
    <d v="2014-01-09T00:00:00"/>
    <n v="500"/>
    <n v="28480"/>
    <n v="1"/>
    <s v="jasmin.stallzus@web.de"/>
  </r>
  <r>
    <s v="1391425"/>
    <n v="30000145"/>
    <n v="1"/>
    <s v="Kaishev"/>
    <s v="Atanas"/>
    <x v="9"/>
    <s v="Early Dec."/>
    <d v="2014-01-13T00:00:00"/>
    <n v="500"/>
    <n v="26830"/>
    <n v="1"/>
    <s v="atanaskaishev94@gmail.com"/>
  </r>
  <r>
    <s v="1391399"/>
    <n v="30000005"/>
    <n v="1"/>
    <s v="Abid"/>
    <s v="Humza"/>
    <x v="2"/>
    <s v="Early Dec."/>
    <d v="2014-01-15T00:00:00"/>
    <n v="500"/>
    <n v="22982"/>
    <n v="1"/>
    <s v="humzarana1@gmail.com"/>
  </r>
  <r>
    <n v="1391394"/>
    <n v="30000003"/>
    <n v="1"/>
    <s v="Herzberg"/>
    <s v="Helena"/>
    <x v="0"/>
    <s v="Early Dec."/>
    <d v="2014-01-15T00:00:00"/>
    <n v="500"/>
    <n v="25046"/>
    <n v="1"/>
    <s v="14herzbergh@yis.ac.jp"/>
  </r>
  <r>
    <s v="1391414"/>
    <n v="30000011"/>
    <n v="1"/>
    <s v="McMullen"/>
    <s v="Jessica"/>
    <x v="4"/>
    <s v="Early Dec."/>
    <d v="2014-01-16T00:00:00"/>
    <n v="500"/>
    <n v="23735"/>
    <n v="1"/>
    <s v="jessi.mcmullen@gmail.com"/>
  </r>
  <r>
    <s v="1391407"/>
    <n v="30000009"/>
    <n v="1"/>
    <s v="Al Naber"/>
    <s v="Farah"/>
    <x v="14"/>
    <s v="Early Dec."/>
    <d v="2014-01-17T00:00:00"/>
    <n v="483"/>
    <n v="22981"/>
    <n v="1"/>
    <s v="farahalnaber14@kingsacademy.edu.jo"/>
  </r>
  <r>
    <n v="1391401"/>
    <n v="30000006"/>
    <n v="1"/>
    <s v="Chen"/>
    <s v="Ping"/>
    <x v="3"/>
    <s v="Early Dec."/>
    <d v="2014-02-07T00:00:00"/>
    <n v="485"/>
    <n v="23193"/>
    <n v="1"/>
    <s v="ken.chenping@gmail.com"/>
  </r>
  <r>
    <s v="1391419"/>
    <n v="30000143"/>
    <n v="1"/>
    <s v="Tereschenko"/>
    <s v="Yegor"/>
    <x v="15"/>
    <s v="Early Dec."/>
    <d v="2014-02-07T00:00:00"/>
    <n v="500"/>
    <n v="28541"/>
    <n v="1"/>
    <s v="egor.teresh@gmail.com"/>
  </r>
  <r>
    <n v="1404304"/>
    <n v="30000027"/>
    <n v="1"/>
    <s v="Prößdorf"/>
    <s v="Merle"/>
    <x v="0"/>
    <s v="EA 1"/>
    <d v="2014-02-11T00:00:00"/>
    <n v="500"/>
    <n v="28079"/>
    <n v="1"/>
    <s v="merle-proessdorf@hotmail.com"/>
  </r>
  <r>
    <s v="1400445"/>
    <n v="30000022"/>
    <n v="1"/>
    <s v="Reinicke"/>
    <s v="Max"/>
    <x v="0"/>
    <s v="EA 1"/>
    <d v="2014-03-06T00:00:00"/>
    <n v="500"/>
    <n v="28340"/>
    <n v="1"/>
    <s v="max.reinicke@gmx.de"/>
  </r>
  <r>
    <s v="1393627"/>
    <n v="30000150"/>
    <n v="1"/>
    <s v="Hadley"/>
    <s v="Sara"/>
    <x v="0"/>
    <s v="EA 1"/>
    <d v="2014-03-10T00:00:00"/>
    <n v="500"/>
    <n v="25047"/>
    <n v="1"/>
    <s v="sahadley@gmail.com"/>
  </r>
  <r>
    <s v="1413443"/>
    <n v="30000111"/>
    <n v="1"/>
    <s v="Ceballos"/>
    <s v="Esteban"/>
    <x v="16"/>
    <s v="EA 1"/>
    <d v="2014-03-14T00:00:00"/>
    <n v="512.46"/>
    <n v="23194"/>
    <n v="1"/>
    <s v="eceballos@colegiobolivar.org"/>
  </r>
  <r>
    <s v="1398377"/>
    <n v="30000016"/>
    <n v="1"/>
    <s v="Rusu"/>
    <s v="Danut"/>
    <x v="6"/>
    <s v="EA 1"/>
    <d v="2014-03-14T00:00:00"/>
    <n v="500"/>
    <n v="28341"/>
    <n v="1"/>
    <s v="danuts_danuts@yahoo.com"/>
  </r>
  <r>
    <n v="1418882"/>
    <n v="30000030"/>
    <n v="1"/>
    <s v="Gladkova"/>
    <s v="Mariia"/>
    <x v="17"/>
    <s v="EA 1"/>
    <d v="2014-03-25T00:00:00"/>
    <n v="500"/>
    <n v="23563"/>
    <n v="1"/>
    <s v="gladkovamaria14@gmail.com"/>
  </r>
  <r>
    <s v="1403169"/>
    <n v="30000166"/>
    <n v="1"/>
    <s v="Nderimo"/>
    <s v="Eliuter"/>
    <x v="18"/>
    <s v="EA 1"/>
    <d v="2014-03-26T00:00:00"/>
    <n v="500"/>
    <n v="21292"/>
    <n v="1"/>
    <s v="eliuter@hotmail.com"/>
  </r>
  <r>
    <s v="1418905"/>
    <n v="30000035"/>
    <n v="1"/>
    <s v="Yuan"/>
    <s v="Hang"/>
    <x v="3"/>
    <s v="EA 1"/>
    <d v="2014-03-29T00:00:00"/>
    <n v="500"/>
    <n v="21988"/>
    <n v="1"/>
    <s v="hyuan14@student.vcschools.org"/>
  </r>
  <r>
    <s v="1418907"/>
    <n v="30000036"/>
    <n v="1"/>
    <s v="Chen"/>
    <s v="Kaiyu"/>
    <x v="3"/>
    <s v="EA 1"/>
    <d v="2014-03-31T00:00:00"/>
    <n v="500"/>
    <n v="23195"/>
    <n v="1"/>
    <s v="billiechan@live.com"/>
  </r>
  <r>
    <s v="1391406"/>
    <n v="30000008"/>
    <n v="1"/>
    <s v="dos Santos Cristo e Brito"/>
    <s v="Marisa"/>
    <x v="19"/>
    <s v="EA 2"/>
    <d v="2014-04-02T00:00:00"/>
    <n v="500"/>
    <n v="23257"/>
    <n v="1"/>
    <s v="marisaraqueldossantos@hotmail.com"/>
  </r>
  <r>
    <s v="1403154"/>
    <n v="30000164"/>
    <n v="1"/>
    <s v="Gass"/>
    <s v="Demian"/>
    <x v="0"/>
    <s v="EA 1"/>
    <d v="2014-04-03T00:00:00"/>
    <n v="500"/>
    <n v="23561"/>
    <n v="1"/>
    <s v="demiangass@live.com"/>
  </r>
  <r>
    <s v="1403156"/>
    <n v="30000165"/>
    <n v="1"/>
    <s v="Gass"/>
    <s v="Salome"/>
    <x v="0"/>
    <s v="EA 1"/>
    <d v="2014-04-03T00:00:00"/>
    <n v="500"/>
    <n v="23562"/>
    <n v="1"/>
    <s v="salomegass@live.com"/>
  </r>
  <r>
    <s v="1427547"/>
    <n v="30000025"/>
    <n v="1"/>
    <s v="Hafeez"/>
    <s v="Atabak"/>
    <x v="2"/>
    <s v="EA 2"/>
    <d v="2014-04-03T00:00:00"/>
    <n v="505"/>
    <n v="25048"/>
    <n v="1"/>
    <s v="atabakhafeez@hotmail.com"/>
  </r>
  <r>
    <s v="1418896"/>
    <n v="30000033"/>
    <n v="1"/>
    <s v="Li"/>
    <s v="Jinwei"/>
    <x v="3"/>
    <s v="EA 2"/>
    <d v="2014-04-03T00:00:00"/>
    <n v="500"/>
    <n v="21083"/>
    <n v="1"/>
    <s v="747287231@qq.com"/>
  </r>
  <r>
    <s v="1403211"/>
    <n v="30000113"/>
    <n v="1"/>
    <s v="Mendoza Estradda"/>
    <s v="Inti"/>
    <x v="20"/>
    <s v="EA 2"/>
    <d v="2014-04-03T00:00:00"/>
    <n v="500"/>
    <n v="22088"/>
    <n v="1"/>
    <s v="intigabi@yahoo.com"/>
  </r>
  <r>
    <s v="1433847"/>
    <n v="30000045"/>
    <n v="1"/>
    <s v="Petrova"/>
    <s v="Anna"/>
    <x v="17"/>
    <s v="EA 2"/>
    <d v="2014-04-03T00:00:00"/>
    <n v="500"/>
    <n v="28080"/>
    <n v="1"/>
    <s v="ann.petrovaa@mail.ru"/>
  </r>
  <r>
    <s v="1403248"/>
    <n v="30000046"/>
    <n v="1"/>
    <s v="Mayer-Gramberg"/>
    <s v="Lukas"/>
    <x v="0"/>
    <s v="EA 1"/>
    <d v="2014-04-04T00:00:00"/>
    <n v="500"/>
    <n v="23736"/>
    <n v="1"/>
    <s v="lukas@mayer-gramberg.de"/>
  </r>
  <r>
    <s v="1432544"/>
    <n v="30000103"/>
    <n v="1"/>
    <s v="Georgiev"/>
    <s v="Veselin"/>
    <x v="9"/>
    <s v="EA 2"/>
    <d v="2014-04-07T00:00:00"/>
    <n v="500"/>
    <n v="24577"/>
    <n v="1"/>
    <s v="vgeorgiev1995@gmail.com"/>
  </r>
  <r>
    <s v="1418893"/>
    <e v="#N/A"/>
    <m/>
    <s v="Asquini"/>
    <s v="Martina"/>
    <x v="21"/>
    <s v="EA 2"/>
    <d v="2014-04-08T00:00:00"/>
    <n v="500"/>
    <n v="22983"/>
    <n v="0"/>
    <s v="ac12masq@ATLANTICCOLLEGE.ORG"/>
  </r>
  <r>
    <s v="1391416"/>
    <n v="30000142"/>
    <n v="1"/>
    <s v="Schmoll"/>
    <s v="Felix"/>
    <x v="0"/>
    <s v="EA 1"/>
    <d v="2014-04-08T00:00:00"/>
    <n v="500"/>
    <n v="28481"/>
    <n v="1"/>
    <s v="eggi.innovations@gmail.com"/>
  </r>
  <r>
    <s v="1421729"/>
    <n v="30000112"/>
    <n v="1"/>
    <s v="Angelova"/>
    <s v="Miroslava"/>
    <x v="9"/>
    <s v="EA 2"/>
    <d v="2014-04-09T00:00:00"/>
    <n v="500"/>
    <n v="22984"/>
    <n v="1"/>
    <s v="m.angelova95@gmail.com"/>
  </r>
  <r>
    <s v="1399949"/>
    <e v="#N/A"/>
    <m/>
    <s v="Comanescu"/>
    <s v="Ramona"/>
    <x v="6"/>
    <s v="EA 1"/>
    <d v="2014-04-10T00:00:00"/>
    <n v="500"/>
    <n v="23196"/>
    <n v="1"/>
    <s v="com.ramona@yahoo.com"/>
  </r>
  <r>
    <n v="1434995"/>
    <n v="30000173"/>
    <n v="1"/>
    <s v="Frenzel"/>
    <s v="Ole"/>
    <x v="0"/>
    <s v="EA 2"/>
    <d v="2014-04-11T00:00:00"/>
    <n v="500"/>
    <n v="20571"/>
    <n v="1"/>
    <s v="olefrenzel@web.de"/>
  </r>
  <r>
    <n v="1399952"/>
    <n v="30000019"/>
    <n v="1"/>
    <s v="Rankov"/>
    <s v="Tsvetan"/>
    <x v="9"/>
    <s v="EA 1"/>
    <d v="2014-04-11T00:00:00"/>
    <n v="500"/>
    <n v="28432"/>
    <n v="1"/>
    <s v="Tsvetan.Rankov@gmail.com"/>
  </r>
  <r>
    <n v="1400447"/>
    <n v="30000023"/>
    <n v="1"/>
    <s v="Taenzer"/>
    <s v="Lina"/>
    <x v="0"/>
    <s v="EA 1"/>
    <d v="2014-04-11T00:00:00"/>
    <n v="500"/>
    <n v="28542"/>
    <n v="1"/>
    <s v="linataenzer@hanovernorwichschools.org"/>
  </r>
  <r>
    <n v="1423055"/>
    <n v="30000169"/>
    <n v="1"/>
    <s v="Biru"/>
    <s v="Tibebu"/>
    <x v="22"/>
    <s v="EA 2"/>
    <d v="2014-04-14T00:00:00"/>
    <n v="500"/>
    <n v="23140"/>
    <n v="1"/>
    <s v="tibukah@gmail.com"/>
  </r>
  <r>
    <s v="1403152"/>
    <n v="30000163"/>
    <n v="1"/>
    <s v="Halder"/>
    <s v="Anik"/>
    <x v="23"/>
    <s v="EA 1"/>
    <d v="2014-04-14T00:00:00"/>
    <n v="500"/>
    <n v="25050"/>
    <n v="1"/>
    <s v="halder.anik04@gmail.com"/>
  </r>
  <r>
    <n v="1433852"/>
    <n v="30000138"/>
    <n v="1"/>
    <s v="Hoops"/>
    <s v="Lennard"/>
    <x v="0"/>
    <s v="RA"/>
    <d v="2014-04-14T00:00:00"/>
    <n v="500"/>
    <n v="25049"/>
    <n v="1"/>
    <s v="lennard.hoops@gmx.de"/>
  </r>
  <r>
    <s v="1403170"/>
    <n v="30000167"/>
    <n v="1"/>
    <s v="Li"/>
    <s v="Ye"/>
    <x v="3"/>
    <s v="EA 1"/>
    <d v="2014-04-14T00:00:00"/>
    <n v="500"/>
    <n v="21085"/>
    <n v="1"/>
    <s v="liyeeli1996@gmail.com"/>
  </r>
  <r>
    <n v="1436485"/>
    <e v="#N/A"/>
    <m/>
    <s v="Liu"/>
    <s v="Yang"/>
    <x v="3"/>
    <s v="EA 2"/>
    <d v="2014-04-14T00:00:00"/>
    <n v="500"/>
    <n v="21084"/>
    <n v="0"/>
    <s v="dillonlau472@gmail.com"/>
  </r>
  <r>
    <n v="1418889"/>
    <n v="30000031"/>
    <n v="1"/>
    <s v="Nicolae"/>
    <s v="Andrei"/>
    <x v="6"/>
    <s v="EA 1"/>
    <d v="2014-04-14T00:00:00"/>
    <n v="500"/>
    <n v="21294"/>
    <n v="1"/>
    <s v="nicolae.andrei123@gmail.com"/>
  </r>
  <r>
    <n v="1432550"/>
    <n v="30000104"/>
    <n v="1"/>
    <s v="Perpelea"/>
    <s v="Andreea"/>
    <x v="6"/>
    <s v="EA 2"/>
    <d v="2014-04-14T00:00:00"/>
    <n v="500"/>
    <n v="28081"/>
    <n v="1"/>
    <s v="pe.andreea@gmail.com"/>
  </r>
  <r>
    <n v="1403135"/>
    <n v="30000124"/>
    <n v="1"/>
    <s v="Villegas"/>
    <s v="Juliane"/>
    <x v="16"/>
    <s v="EA 1 "/>
    <d v="2014-04-14T00:00:00"/>
    <n v="500"/>
    <n v="22860"/>
    <n v="1"/>
    <s v="july9624@hotmail.com"/>
  </r>
  <r>
    <n v="1429435"/>
    <n v="30000135"/>
    <n v="1"/>
    <s v="Zubko"/>
    <s v="Varvara"/>
    <x v="24"/>
    <s v="EA 2"/>
    <d v="2014-04-14T00:00:00"/>
    <n v="500"/>
    <n v="29121"/>
    <n v="1"/>
    <s v="varvarazubko@gmail.com"/>
  </r>
  <r>
    <n v="1429964"/>
    <n v="30000122"/>
    <n v="1"/>
    <s v="Stefan"/>
    <s v="Bogdan Andrei"/>
    <x v="6"/>
    <s v="EA 2"/>
    <d v="2014-04-15T00:00:00"/>
    <n v="500"/>
    <n v="28490"/>
    <n v="1"/>
    <s v="bogdandrei10@gmail.com"/>
  </r>
  <r>
    <n v="1442278"/>
    <n v="30000058"/>
    <n v="1"/>
    <s v="Ammar"/>
    <s v="Orchid"/>
    <x v="25"/>
    <s v="EA 2"/>
    <d v="2014-04-16T00:00:00"/>
    <n v="500"/>
    <n v="22985"/>
    <n v="1"/>
    <s v="orchid.wael@hotmail.com"/>
  </r>
  <r>
    <n v="1404837"/>
    <n v="30000170"/>
    <n v="1"/>
    <s v="Laetsch"/>
    <s v="Jonathan"/>
    <x v="0"/>
    <s v="EA 2"/>
    <d v="2014-04-16T00:00:00"/>
    <n v="500"/>
    <n v="21086"/>
    <n v="1"/>
    <s v="jlaetsch95@gmail.com"/>
  </r>
  <r>
    <n v="1403189"/>
    <n v="30000153"/>
    <n v="1"/>
    <s v="Nikolic"/>
    <s v="Aleksandar"/>
    <x v="26"/>
    <s v="EA 1"/>
    <d v="2014-04-16T00:00:00"/>
    <n v="500"/>
    <n v="21293"/>
    <n v="1"/>
    <s v="aleksandarnikolic6@gmail.com"/>
  </r>
  <r>
    <n v="1428791"/>
    <n v="30000133"/>
    <n v="1"/>
    <s v="Ruci"/>
    <s v="Merilin"/>
    <x v="27"/>
    <s v="EA 2"/>
    <d v="2014-04-16T00:00:00"/>
    <n v="500"/>
    <n v="28342"/>
    <n v="1"/>
    <s v="merilinruci@hotmail.com"/>
  </r>
  <r>
    <n v="1403191"/>
    <n v="30000029"/>
    <n v="1"/>
    <s v="Yuan"/>
    <s v="Lijiao"/>
    <x v="3"/>
    <s v="EA 1 "/>
    <d v="2014-04-16T00:00:00"/>
    <n v="500"/>
    <n v="21989"/>
    <n v="1"/>
    <s v="yljwinnie@sina.com"/>
  </r>
  <r>
    <n v="1412333"/>
    <n v="30000043"/>
    <n v="1"/>
    <s v="Deliallisi"/>
    <s v="Rubin"/>
    <x v="27"/>
    <s v="EA 1"/>
    <d v="2014-04-17T00:00:00"/>
    <n v="500"/>
    <n v="23535"/>
    <n v="1"/>
    <s v="rubi.boy14@gmail.com"/>
  </r>
  <r>
    <n v="1418897"/>
    <n v="30000034"/>
    <n v="1"/>
    <s v="Rehman"/>
    <s v="Rai Sharaiz"/>
    <x v="2"/>
    <s v="EA 2"/>
    <d v="2014-04-17T00:00:00"/>
    <n v="497.5"/>
    <n v="28343"/>
    <n v="1"/>
    <s v="raisharaiz96@yahoo.com"/>
  </r>
  <r>
    <n v="1433217"/>
    <n v="30000107"/>
    <n v="1"/>
    <s v="Skripnik"/>
    <s v="Vlasislav"/>
    <x v="15"/>
    <s v="EA 2"/>
    <d v="2014-04-17T00:00:00"/>
    <n v="500"/>
    <n v="28445"/>
    <n v="1"/>
    <s v="vladislav-skripnik@t-online.de"/>
  </r>
  <r>
    <n v="1401508"/>
    <n v="30000116"/>
    <n v="1"/>
    <s v="Bhattarai"/>
    <s v="Ashmin"/>
    <x v="28"/>
    <s v="EA 1"/>
    <d v="2014-04-22T00:00:00"/>
    <n v="500"/>
    <n v="23142"/>
    <n v="1"/>
    <s v="ashmin.bhattarai96@gmail.com"/>
  </r>
  <r>
    <n v="1422507"/>
    <n v="30000024"/>
    <n v="1"/>
    <s v="Janauschek"/>
    <s v="Bela"/>
    <x v="0"/>
    <s v="EA 2"/>
    <d v="2014-04-22T00:00:00"/>
    <n v="500"/>
    <n v="25408"/>
    <n v="1"/>
    <s v="belajojanauschek@ymail.com"/>
  </r>
  <r>
    <n v="1403201"/>
    <e v="#N/A"/>
    <m/>
    <s v="Krumins"/>
    <s v="Eduards"/>
    <x v="29"/>
    <s v="EA 1"/>
    <d v="2014-04-22T00:00:00"/>
    <n v="500"/>
    <n v="26832"/>
    <n v="1"/>
    <s v="ekrumins2@gmail.com"/>
  </r>
  <r>
    <n v="1436551"/>
    <n v="30000078"/>
    <n v="1"/>
    <s v="Li"/>
    <s v="Ningxin"/>
    <x v="3"/>
    <s v="EA 2"/>
    <d v="2014-04-22T00:00:00"/>
    <n v="500"/>
    <n v="21087"/>
    <n v="1"/>
    <s v="alrox71@ymail.com"/>
  </r>
  <r>
    <n v="1401005"/>
    <e v="#N/A"/>
    <m/>
    <s v="Richter"/>
    <s v="Annika"/>
    <x v="0"/>
    <s v="EA 1"/>
    <d v="2014-04-22T00:00:00"/>
    <n v="500"/>
    <n v="28344"/>
    <n v="0"/>
    <s v="annika_richter_hamburg@yahoo.de"/>
  </r>
  <r>
    <n v="1403188"/>
    <n v="30000168"/>
    <n v="1"/>
    <s v="Yang"/>
    <s v="Canhuai"/>
    <x v="3"/>
    <s v="EA 1"/>
    <d v="2014-04-22T00:00:00"/>
    <n v="500"/>
    <n v="21991"/>
    <n v="1"/>
    <s v="yangcanhuai@163.com"/>
  </r>
  <r>
    <n v="1418892"/>
    <n v="30000032"/>
    <n v="1"/>
    <s v="Yu"/>
    <s v="Zhengyi"/>
    <x v="3"/>
    <s v="EA 2"/>
    <d v="2014-04-22T00:00:00"/>
    <n v="500"/>
    <n v="21990"/>
    <n v="1"/>
    <s v="yuzhengy1@163.com"/>
  </r>
  <r>
    <n v="1429969"/>
    <n v="30000123"/>
    <n v="1"/>
    <s v="Zamfir"/>
    <s v="Vlad"/>
    <x v="6"/>
    <s v="EA 2"/>
    <d v="2014-04-22T00:00:00"/>
    <n v="500"/>
    <n v="29122"/>
    <n v="1"/>
    <s v="vandrei95@yahoo.com"/>
  </r>
  <r>
    <n v="1403202"/>
    <n v="30000155"/>
    <n v="1"/>
    <s v="Badoi"/>
    <s v="Andrei"/>
    <x v="6"/>
    <s v="EA 1"/>
    <d v="2014-04-23T00:00:00"/>
    <n v="500"/>
    <n v="23143"/>
    <n v="1"/>
    <s v="andreibadoi@yahoo.com"/>
  </r>
  <r>
    <n v="1404306"/>
    <n v="30000028"/>
    <n v="1"/>
    <s v="Dols"/>
    <s v="Thomas"/>
    <x v="30"/>
    <s v="EA 1"/>
    <d v="2014-04-23T00:00:00"/>
    <n v="500"/>
    <n v="23536"/>
    <n v="1"/>
    <s v="thomasdols@yahoo.com"/>
  </r>
  <r>
    <n v="1403203"/>
    <n v="30000044"/>
    <n v="1"/>
    <s v="Fu"/>
    <s v="Meiwen"/>
    <x v="3"/>
    <s v="EA 1"/>
    <d v="2014-04-23T00:00:00"/>
    <n v="500"/>
    <n v="20572"/>
    <n v="1"/>
    <s v="melissa02@163.com"/>
  </r>
  <r>
    <n v="1401006"/>
    <n v="30000118"/>
    <n v="1"/>
    <s v="Greig"/>
    <s v="Katherine"/>
    <x v="4"/>
    <s v="EA 1"/>
    <d v="2014-04-23T00:00:00"/>
    <n v="500"/>
    <n v="24578"/>
    <n v="1"/>
    <s v="katherine.greig@hotmail.com"/>
  </r>
  <r>
    <n v="1434992"/>
    <n v="30000171"/>
    <n v="1"/>
    <s v="Hegyes"/>
    <s v="Antonius"/>
    <x v="6"/>
    <s v="EA 2"/>
    <d v="2014-04-23T00:00:00"/>
    <n v="500"/>
    <n v="25051"/>
    <n v="1"/>
    <s v="tony.hegyes@gmail.com"/>
  </r>
  <r>
    <n v="1424832"/>
    <n v="30000014"/>
    <n v="1"/>
    <s v="Kuqi"/>
    <s v="Aulon"/>
    <x v="27"/>
    <s v="EA 2"/>
    <d v="2014-04-23T00:00:00"/>
    <n v="500"/>
    <n v="26833"/>
    <n v="1"/>
    <s v="oni_mv7@live.com"/>
  </r>
  <r>
    <n v="1435000"/>
    <n v="30000175"/>
    <n v="1"/>
    <s v="Maliakal"/>
    <s v="Shruti"/>
    <x v="23"/>
    <s v="EA 2"/>
    <d v="2014-04-23T00:00:00"/>
    <n v="500"/>
    <n v="22089"/>
    <n v="1"/>
    <s v="shrutijose@hotmail.com"/>
  </r>
  <r>
    <n v="1403131"/>
    <n v="30000158"/>
    <n v="1"/>
    <s v="Uqali"/>
    <s v="Muhammad"/>
    <x v="2"/>
    <s v="EA 1"/>
    <d v="2014-04-23T00:00:00"/>
    <n v="500"/>
    <n v="21823"/>
    <n v="1"/>
    <s v="muhammad.salahuddin@tis.edu.pk"/>
  </r>
  <r>
    <n v="1403151"/>
    <n v="30000120"/>
    <n v="1"/>
    <s v="Frasineanu"/>
    <s v="Vlad"/>
    <x v="6"/>
    <s v="EA 1"/>
    <d v="2014-04-24T00:00:00"/>
    <n v="500"/>
    <n v="20573"/>
    <n v="1"/>
    <s v="vladcf@yahoo.com"/>
  </r>
  <r>
    <n v="1440189"/>
    <n v="30000056"/>
    <n v="1"/>
    <s v="Gopychand"/>
    <s v="Satyaveer"/>
    <x v="31"/>
    <s v="EA 2"/>
    <d v="2014-04-24T00:00:00"/>
    <n v="500"/>
    <n v="24579"/>
    <n v="1"/>
    <s v="satyaveer_k_g@live.com"/>
  </r>
  <r>
    <n v="1403141"/>
    <n v="30000160"/>
    <n v="1"/>
    <s v="Jalees"/>
    <s v="Saad"/>
    <x v="2"/>
    <s v="EA 1"/>
    <d v="2014-04-24T00:00:00"/>
    <n v="488"/>
    <n v="25409"/>
    <n v="1"/>
    <s v="jalees.saad@gmail.com"/>
  </r>
  <r>
    <n v="1403145"/>
    <n v="30000161"/>
    <n v="1"/>
    <s v="Poudel"/>
    <s v="Manisha"/>
    <x v="28"/>
    <s v="EA 1"/>
    <d v="2014-04-24T00:00:00"/>
    <n v="488"/>
    <n v="28082"/>
    <n v="1"/>
    <s v="mpoudel77@gmail.com"/>
  </r>
  <r>
    <n v="1434996"/>
    <n v="30000174"/>
    <n v="1"/>
    <s v="Stapel"/>
    <s v="Annabel"/>
    <x v="0"/>
    <s v="EA 2"/>
    <d v="2014-04-24T00:00:00"/>
    <n v="500"/>
    <n v="28491"/>
    <n v="1"/>
    <s v="stapelchen@yahoo.de"/>
  </r>
  <r>
    <n v="1436526"/>
    <n v="30000052"/>
    <n v="1"/>
    <s v="Zhang"/>
    <s v="Liying"/>
    <x v="3"/>
    <s v="EA 2"/>
    <d v="2014-04-24T00:00:00"/>
    <n v="497.5"/>
    <n v="29123"/>
    <n v="1"/>
    <s v="zhangliying_12@163.com"/>
  </r>
  <r>
    <n v="1430764"/>
    <n v="30000129"/>
    <n v="1"/>
    <s v="Ah-Koon"/>
    <s v="Matthieu"/>
    <x v="31"/>
    <s v="EA 2"/>
    <d v="2014-04-25T00:00:00"/>
    <n v="500"/>
    <n v="22987"/>
    <n v="1"/>
    <s v="matthieu.ahkoon@me.com"/>
  </r>
  <r>
    <n v="1403207"/>
    <n v="30000156"/>
    <n v="1"/>
    <s v="Arman"/>
    <s v="Damla"/>
    <x v="32"/>
    <s v="EA 1"/>
    <d v="2014-04-25T00:00:00"/>
    <n v="500"/>
    <n v="22986"/>
    <n v="1"/>
    <s v="damla.arman@ymail.com"/>
  </r>
  <r>
    <n v="1436555"/>
    <n v="30000079"/>
    <n v="1"/>
    <s v="Battalova"/>
    <s v="Zauresh"/>
    <x v="33"/>
    <s v="EA 2"/>
    <d v="2014-04-25T00:00:00"/>
    <n v="500"/>
    <n v="23144"/>
    <n v="1"/>
    <s v="zaurew_19.03@mail.ru"/>
  </r>
  <r>
    <n v="1433848"/>
    <n v="30000136"/>
    <n v="1"/>
    <s v="Mutiu"/>
    <s v="Felix"/>
    <x v="6"/>
    <s v="EA 2"/>
    <d v="2014-04-25T00:00:00"/>
    <n v="500"/>
    <n v="22090"/>
    <n v="1"/>
    <s v="felix.mutiu@yahoo.com"/>
  </r>
  <r>
    <n v="1436458"/>
    <n v="30000082"/>
    <n v="1"/>
    <s v="Purice"/>
    <s v="Dinu"/>
    <x v="34"/>
    <s v="EA 2"/>
    <d v="2014-04-25T00:00:00"/>
    <n v="500"/>
    <n v="28083"/>
    <n v="1"/>
    <s v="dinu.purice7@gmail.com"/>
  </r>
  <r>
    <n v="1428785"/>
    <n v="30000134"/>
    <n v="1"/>
    <s v="Tomson"/>
    <s v="Peter"/>
    <x v="35"/>
    <s v="EA 2"/>
    <d v="2014-04-25T00:00:00"/>
    <n v="500"/>
    <n v="28543"/>
    <n v="1"/>
    <s v="petertomson@outlook.com"/>
  </r>
  <r>
    <n v="1433374"/>
    <n v="30000132"/>
    <n v="1"/>
    <s v="Zhou"/>
    <s v="Zhuang"/>
    <x v="3"/>
    <s v="EA 2"/>
    <d v="2014-04-25T00:00:00"/>
    <n v="500"/>
    <n v="29124"/>
    <n v="1"/>
    <s v="zhouzhuang579@sina.com"/>
  </r>
  <r>
    <n v="1424826"/>
    <n v="30000012"/>
    <n v="1"/>
    <s v="Baduashvili"/>
    <s v="Mariam"/>
    <x v="36"/>
    <s v="EA 2"/>
    <d v="2014-04-28T00:00:00"/>
    <n v="500"/>
    <n v="23145"/>
    <n v="1"/>
    <s v="Mariami2828@yahoo.com"/>
  </r>
  <r>
    <n v="1449234"/>
    <n v="30000130"/>
    <n v="1"/>
    <s v="Basak"/>
    <s v="Sudipta"/>
    <x v="37"/>
    <s v="RA"/>
    <d v="2014-04-28T00:00:00"/>
    <n v="500"/>
    <n v="23146"/>
    <n v="1"/>
    <s v="suva309@gmail.com"/>
  </r>
  <r>
    <n v="1403214"/>
    <n v="30000157"/>
    <n v="1"/>
    <s v="Geidel"/>
    <s v="Teresa"/>
    <x v="0"/>
    <s v="EA 1"/>
    <d v="2014-04-28T00:00:00"/>
    <n v="500"/>
    <n v="24581"/>
    <n v="1"/>
    <s v="theresageidel@web.de"/>
  </r>
  <r>
    <n v="1435003"/>
    <n v="30000139"/>
    <n v="1"/>
    <s v="Gvozdenovic"/>
    <s v="Hristina"/>
    <x v="26"/>
    <s v="EA 2"/>
    <d v="2014-04-28T00:00:00"/>
    <n v="500"/>
    <n v="24580"/>
    <n v="1"/>
    <s v="ac12hgvo@atlanticcollege.org"/>
  </r>
  <r>
    <n v="1430763"/>
    <n v="30000128"/>
    <n v="1"/>
    <s v="Niroula"/>
    <s v="Avinash"/>
    <x v="28"/>
    <s v="EA 2"/>
    <d v="2014-04-28T00:00:00"/>
    <n v="488"/>
    <n v="21295"/>
    <n v="1"/>
    <s v="aniroula41@gmail.com"/>
  </r>
  <r>
    <n v="1432542"/>
    <n v="30000102"/>
    <n v="1"/>
    <s v="Shaheen"/>
    <s v="Aous"/>
    <x v="38"/>
    <s v="EA 2"/>
    <d v="2014-04-28T00:00:00"/>
    <n v="500"/>
    <n v="28446"/>
    <n v="1"/>
    <s v="aous.shaheen@gmail.com"/>
  </r>
  <r>
    <n v="1436549"/>
    <n v="30000077"/>
    <n v="1"/>
    <s v="Sota"/>
    <s v="Stela"/>
    <x v="27"/>
    <s v="EA 2"/>
    <d v="2014-04-28T00:00:00"/>
    <n v="507.5"/>
    <n v="28447"/>
    <n v="1"/>
    <s v="stelasota@gmail.com"/>
  </r>
  <r>
    <n v="1434425"/>
    <n v="30000039"/>
    <n v="1"/>
    <s v="Tong"/>
    <s v="Yiyun"/>
    <x v="3"/>
    <s v="EA 2"/>
    <d v="2014-04-28T00:00:00"/>
    <n v="500"/>
    <n v="28544"/>
    <n v="1"/>
    <s v="yiyun6618@live.com"/>
  </r>
  <r>
    <n v="1401513"/>
    <n v="30000117"/>
    <n v="1"/>
    <s v="Fröhberg"/>
    <s v="Nico"/>
    <x v="0"/>
    <s v="EA 1"/>
    <d v="2014-04-29T00:00:00"/>
    <n v="500"/>
    <n v="20574"/>
    <n v="1"/>
    <s v="nico.froehberg@gmx.de"/>
  </r>
  <r>
    <n v="1434994"/>
    <e v="#N/A"/>
    <m/>
    <s v="Khurshid"/>
    <s v="Salman"/>
    <x v="2"/>
    <s v="EA 2"/>
    <d v="2014-04-29T00:00:00"/>
    <n v="500"/>
    <n v="26834"/>
    <n v="1"/>
    <s v="salmankhurshid@outlook.com"/>
  </r>
  <r>
    <n v="1432558"/>
    <n v="30000105"/>
    <n v="1"/>
    <s v="Kiziria"/>
    <s v="David"/>
    <x v="36"/>
    <s v="EA 2"/>
    <d v="2014-04-29T00:00:00"/>
    <n v="500"/>
    <n v="26835"/>
    <n v="1"/>
    <s v="davidkiziria16@gmail.com"/>
  </r>
  <r>
    <n v="1436472"/>
    <n v="30000084"/>
    <n v="1"/>
    <s v="Oripov"/>
    <s v="Akbar"/>
    <x v="39"/>
    <s v="EA 2"/>
    <d v="2014-04-29T00:00:00"/>
    <n v="500"/>
    <n v="21364"/>
    <n v="1"/>
    <s v="akrock930701@gmail.com"/>
  </r>
  <r>
    <n v="1438390"/>
    <n v="30000061"/>
    <n v="1"/>
    <s v="Raza"/>
    <s v="Shabbar"/>
    <x v="2"/>
    <s v="EA 2"/>
    <d v="2014-04-29T00:00:00"/>
    <n v="497.5"/>
    <n v="28346"/>
    <n v="1"/>
    <s v="syyedshabbarraza@gmail.com"/>
  </r>
  <r>
    <n v="1435006"/>
    <n v="30000176"/>
    <n v="1"/>
    <s v="Wu"/>
    <s v="Xuechun"/>
    <x v="3"/>
    <s v="RA"/>
    <d v="2014-04-29T00:00:00"/>
    <n v="500"/>
    <n v="29029"/>
    <n v="1"/>
    <s v="wxccollege2014@gmail.com"/>
  </r>
  <r>
    <n v="1403149"/>
    <n v="30000162"/>
    <n v="1"/>
    <s v="Guajardo"/>
    <s v="Jorge"/>
    <x v="40"/>
    <s v="EA 1"/>
    <d v="2014-04-30T00:00:00"/>
    <n v="500"/>
    <n v="24582"/>
    <n v="1"/>
    <s v="jorgeguajardo73@gmail.com"/>
  </r>
  <r>
    <n v="1425529"/>
    <n v="30000015"/>
    <n v="1"/>
    <s v="Htet"/>
    <s v="Aung Kyaw"/>
    <x v="41"/>
    <s v="EA 2"/>
    <d v="2014-04-30T00:00:00"/>
    <n v="500"/>
    <n v="25052"/>
    <n v="1"/>
    <s v="aungkyawhtet@me.com"/>
  </r>
  <r>
    <n v="1400442"/>
    <n v="30000021"/>
    <n v="1"/>
    <s v="Martin"/>
    <s v="Adela"/>
    <x v="6"/>
    <s v="EA 1"/>
    <d v="2014-04-30T00:00:00"/>
    <n v="500"/>
    <n v="22092"/>
    <n v="1"/>
    <s v="adela_martin@yahoo.com"/>
  </r>
  <r>
    <n v="1436532"/>
    <n v="30000086"/>
    <n v="1"/>
    <s v="Mitescu"/>
    <s v="Dan"/>
    <x v="6"/>
    <s v="EA 2"/>
    <d v="2014-04-30T00:00:00"/>
    <n v="500"/>
    <n v="22091"/>
    <n v="1"/>
    <s v="mitescugeorgedan@gmail.com"/>
  </r>
  <r>
    <n v="1435010"/>
    <n v="30000026"/>
    <n v="1"/>
    <s v="Schuster"/>
    <s v="Johanna Gesine"/>
    <x v="0"/>
    <s v="EA 2"/>
    <d v="2014-04-30T00:00:00"/>
    <n v="500"/>
    <n v="28482"/>
    <n v="1"/>
    <s v="johannagesine-blueberry@web.de"/>
  </r>
  <r>
    <n v="1403137"/>
    <n v="30000125"/>
    <n v="1"/>
    <s v="Tapia"/>
    <s v="Maria"/>
    <x v="42"/>
    <s v="EA 1"/>
    <d v="2014-04-30T00:00:00"/>
    <n v="500"/>
    <n v="28545"/>
    <n v="1"/>
    <s v="mc.tapia29@gmail.com"/>
  </r>
  <r>
    <n v="1436457"/>
    <n v="30000081"/>
    <n v="1"/>
    <s v="Zhao"/>
    <s v="Junhan"/>
    <x v="3"/>
    <s v="EA 2"/>
    <d v="2014-04-30T00:00:00"/>
    <n v="500"/>
    <n v="29125"/>
    <n v="1"/>
    <s v="zhaojunhan.hfls@gmail.com"/>
  </r>
  <r>
    <n v="1435213"/>
    <n v="30000110"/>
    <n v="1"/>
    <s v="Beziat"/>
    <s v="Pauline"/>
    <x v="0"/>
    <s v="EA 2"/>
    <d v="2014-05-02T00:00:00"/>
    <n v="500"/>
    <n v="23147"/>
    <n v="1"/>
    <s v="pauline.beziat@gmx.net"/>
  </r>
  <r>
    <n v="1424901"/>
    <n v="30000119"/>
    <n v="1"/>
    <s v="Halili"/>
    <s v="Joana"/>
    <x v="27"/>
    <s v="EA 2"/>
    <d v="2014-05-02T00:00:00"/>
    <n v="500"/>
    <n v="25053"/>
    <n v="1"/>
    <s v="johana.halili@gmail.com"/>
  </r>
  <r>
    <n v="1424827"/>
    <n v="30000013"/>
    <n v="1"/>
    <s v="Safir"/>
    <s v="Anthony"/>
    <x v="4"/>
    <s v="EA 2"/>
    <d v="2014-05-02T00:00:00"/>
    <n v="500"/>
    <n v="28449"/>
    <n v="1"/>
    <s v="antsafir@mac.com"/>
  </r>
  <r>
    <n v="1418915"/>
    <n v="30000037"/>
    <n v="1"/>
    <s v="Taylor"/>
    <s v="Hannah"/>
    <x v="4"/>
    <s v="EA 2"/>
    <d v="2014-05-02T00:00:00"/>
    <n v="500"/>
    <n v="28546"/>
    <n v="1"/>
    <s v="hannah.t3197@gmail.com"/>
  </r>
  <r>
    <n v="1438387"/>
    <n v="30000060"/>
    <n v="1"/>
    <s v="Rongrong"/>
    <s v="Bao"/>
    <x v="3"/>
    <s v="RA"/>
    <d v="2014-05-05T00:00:00"/>
    <n v="500"/>
    <n v="28345"/>
    <n v="1"/>
    <s v="brrclaudia2012@gmail.com"/>
  </r>
  <r>
    <n v="1436566"/>
    <n v="30000063"/>
    <n v="1"/>
    <s v="von Koslowski"/>
    <s v="Victor"/>
    <x v="0"/>
    <s v="EA 2"/>
    <d v="2014-05-05T00:00:00"/>
    <n v="500"/>
    <n v="22861"/>
    <n v="1"/>
    <s v="leonvonkoslowski@aol.de"/>
  </r>
  <r>
    <n v="1436497"/>
    <n v="30000047"/>
    <n v="1"/>
    <s v="Nkala"/>
    <s v="Nomaqhikiza"/>
    <x v="7"/>
    <s v="EA 2"/>
    <d v="2014-05-06T00:00:00"/>
    <n v="500"/>
    <n v="21296"/>
    <n v="1"/>
    <s v="nomaqhikizankala@gmail.com"/>
  </r>
  <r>
    <s v="1436512"/>
    <m/>
    <m/>
    <s v="Pan"/>
    <s v="Zheng"/>
    <x v="3"/>
    <s v="EA 2"/>
    <d v="2014-05-06T00:00:00"/>
    <n v="500"/>
    <n v="28084"/>
    <m/>
    <s v="pzharold@gmail.com"/>
  </r>
  <r>
    <n v="1434417"/>
    <n v="30000038"/>
    <n v="1"/>
    <s v="Khalid"/>
    <s v="Awais"/>
    <x v="2"/>
    <s v="EA 2"/>
    <d v="2014-05-07T00:00:00"/>
    <n v="500"/>
    <n v="26836"/>
    <n v="1"/>
    <s v="awaiskhalid1996@gmail.com"/>
  </r>
  <r>
    <n v="1433218"/>
    <n v="30000108"/>
    <n v="1"/>
    <s v="Leonte"/>
    <s v="Maria-Bianca"/>
    <x v="6"/>
    <s v="EA 2"/>
    <d v="2014-05-07T00:00:00"/>
    <n v="500"/>
    <n v="21088"/>
    <n v="1"/>
    <s v="leonte_maria_bianca@yahoo.com"/>
  </r>
  <r>
    <n v="1435210"/>
    <n v="30000109"/>
    <n v="1"/>
    <s v="Qureshi"/>
    <s v="Ali"/>
    <x v="2"/>
    <s v="EA 2"/>
    <d v="2014-05-07T00:00:00"/>
    <n v="500"/>
    <n v="28102"/>
    <n v="1"/>
    <s v="alirabab2012@gmail.com"/>
  </r>
  <r>
    <n v="1407152"/>
    <n v="30000042"/>
    <n v="1"/>
    <s v="Shakya"/>
    <s v="Yashoj"/>
    <x v="28"/>
    <s v="EA 1"/>
    <d v="2014-05-07T00:00:00"/>
    <n v="500"/>
    <n v="28451"/>
    <n v="1"/>
    <s v="yashojshakya@hotmail.com"/>
  </r>
  <r>
    <n v="1401007"/>
    <n v="30000114"/>
    <n v="1"/>
    <s v="Snow"/>
    <s v="Paige"/>
    <x v="4"/>
    <s v="EA 2"/>
    <d v="2014-05-07T00:00:00"/>
    <n v="500"/>
    <n v="28450"/>
    <n v="1"/>
    <s v="paige.snow@rocketmail.com"/>
  </r>
  <r>
    <n v="1436557"/>
    <n v="30000062"/>
    <n v="1"/>
    <s v="Traslosheros"/>
    <s v="Maria"/>
    <x v="40"/>
    <s v="EA 2"/>
    <d v="2014-05-07T00:00:00"/>
    <n v="500"/>
    <n v="28547"/>
    <n v="1"/>
    <s v="ale.traslosheros@gmail.com"/>
  </r>
  <r>
    <n v="1403139"/>
    <n v="30000159"/>
    <n v="1"/>
    <s v="Urriola"/>
    <s v="Jose"/>
    <x v="43"/>
    <s v="EA 1"/>
    <d v="2014-05-07T00:00:00"/>
    <n v="500"/>
    <n v="21824"/>
    <n v="1"/>
    <s v="Jruc96@hotmail.es"/>
  </r>
  <r>
    <n v="1464442"/>
    <n v="30000090"/>
    <n v="1"/>
    <s v="Zhang"/>
    <s v="Jingchao"/>
    <x v="3"/>
    <s v="RA"/>
    <d v="2014-05-07T00:00:00"/>
    <n v="500"/>
    <n v="29126"/>
    <n v="1"/>
    <s v="zjc2013apply@163.com"/>
  </r>
  <r>
    <n v="1467383"/>
    <n v="30000094"/>
    <n v="1"/>
    <s v="Du"/>
    <s v="Jiemin"/>
    <x v="3"/>
    <s v="RA"/>
    <d v="2014-05-08T00:00:00"/>
    <n v="500"/>
    <n v="23537"/>
    <n v="1"/>
    <s v="jm_djm@icloud.com"/>
  </r>
  <r>
    <n v="1403172"/>
    <n v="30000126"/>
    <n v="1"/>
    <s v="Trejo Trevino"/>
    <s v="Fernando"/>
    <x v="40"/>
    <s v="EA 1"/>
    <d v="2014-05-08T00:00:00"/>
    <n v="500"/>
    <n v="28548"/>
    <n v="1"/>
    <s v="fernando.trejo@outlook.com"/>
  </r>
  <r>
    <n v="1398395"/>
    <n v="30000017"/>
    <n v="1"/>
    <s v="Dain"/>
    <s v="Hannah"/>
    <x v="4"/>
    <s v="EA 1"/>
    <d v="2014-05-12T00:00:00"/>
    <n v="500"/>
    <n v="23538"/>
    <n v="1"/>
    <s v="hannahdain@gmail.com"/>
  </r>
  <r>
    <n v="1403184"/>
    <n v="30000152"/>
    <n v="1"/>
    <s v="Farooq"/>
    <s v="Saniya"/>
    <x v="2"/>
    <s v="EA 2"/>
    <d v="2014-05-13T00:00:00"/>
    <n v="497.5"/>
    <n v="23504"/>
    <n v="1"/>
    <s v="saniya_95@hotmail.com"/>
  </r>
  <r>
    <n v="1436607"/>
    <n v="30000140"/>
    <n v="1"/>
    <s v="Abisheva"/>
    <s v="Aigerim"/>
    <x v="33"/>
    <s v="RA"/>
    <d v="2014-05-14T00:00:00"/>
    <n v="500"/>
    <n v="22988"/>
    <n v="1"/>
    <s v="aygera15@gmail.com"/>
  </r>
  <r>
    <n v="1433209"/>
    <n v="30000106"/>
    <n v="1"/>
    <s v="Kraja"/>
    <s v="Era"/>
    <x v="27"/>
    <s v="EA 2"/>
    <d v="2014-05-14T00:00:00"/>
    <n v="500"/>
    <n v="26837"/>
    <n v="1"/>
    <s v="erakraja@gmail.com"/>
  </r>
  <r>
    <n v="1400438"/>
    <n v="30000020"/>
    <n v="1"/>
    <s v="Mudahigwa"/>
    <s v="Brian"/>
    <x v="44"/>
    <s v="EA 1"/>
    <d v="2014-05-14T00:00:00"/>
    <n v="719.3"/>
    <n v="22093"/>
    <n v="1"/>
    <s v="brianmudahigwa@gmail.com"/>
  </r>
  <r>
    <n v="1440183"/>
    <n v="30000055"/>
    <n v="1"/>
    <s v="Dawood"/>
    <s v="Muhammad"/>
    <x v="2"/>
    <s v="EA 2"/>
    <d v="2014-05-15T00:00:00"/>
    <n v="510"/>
    <n v="23539"/>
    <n v="1"/>
    <s v="dawoodthegreat@gmail.com"/>
  </r>
  <r>
    <n v="1433851"/>
    <n v="30000137"/>
    <n v="1"/>
    <s v="Dadashev"/>
    <s v="Lev"/>
    <x v="45"/>
    <s v="EA 2"/>
    <d v="2014-05-16T00:00:00"/>
    <n v="500"/>
    <n v="23540"/>
    <n v="1"/>
    <s v="carpelev@gmail.com"/>
  </r>
  <r>
    <n v="1450123"/>
    <n v="30000064"/>
    <n v="1"/>
    <s v="Yin"/>
    <s v="Keyuan"/>
    <x v="3"/>
    <s v="RA"/>
    <d v="2014-05-20T00:00:00"/>
    <n v="500"/>
    <n v="21992"/>
    <n v="1"/>
    <s v="allenyky@hotmail.com"/>
  </r>
  <r>
    <n v="1429961"/>
    <n v="30000121"/>
    <n v="1"/>
    <s v="Timilsina"/>
    <s v="Sulav"/>
    <x v="28"/>
    <s v="EA 2"/>
    <d v="2014-05-26T00:00:00"/>
    <n v="493"/>
    <n v="28550"/>
    <n v="1"/>
    <s v="venisulav@gmail.com"/>
  </r>
  <r>
    <n v="1445041"/>
    <n v="30000076"/>
    <n v="1"/>
    <s v="Kondinska"/>
    <s v="Angela"/>
    <x v="13"/>
    <s v="EA 2"/>
    <d v="2014-05-27T00:00:00"/>
    <n v="500"/>
    <n v="26838"/>
    <n v="1"/>
    <s v="kondinska@gmail.com"/>
  </r>
  <r>
    <n v="1470605"/>
    <n v="30000080"/>
    <n v="1"/>
    <s v="Shu"/>
    <s v="Qifan"/>
    <x v="3"/>
    <s v="RA"/>
    <d v="2014-05-28T00:00:00"/>
    <n v="500"/>
    <n v="28452"/>
    <n v="1"/>
    <s v="altair.shu@gmail.com"/>
  </r>
  <r>
    <n v="1440191"/>
    <n v="30000057"/>
    <n v="1"/>
    <s v="Copaci"/>
    <s v="Nicoleta"/>
    <x v="34"/>
    <s v="EA 2"/>
    <d v="2014-05-29T00:00:00"/>
    <n v="500"/>
    <n v="23197"/>
    <n v="1"/>
    <s v="copaci_nicoleta@yahoo.com"/>
  </r>
  <r>
    <n v="1436482"/>
    <n v="30000085"/>
    <n v="1"/>
    <s v="Ayaz"/>
    <s v="Jehanzeb"/>
    <x v="2"/>
    <s v="EA 2"/>
    <d v="2014-05-30T00:00:00"/>
    <n v="500"/>
    <n v="22989"/>
    <n v="1"/>
    <s v="malik_jehanzeb_ayaz@yahoo.com"/>
  </r>
  <r>
    <n v="1436510"/>
    <n v="30000050"/>
    <m/>
    <s v="Militaru"/>
    <s v="Matei"/>
    <x v="6"/>
    <s v="EA 2"/>
    <d v="2014-05-30T00:00:00"/>
    <n v="500"/>
    <n v="22094"/>
    <n v="1"/>
    <s v="matei.militaru@gmail.com"/>
  </r>
  <r>
    <n v="1436507"/>
    <n v="30000049"/>
    <n v="1"/>
    <s v="Li"/>
    <s v="Shuting"/>
    <x v="3"/>
    <s v="EA 2"/>
    <d v="2014-06-02T00:00:00"/>
    <n v="500"/>
    <n v="26100"/>
    <n v="1"/>
    <s v="shuting.li1027@hotmail.com"/>
  </r>
  <r>
    <n v="1434420"/>
    <e v="#N/A"/>
    <m/>
    <s v="Harst"/>
    <s v="Maximilian"/>
    <x v="0"/>
    <s v="EA 2"/>
    <d v="2014-06-03T00:00:00"/>
    <n v="500"/>
    <n v="25054"/>
    <n v="0"/>
    <s v="Anke@Harsts.de"/>
  </r>
  <r>
    <n v="1436468"/>
    <n v="30000083"/>
    <n v="1"/>
    <s v="Narin"/>
    <s v="Samed"/>
    <x v="32"/>
    <s v="EA 2"/>
    <d v="2014-06-04T00:00:00"/>
    <n v="500"/>
    <n v="21297"/>
    <n v="1"/>
    <s v="samednarin@gmail.com"/>
  </r>
  <r>
    <n v="1436501"/>
    <n v="30000048"/>
    <m/>
    <s v="Tepegjozova"/>
    <s v="Marijja"/>
    <x v="13"/>
    <s v="EA2"/>
    <d v="2014-06-10T00:00:00"/>
    <n v="500"/>
    <n v="28551"/>
    <n v="1"/>
    <s v="marijatepe@yahoo.com"/>
  </r>
  <r>
    <n v="1480977"/>
    <n v="20331091"/>
    <n v="1"/>
    <s v="Mamaqi"/>
    <s v="Darlina"/>
    <x v="27"/>
    <s v="from FY"/>
    <d v="2014-06-11T00:00:00"/>
    <n v="500"/>
    <n v="29722"/>
    <n v="1"/>
    <s v="darlina.mamaqi@gmail.com"/>
  </r>
  <r>
    <n v="1433846"/>
    <e v="#N/A"/>
    <m/>
    <s v="Siladji"/>
    <s v="Daniel"/>
    <x v="26"/>
    <s v="EA2"/>
    <d v="2014-06-11T00:00:00"/>
    <n v="500"/>
    <n v="28453"/>
    <n v="0"/>
    <s v="szilagyi.d@gmail.com"/>
  </r>
  <r>
    <n v="1403161"/>
    <n v="30000127"/>
    <n v="1"/>
    <s v="Wang"/>
    <s v="Yinxiao"/>
    <x v="3"/>
    <s v="EA1"/>
    <d v="2014-06-11T00:00:00"/>
    <n v="500"/>
    <n v="29030"/>
    <n v="1"/>
    <s v="xiaoyugougou1995@163.com"/>
  </r>
  <r>
    <n v="1486527"/>
    <n v="20331157"/>
    <n v="1"/>
    <s v="Cakir"/>
    <s v="Göksenin"/>
    <x v="0"/>
    <s v="from FY"/>
    <d v="2014-06-16T00:00:00"/>
    <n v="500"/>
    <n v="23186"/>
    <n v="1"/>
    <s v="goksenincakir@gmail.com"/>
  </r>
  <r>
    <n v="1477700"/>
    <n v="20331094"/>
    <n v="1"/>
    <s v="Kanunnikov"/>
    <s v="Boris"/>
    <x v="17"/>
    <s v="from FY"/>
    <d v="2014-06-16T00:00:00"/>
    <n v="500"/>
    <n v="29558"/>
    <n v="1"/>
    <s v="b.kanunnikov@gmail.com"/>
  </r>
  <r>
    <n v="1485380"/>
    <n v="20331092"/>
    <n v="1"/>
    <s v="Schulz"/>
    <s v="Jeremy"/>
    <x v="0"/>
    <s v="from FY"/>
    <d v="2014-06-16T00:00:00"/>
    <n v="500"/>
    <n v="22450"/>
    <n v="1"/>
    <s v="www.jbs1@hotmail.de"/>
  </r>
  <r>
    <n v="1456151"/>
    <n v="30000087"/>
    <n v="1"/>
    <s v="Paz Hernandez"/>
    <s v="Ana Lucia"/>
    <x v="40"/>
    <s v="RA"/>
    <d v="2014-06-17T00:00:00"/>
    <n v="500"/>
    <n v="28085"/>
    <n v="1"/>
    <s v="lucia.paz16@hotmail.com"/>
  </r>
  <r>
    <n v="1433372"/>
    <n v="30000131"/>
    <n v="1"/>
    <s v="Bogdan"/>
    <s v="Stefan"/>
    <x v="34"/>
    <s v="EA2"/>
    <d v="2014-06-18T00:00:00"/>
    <n v="500"/>
    <n v="23148"/>
    <n v="1"/>
    <s v="bogdan.stefan1994@yahoo.com"/>
  </r>
  <r>
    <n v="1434426"/>
    <n v="30000040"/>
    <n v="1"/>
    <s v="Damman"/>
    <s v="Inga"/>
    <x v="0"/>
    <s v="RA"/>
    <d v="2014-06-20T00:00:00"/>
    <n v="500"/>
    <n v="23541"/>
    <n v="1"/>
    <s v="inga.dammann@hotmail.de"/>
  </r>
  <r>
    <n v="1475623"/>
    <n v="30000099"/>
    <n v="1"/>
    <s v="Kaya"/>
    <s v="Ozan"/>
    <x v="32"/>
    <s v="RA"/>
    <d v="2014-06-24T00:00:00"/>
    <n v="497.5"/>
    <n v="26839"/>
    <n v="1"/>
    <s v="kayoza.14@robcol.k12.tr"/>
  </r>
  <r>
    <n v="1469422"/>
    <n v="30000092"/>
    <n v="1"/>
    <s v="Knoche"/>
    <s v="Lennart"/>
    <x v="0"/>
    <s v="RA"/>
    <d v="2014-06-25T00:00:00"/>
    <n v="500"/>
    <n v="26840"/>
    <n v="1"/>
    <s v="lennart.knoche@aol.com"/>
  </r>
  <r>
    <n v="1485382"/>
    <n v="20331095"/>
    <n v="1"/>
    <s v="Gurrola Monroy"/>
    <s v="Inigo"/>
    <x v="0"/>
    <s v="RA"/>
    <d v="2014-07-01T00:00:00"/>
    <n v="500"/>
    <n v="24573"/>
    <n v="1"/>
    <s v="igm8134@gmail.com"/>
  </r>
  <r>
    <n v="1485383"/>
    <e v="#N/A"/>
    <m/>
    <s v="Lau"/>
    <s v="Shing Yan"/>
    <x v="3"/>
    <s v="from FY"/>
    <d v="2014-07-01T00:00:00"/>
    <n v="500"/>
    <n v="26095"/>
    <n v="1"/>
    <s v="simonlaushingyan@gmail.com"/>
  </r>
  <r>
    <n v="1489428"/>
    <n v="20331130"/>
    <n v="1"/>
    <s v="Nguyen"/>
    <s v="Ngoc Linh"/>
    <x v="0"/>
    <s v="from FY"/>
    <d v="2014-07-01T00:00:00"/>
    <n v="500"/>
    <n v="21290"/>
    <s v="bill needs to be sent"/>
    <s v="ngoc-linh@hotmail.de"/>
  </r>
  <r>
    <n v="1485385"/>
    <n v="20331156"/>
    <n v="1"/>
    <s v="Xiong"/>
    <s v="Zhouyi"/>
    <x v="0"/>
    <s v="from FY"/>
    <d v="2014-07-01T00:00:00"/>
    <n v="500"/>
    <n v="22502"/>
    <n v="1"/>
    <s v="kerry0430@hotmail.com"/>
  </r>
  <r>
    <n v="1474190"/>
    <n v="30000091"/>
    <n v="1"/>
    <s v="Oh"/>
    <s v="Hyeyoung"/>
    <x v="46"/>
    <s v="RA"/>
    <d v="2014-07-04T00:00:00"/>
    <n v="500"/>
    <n v="21365"/>
    <n v="1"/>
    <s v="hyeyoung0715@yahoo.com"/>
  </r>
  <r>
    <n v="1489426"/>
    <n v="30000098"/>
    <n v="1"/>
    <s v="Lohse"/>
    <s v="David"/>
    <x v="0"/>
    <s v="RA"/>
    <d v="2014-07-07T00:00:00"/>
    <n v="500"/>
    <n v="26102"/>
    <n v="1"/>
    <s v="david.lohse@outlook.com"/>
  </r>
  <r>
    <n v="1484727"/>
    <n v="30000093"/>
    <n v="1"/>
    <s v="Schierholz"/>
    <s v="Robert"/>
    <x v="0"/>
    <s v="RA"/>
    <d v="2014-07-08T00:00:00"/>
    <n v="500"/>
    <n v="22452"/>
    <n v="1"/>
    <s v="apassenger523@gmail.com "/>
  </r>
  <r>
    <n v="1488755"/>
    <n v="30000183"/>
    <n v="1"/>
    <s v="Viyacheva"/>
    <s v="Milena"/>
    <x v="9"/>
    <s v="RA"/>
    <d v="2014-07-09T00:00:00"/>
    <n v="500"/>
    <n v="22862"/>
    <n v="1"/>
    <s v="milena.viyacheva@gmail.com"/>
  </r>
  <r>
    <n v="1485381"/>
    <n v="20331168"/>
    <n v="1"/>
    <s v="Thakran"/>
    <s v="Nancee"/>
    <x v="23"/>
    <s v="from FY"/>
    <d v="2014-07-01T00:00:00"/>
    <n v="500"/>
    <n v="28537"/>
    <n v="1"/>
    <s v="nancysingh95@yahoo.in"/>
  </r>
  <r>
    <s v="1464441"/>
    <n v="30000041"/>
    <n v="1"/>
    <s v="Bercea"/>
    <s v="Cristiana"/>
    <x v="6"/>
    <s v="RA"/>
    <d v="2014-07-10T00:00:00"/>
    <n v="500"/>
    <n v="23149"/>
    <n v="1"/>
    <s v="cristiana_bercea@yahoo.com"/>
  </r>
  <r>
    <s v="1485384"/>
    <n v="30000178"/>
    <n v="1"/>
    <s v="Reichert"/>
    <s v="Polina"/>
    <x v="0"/>
    <s v="RA"/>
    <d v="2014-07-10T00:00:00"/>
    <n v="500"/>
    <n v="28347"/>
    <n v="1"/>
    <s v="polina.reichert@gmx.de"/>
  </r>
  <r>
    <n v="1479855"/>
    <n v="30000179"/>
    <n v="1"/>
    <s v="Cheng"/>
    <s v="Xiang"/>
    <x v="3"/>
    <s v="RA"/>
    <d v="2014-07-11T00:00:00"/>
    <n v="500"/>
    <n v="23198"/>
    <n v="1"/>
    <s v="chengxiang77@hotmail.com"/>
  </r>
  <r>
    <n v="1457460"/>
    <n v="30000059"/>
    <n v="1"/>
    <s v="Kamran"/>
    <s v="Bushra"/>
    <x v="2"/>
    <s v="RA"/>
    <d v="2014-07-11T00:00:00"/>
    <n v="500"/>
    <n v="26841"/>
    <n v="1"/>
    <s v="bushrakamran23@hotmail.com"/>
  </r>
  <r>
    <n v="1489438"/>
    <n v="30000181"/>
    <n v="1"/>
    <s v="Zheng"/>
    <s v="Yeying"/>
    <x v="3"/>
    <s v="RA"/>
    <d v="2014-07-11T00:00:00"/>
    <n v="500"/>
    <n v="29127"/>
    <n v="1"/>
    <s v="celinechengg@gmail.com"/>
  </r>
  <r>
    <s v="1480973"/>
    <n v="30000089"/>
    <n v="1"/>
    <s v="Munteanu"/>
    <s v="Valentin"/>
    <x v="6"/>
    <s v="RA"/>
    <d v="2014-07-14T00:00:00"/>
    <n v="500"/>
    <n v="29726"/>
    <n v="1"/>
    <s v="valentyn_henry_99@yahoo.com"/>
  </r>
  <r>
    <s v="1471518"/>
    <n v="30000188"/>
    <n v="1"/>
    <s v="Seo"/>
    <s v="Young In"/>
    <x v="46"/>
    <s v="RA"/>
    <d v="2014-07-14T00:00:00"/>
    <n v="487.5"/>
    <n v="28456"/>
    <n v="1"/>
    <s v="ktulucall@naver.com"/>
  </r>
  <r>
    <s v="1477701"/>
    <n v="30000189"/>
    <n v="1"/>
    <s v="Shillova"/>
    <s v="Nita"/>
    <x v="47"/>
    <s v="RA"/>
    <d v="2014-07-14T00:00:00"/>
    <n v="500"/>
    <n v="28457"/>
    <n v="1"/>
    <s v="nita.shillova@hotmail.com"/>
  </r>
  <r>
    <s v="1481326"/>
    <n v="30000100"/>
    <n v="1"/>
    <s v="Saavedra Sotelo"/>
    <s v="Rodrigo"/>
    <x v="40"/>
    <s v="RA"/>
    <d v="2014-07-16T00:00:00"/>
    <n v="500"/>
    <n v="28458"/>
    <n v="1"/>
    <s v="A01361170@itesm.mx"/>
  </r>
  <r>
    <n v="1436564"/>
    <n v="30000185"/>
    <n v="1"/>
    <s v="Teodorescu"/>
    <s v="Alin"/>
    <x v="6"/>
    <s v="RA"/>
    <d v="2014-07-16T00:00:00"/>
    <n v="500"/>
    <n v="28553"/>
    <n v="1"/>
    <s v="alinte15@gmail.com"/>
  </r>
  <r>
    <s v="1489437"/>
    <n v="30000186"/>
    <n v="1"/>
    <s v="Zaranov"/>
    <s v="Anastas"/>
    <x v="9"/>
    <s v="RA"/>
    <d v="2014-07-18T00:00:00"/>
    <n v="500"/>
    <n v="29128"/>
    <n v="1"/>
    <s v="a_zaranov@yahoo.com"/>
  </r>
  <r>
    <s v="1480279"/>
    <n v="30000219"/>
    <n v="1"/>
    <s v="Sehrawat"/>
    <s v="Nikhil"/>
    <x v="23"/>
    <s v="RA"/>
    <d v="2014-07-21T00:00:00"/>
    <n v="500"/>
    <n v="28459"/>
    <n v="1"/>
    <s v="nikhil74@smistitans.org"/>
  </r>
  <r>
    <s v="1432540"/>
    <n v="30000184"/>
    <n v="1"/>
    <s v="Dewan"/>
    <s v="Prerona"/>
    <x v="37"/>
    <s v="EA2"/>
    <d v="2014-07-22T00:00:00"/>
    <n v="500"/>
    <n v="23542"/>
    <n v="1"/>
    <s v="p.ritu_dewan@yahoo.com"/>
  </r>
  <r>
    <n v="1489413"/>
    <n v="30000190"/>
    <n v="1"/>
    <s v="Hamal"/>
    <s v="Sudip"/>
    <x v="28"/>
    <s v="RA"/>
    <d v="2014-07-22T00:00:00"/>
    <n v="500"/>
    <n v="25056"/>
    <n v="1"/>
    <s v="hamalsudip@gmail.com"/>
  </r>
  <r>
    <s v="1488757"/>
    <n v="30000215"/>
    <n v="1"/>
    <s v="Lommel"/>
    <s v="Lillan"/>
    <x v="0"/>
    <s v="RA"/>
    <d v="2014-07-22T00:00:00"/>
    <n v="500"/>
    <n v="26103"/>
    <n v="1"/>
    <s v="lillan@gmx.net"/>
  </r>
  <r>
    <s v="1477959"/>
    <n v="30000213"/>
    <n v="1"/>
    <s v="Bawadkji"/>
    <s v="Obida"/>
    <x v="48"/>
    <s v="RA"/>
    <d v="2014-07-24T00:00:00"/>
    <n v="500"/>
    <n v="29303"/>
    <n v="1"/>
    <s v="bawadko667@las.ch"/>
  </r>
  <r>
    <n v="1492207"/>
    <n v="30000220"/>
    <n v="1"/>
    <s v="Zingeser"/>
    <s v="Jacob"/>
    <x v="21"/>
    <s v="RA"/>
    <d v="2014-07-24T00:00:00"/>
    <n v="500"/>
    <n v="29129"/>
    <n v="1"/>
    <s v="jake.zinger@gmail.com"/>
  </r>
  <r>
    <s v="1458506"/>
    <e v="#N/A"/>
    <m/>
    <s v="Chen"/>
    <s v="Siyuan"/>
    <x v="3"/>
    <s v="RA"/>
    <d v="2014-07-25T00:00:00"/>
    <n v="500"/>
    <n v="23199"/>
    <n v="0"/>
    <s v="siyuanchen13@gmail.com"/>
  </r>
  <r>
    <s v="1489417"/>
    <n v="30000205"/>
    <n v="1"/>
    <s v="Maialetti"/>
    <s v="Cristina"/>
    <x v="21"/>
    <s v="RA"/>
    <d v="2014-07-25T00:00:00"/>
    <n v="500"/>
    <n v="22095"/>
    <n v="1"/>
    <s v="cristina.maialetti@virgilio.it"/>
  </r>
  <r>
    <n v="1499793"/>
    <n v="30000207"/>
    <n v="1"/>
    <s v="Kappel"/>
    <s v="Kai Adrian"/>
    <x v="0"/>
    <s v="RA"/>
    <d v="2014-07-28T00:00:00"/>
    <n v="500"/>
    <n v="26842"/>
    <n v="1"/>
    <s v="adrikp2005@aol.com"/>
  </r>
  <r>
    <s v="1436543"/>
    <e v="#N/A"/>
    <n v="1"/>
    <s v="Mungai"/>
    <s v="Wangui"/>
    <x v="5"/>
    <s v="RA"/>
    <d v="2014-07-29T00:00:00"/>
    <n v="500"/>
    <n v="22096"/>
    <n v="1"/>
    <s v="mungai.wangui1@gmail.com"/>
  </r>
  <r>
    <n v="1489420"/>
    <n v="30000206"/>
    <n v="1"/>
    <s v="Kannan"/>
    <s v="Dinesh"/>
    <x v="23"/>
    <s v="RA"/>
    <d v="2014-07-30T00:00:00"/>
    <n v="500"/>
    <n v="26843"/>
    <n v="1"/>
    <s v="kannan.dinesh08@gmail.com"/>
  </r>
  <r>
    <s v="1480975"/>
    <n v="30000208"/>
    <n v="1"/>
    <s v="Strobel"/>
    <s v="Paul"/>
    <x v="0"/>
    <s v="RA"/>
    <d v="2014-07-31T00:00:00"/>
    <n v="500"/>
    <n v="28492"/>
    <n v="1"/>
    <s v="mail@paulstrobel.de"/>
  </r>
  <r>
    <s v="1488200"/>
    <n v="30000209"/>
    <n v="1"/>
    <s v="Budancamanak"/>
    <s v="Doygu"/>
    <x v="32"/>
    <s v="RA"/>
    <d v="2014-08-04T00:00:00"/>
    <n v="500"/>
    <n v="29304"/>
    <n v="1"/>
    <s v="duygu.bu@gmx.de"/>
  </r>
  <r>
    <n v="1500594"/>
    <n v="30000210"/>
    <n v="1"/>
    <s v="Austian"/>
    <s v="Mahdiazhari"/>
    <x v="49"/>
    <s v="RA"/>
    <d v="2014-08-05T00:00:00"/>
    <n v="500"/>
    <n v="22991"/>
    <n v="1"/>
    <s v="rian97@hotmail.com"/>
  </r>
  <r>
    <n v="1488753"/>
    <n v="30000211"/>
    <n v="1"/>
    <s v="Zhou"/>
    <s v="Li"/>
    <x v="3"/>
    <s v="RA"/>
    <d v="2014-08-05T00:00:00"/>
    <n v="500"/>
    <n v="29130"/>
    <n v="1"/>
    <s v="zhoulixt1@126.com"/>
  </r>
  <r>
    <s v="1489430"/>
    <n v="30000214"/>
    <n v="1"/>
    <s v="Papamihal"/>
    <s v="Gjergji"/>
    <x v="27"/>
    <s v="RA"/>
    <d v="2014-08-01T00:00:00"/>
    <n v="500"/>
    <n v="28086"/>
    <n v="1"/>
    <s v="gjergji.p@live.com"/>
  </r>
  <r>
    <n v="1492205"/>
    <n v="30000212"/>
    <n v="1"/>
    <s v="Opatz"/>
    <s v="Charlotte"/>
    <x v="0"/>
    <s v="RA"/>
    <d v="2014-08-05T00:00:00"/>
    <n v="500"/>
    <n v="21366"/>
    <n v="1"/>
    <s v="Charlotte.Opatz@gmx.de"/>
  </r>
  <r>
    <n v="1436517"/>
    <n v="30000218"/>
    <n v="1"/>
    <s v="Telescu"/>
    <s v="Cristian"/>
    <x v="34"/>
    <s v="RA"/>
    <d v="2014-08-06T00:00:00"/>
    <n v="500"/>
    <n v="28554"/>
    <n v="1"/>
    <s v="telescu.cristi@gmail.com"/>
  </r>
  <r>
    <n v="1436575"/>
    <n v="30000216"/>
    <n v="1"/>
    <s v="Imtiaz"/>
    <s v="Zunair"/>
    <x v="2"/>
    <s v="RA"/>
    <d v="2014-08-13T00:00:00"/>
    <n v="500"/>
    <n v="25222"/>
    <n v="1"/>
    <s v="xunitac@gmail.com"/>
  </r>
  <r>
    <n v="1488758"/>
    <m/>
    <m/>
    <s v="Romero Villamarin"/>
    <s v="Daniel"/>
    <x v="16"/>
    <s v="RA"/>
    <d v="2014-08-04T00:00:00"/>
    <n v="500"/>
    <n v="28860"/>
    <n v="0"/>
    <s v="danielgustavoromero@outlook.com"/>
  </r>
  <r>
    <n v="1508598"/>
    <m/>
    <n v="1"/>
    <s v="Eddous"/>
    <s v="Jnina Cherine"/>
    <x v="8"/>
    <s v="RA"/>
    <d v="2014-08-26T00:00:00"/>
    <n v="500"/>
    <m/>
    <m/>
    <s v="jninaeddous@hotmail.com"/>
  </r>
  <r>
    <m/>
    <m/>
    <m/>
    <m/>
    <m/>
    <x v="50"/>
    <m/>
    <m/>
    <m/>
    <m/>
    <m/>
    <m/>
  </r>
  <r>
    <m/>
    <m/>
    <m/>
    <m/>
    <m/>
    <x v="5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N1:P53" firstHeaderRow="1" firstDataRow="2" firstDataCol="1"/>
  <pivotFields count="12">
    <pivotField showAll="0"/>
    <pivotField showAll="0"/>
    <pivotField dataField="1" showAll="0"/>
    <pivotField dataField="1" showAll="0"/>
    <pivotField showAll="0"/>
    <pivotField axis="axisRow" showAll="0" sortType="ascending">
      <items count="55">
        <item x="27"/>
        <item x="11"/>
        <item x="37"/>
        <item x="24"/>
        <item x="9"/>
        <item m="1" x="53"/>
        <item x="3"/>
        <item x="16"/>
        <item x="25"/>
        <item x="22"/>
        <item x="30"/>
        <item x="36"/>
        <item x="0"/>
        <item m="1" x="51"/>
        <item h="1" m="1" x="52"/>
        <item x="23"/>
        <item x="49"/>
        <item x="45"/>
        <item x="21"/>
        <item x="14"/>
        <item x="33"/>
        <item x="5"/>
        <item x="46"/>
        <item x="47"/>
        <item x="29"/>
        <item x="10"/>
        <item x="13"/>
        <item x="31"/>
        <item x="40"/>
        <item x="34"/>
        <item x="41"/>
        <item x="28"/>
        <item x="20"/>
        <item x="2"/>
        <item x="38"/>
        <item x="43"/>
        <item x="19"/>
        <item x="6"/>
        <item x="17"/>
        <item x="44"/>
        <item x="1"/>
        <item x="26"/>
        <item x="12"/>
        <item x="48"/>
        <item x="18"/>
        <item x="8"/>
        <item x="32"/>
        <item x="15"/>
        <item x="35"/>
        <item x="42"/>
        <item x="4"/>
        <item x="39"/>
        <item x="7"/>
        <item h="1" x="5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5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 Coming" fld="2" subtotal="count" baseField="0" baseItem="0"/>
    <dataField name="Deposited" fld="3" subtotal="count" baseField="0" baseItem="0"/>
  </dataFields>
  <formats count="19"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origin" dataOnly="0" labelOnly="1" outline="0" fieldPosition="0"/>
    </format>
    <format dxfId="12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0">
      <pivotArea type="origin" dataOnly="0" labelOnly="1" outline="0" fieldPosition="0"/>
    </format>
    <format dxfId="9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7">
      <pivotArea type="origin" dataOnly="0" labelOnly="1" outline="0" fieldPosition="0"/>
    </format>
    <format dxfId="6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passenger523@gmail.com" TargetMode="External"/><Relationship Id="rId2" Type="http://schemas.openxmlformats.org/officeDocument/2006/relationships/hyperlink" Target="mailto:florrie.625@gmail.com" TargetMode="Externa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passenger523@gmail.com" TargetMode="External"/><Relationship Id="rId2" Type="http://schemas.openxmlformats.org/officeDocument/2006/relationships/hyperlink" Target="mailto:zunair.saleem93@gmail.com" TargetMode="External"/><Relationship Id="rId1" Type="http://schemas.openxmlformats.org/officeDocument/2006/relationships/hyperlink" Target="mailto:emilys@greyrock.or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passenger5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lorrie.625@gmail.com" TargetMode="External"/><Relationship Id="rId2" Type="http://schemas.openxmlformats.org/officeDocument/2006/relationships/hyperlink" Target="mailto:apassenger523@gmail.com" TargetMode="External"/><Relationship Id="rId1" Type="http://schemas.openxmlformats.org/officeDocument/2006/relationships/hyperlink" Target="mailto:florrie.625@gmail.com" TargetMode="External"/><Relationship Id="rId4" Type="http://schemas.openxmlformats.org/officeDocument/2006/relationships/hyperlink" Target="mailto:apassenger5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745"/>
  <sheetViews>
    <sheetView tabSelected="1" topLeftCell="A208" zoomScaleNormal="100" workbookViewId="0">
      <selection activeCell="O220" sqref="O220"/>
    </sheetView>
  </sheetViews>
  <sheetFormatPr defaultColWidth="4" defaultRowHeight="12.6" customHeight="1" x14ac:dyDescent="0.2"/>
  <cols>
    <col min="1" max="1" width="7.5703125" style="17" customWidth="1"/>
    <col min="2" max="2" width="7" style="239" customWidth="1"/>
    <col min="3" max="3" width="4" style="18" customWidth="1"/>
    <col min="4" max="4" width="12.85546875" style="18" customWidth="1"/>
    <col min="5" max="5" width="11" style="57" customWidth="1"/>
    <col min="6" max="6" width="9.28515625" style="57" customWidth="1"/>
    <col min="7" max="7" width="7.85546875" style="58" customWidth="1"/>
    <col min="8" max="8" width="7.42578125" style="30" customWidth="1"/>
    <col min="9" max="9" width="8.85546875" style="31" customWidth="1"/>
    <col min="10" max="10" width="5.85546875" style="32" customWidth="1"/>
    <col min="11" max="11" width="5.140625" style="79" customWidth="1"/>
    <col min="12" max="12" width="30.42578125" style="43" bestFit="1" customWidth="1"/>
    <col min="13" max="13" width="5" style="57" customWidth="1"/>
    <col min="14" max="14" width="15.7109375" style="33" customWidth="1"/>
    <col min="15" max="15" width="7.5703125" style="33" customWidth="1"/>
    <col min="16" max="16" width="9" style="33" customWidth="1"/>
    <col min="17" max="17" width="8.85546875" style="76" bestFit="1" customWidth="1"/>
    <col min="18" max="252" width="13.7109375" style="33" customWidth="1"/>
    <col min="253" max="253" width="5.140625" style="33" customWidth="1"/>
    <col min="254" max="254" width="8.140625" style="33" customWidth="1"/>
    <col min="255" max="16384" width="4" style="33"/>
  </cols>
  <sheetData>
    <row r="1" spans="1:18" s="109" customFormat="1" ht="33.75" x14ac:dyDescent="0.2">
      <c r="A1" s="99" t="s">
        <v>1150</v>
      </c>
      <c r="B1" s="237" t="s">
        <v>1151</v>
      </c>
      <c r="C1" s="99" t="s">
        <v>1152</v>
      </c>
      <c r="D1" s="100" t="s">
        <v>1153</v>
      </c>
      <c r="E1" s="101" t="s">
        <v>1154</v>
      </c>
      <c r="F1" s="101" t="s">
        <v>1155</v>
      </c>
      <c r="G1" s="96" t="s">
        <v>1156</v>
      </c>
      <c r="H1" s="102" t="s">
        <v>1157</v>
      </c>
      <c r="I1" s="103" t="s">
        <v>1158</v>
      </c>
      <c r="J1" s="104" t="s">
        <v>1159</v>
      </c>
      <c r="K1" s="105" t="s">
        <v>1160</v>
      </c>
      <c r="L1" s="106" t="s">
        <v>1161</v>
      </c>
      <c r="M1" s="107"/>
      <c r="N1" s="270"/>
      <c r="O1" s="270" t="s">
        <v>1382</v>
      </c>
      <c r="P1" s="270"/>
      <c r="Q1" s="108"/>
    </row>
    <row r="2" spans="1:18" s="9" customFormat="1" ht="12.6" customHeight="1" x14ac:dyDescent="0.2">
      <c r="A2" s="134" t="s">
        <v>1212</v>
      </c>
      <c r="B2" s="238" t="e">
        <v>#N/A</v>
      </c>
      <c r="C2" s="135"/>
      <c r="D2" s="3" t="s">
        <v>1213</v>
      </c>
      <c r="E2" s="3" t="s">
        <v>1214</v>
      </c>
      <c r="F2" s="3" t="s">
        <v>1162</v>
      </c>
      <c r="G2" s="4" t="s">
        <v>1208</v>
      </c>
      <c r="H2" s="5">
        <v>41344</v>
      </c>
      <c r="I2" s="6">
        <v>500</v>
      </c>
      <c r="J2" s="1">
        <v>23117</v>
      </c>
      <c r="K2" s="7">
        <v>0</v>
      </c>
      <c r="L2" s="118" t="s">
        <v>1215</v>
      </c>
      <c r="M2" s="8"/>
      <c r="N2" s="271" t="s">
        <v>1381</v>
      </c>
      <c r="O2" s="272" t="s">
        <v>529</v>
      </c>
      <c r="P2" s="273" t="s">
        <v>1163</v>
      </c>
      <c r="Q2" s="218" t="s">
        <v>517</v>
      </c>
    </row>
    <row r="3" spans="1:18" s="9" customFormat="1" ht="12.6" customHeight="1" x14ac:dyDescent="0.2">
      <c r="A3" s="269" t="s">
        <v>1216</v>
      </c>
      <c r="B3" s="238">
        <v>30000053</v>
      </c>
      <c r="C3" s="156"/>
      <c r="D3" s="3" t="s">
        <v>1217</v>
      </c>
      <c r="E3" s="3" t="s">
        <v>1223</v>
      </c>
      <c r="F3" s="3" t="s">
        <v>1162</v>
      </c>
      <c r="G3" s="4" t="s">
        <v>1208</v>
      </c>
      <c r="H3" s="5">
        <v>41344</v>
      </c>
      <c r="I3" s="6">
        <v>500</v>
      </c>
      <c r="J3" s="1">
        <v>28066</v>
      </c>
      <c r="K3" s="7">
        <v>1</v>
      </c>
      <c r="L3" s="118" t="s">
        <v>1224</v>
      </c>
      <c r="M3" s="8"/>
      <c r="N3" s="274" t="s">
        <v>1165</v>
      </c>
      <c r="O3" s="275">
        <v>8</v>
      </c>
      <c r="P3" s="276">
        <v>8</v>
      </c>
      <c r="Q3" s="77">
        <f>O3/$O$53</f>
        <v>4.0201005025125629E-2</v>
      </c>
      <c r="R3" s="9">
        <v>1</v>
      </c>
    </row>
    <row r="4" spans="1:18" s="9" customFormat="1" ht="12.6" customHeight="1" x14ac:dyDescent="0.2">
      <c r="A4" s="80" t="s">
        <v>1226</v>
      </c>
      <c r="B4" s="238">
        <v>30000065</v>
      </c>
      <c r="C4" s="2">
        <v>1</v>
      </c>
      <c r="D4" s="3" t="s">
        <v>1227</v>
      </c>
      <c r="E4" s="3" t="s">
        <v>1228</v>
      </c>
      <c r="F4" s="3" t="s">
        <v>1162</v>
      </c>
      <c r="G4" s="4" t="s">
        <v>1208</v>
      </c>
      <c r="H4" s="5">
        <v>41355</v>
      </c>
      <c r="I4" s="6">
        <v>500</v>
      </c>
      <c r="J4" s="1">
        <v>26083</v>
      </c>
      <c r="K4" s="7">
        <v>1</v>
      </c>
      <c r="L4" s="118" t="s">
        <v>1229</v>
      </c>
      <c r="M4" s="8"/>
      <c r="N4" s="274" t="s">
        <v>1301</v>
      </c>
      <c r="O4" s="275">
        <v>1</v>
      </c>
      <c r="P4" s="276">
        <v>1</v>
      </c>
      <c r="Q4" s="77">
        <f t="shared" ref="Q4:Q52" si="0">O4/$O$53</f>
        <v>5.0251256281407036E-3</v>
      </c>
    </row>
    <row r="5" spans="1:18" s="10" customFormat="1" ht="12.6" customHeight="1" x14ac:dyDescent="0.2">
      <c r="A5" s="80" t="s">
        <v>1233</v>
      </c>
      <c r="B5" s="238">
        <v>30000069</v>
      </c>
      <c r="C5" s="2">
        <v>1</v>
      </c>
      <c r="D5" s="3" t="s">
        <v>1234</v>
      </c>
      <c r="E5" s="3" t="s">
        <v>1235</v>
      </c>
      <c r="F5" s="3" t="s">
        <v>1200</v>
      </c>
      <c r="G5" s="4" t="s">
        <v>1208</v>
      </c>
      <c r="H5" s="5">
        <v>41373</v>
      </c>
      <c r="I5" s="6">
        <v>488</v>
      </c>
      <c r="J5" s="1">
        <v>23119</v>
      </c>
      <c r="K5" s="7">
        <v>1</v>
      </c>
      <c r="L5" s="118" t="s">
        <v>1236</v>
      </c>
      <c r="M5" s="8"/>
      <c r="N5" s="274" t="s">
        <v>1169</v>
      </c>
      <c r="O5" s="275">
        <v>2</v>
      </c>
      <c r="P5" s="276">
        <v>2</v>
      </c>
      <c r="Q5" s="77">
        <f t="shared" si="0"/>
        <v>1.0050251256281407E-2</v>
      </c>
    </row>
    <row r="6" spans="1:18" s="10" customFormat="1" ht="12.6" customHeight="1" x14ac:dyDescent="0.2">
      <c r="A6" s="80" t="s">
        <v>1248</v>
      </c>
      <c r="B6" s="238">
        <v>30000068</v>
      </c>
      <c r="C6" s="2">
        <v>1</v>
      </c>
      <c r="D6" s="3" t="s">
        <v>1249</v>
      </c>
      <c r="E6" s="3" t="s">
        <v>1250</v>
      </c>
      <c r="F6" s="3" t="s">
        <v>1162</v>
      </c>
      <c r="G6" s="4" t="s">
        <v>1208</v>
      </c>
      <c r="H6" s="5">
        <v>41387</v>
      </c>
      <c r="I6" s="6">
        <v>500</v>
      </c>
      <c r="J6" s="1">
        <v>20567</v>
      </c>
      <c r="K6" s="166">
        <v>1</v>
      </c>
      <c r="L6" s="118" t="s">
        <v>1251</v>
      </c>
      <c r="M6" s="8"/>
      <c r="N6" s="274" t="s">
        <v>1097</v>
      </c>
      <c r="O6" s="275">
        <v>1</v>
      </c>
      <c r="P6" s="276">
        <v>1</v>
      </c>
      <c r="Q6" s="77">
        <f t="shared" si="0"/>
        <v>5.0251256281407036E-3</v>
      </c>
    </row>
    <row r="7" spans="1:18" s="10" customFormat="1" ht="12.6" customHeight="1" x14ac:dyDescent="0.2">
      <c r="A7" s="95" t="s">
        <v>1255</v>
      </c>
      <c r="B7" s="238">
        <v>30000067</v>
      </c>
      <c r="C7" s="2">
        <v>1</v>
      </c>
      <c r="D7" s="3" t="s">
        <v>1256</v>
      </c>
      <c r="E7" s="3" t="s">
        <v>1257</v>
      </c>
      <c r="F7" s="3" t="s">
        <v>1170</v>
      </c>
      <c r="G7" s="4" t="s">
        <v>1208</v>
      </c>
      <c r="H7" s="5">
        <v>41394</v>
      </c>
      <c r="I7" s="6">
        <v>500</v>
      </c>
      <c r="J7" s="1">
        <v>21945</v>
      </c>
      <c r="K7" s="7">
        <v>1</v>
      </c>
      <c r="L7" s="121" t="s">
        <v>1258</v>
      </c>
      <c r="M7" s="8"/>
      <c r="N7" s="274" t="s">
        <v>1171</v>
      </c>
      <c r="O7" s="275">
        <v>7</v>
      </c>
      <c r="P7" s="276">
        <v>8</v>
      </c>
      <c r="Q7" s="77">
        <f t="shared" si="0"/>
        <v>3.5175879396984924E-2</v>
      </c>
    </row>
    <row r="8" spans="1:18" s="10" customFormat="1" ht="12.6" customHeight="1" x14ac:dyDescent="0.2">
      <c r="A8" s="80" t="s">
        <v>1260</v>
      </c>
      <c r="B8" s="238">
        <v>30000066</v>
      </c>
      <c r="C8" s="2">
        <v>1</v>
      </c>
      <c r="D8" s="3" t="s">
        <v>1261</v>
      </c>
      <c r="E8" s="3" t="s">
        <v>1262</v>
      </c>
      <c r="F8" s="3" t="s">
        <v>1176</v>
      </c>
      <c r="G8" s="16" t="s">
        <v>613</v>
      </c>
      <c r="H8" s="5">
        <v>41397</v>
      </c>
      <c r="I8" s="6">
        <v>495</v>
      </c>
      <c r="J8" s="1">
        <v>23124</v>
      </c>
      <c r="K8" s="7">
        <v>1</v>
      </c>
      <c r="L8" s="118" t="s">
        <v>1263</v>
      </c>
      <c r="M8" s="8"/>
      <c r="N8" s="274" t="s">
        <v>1176</v>
      </c>
      <c r="O8" s="275">
        <v>30</v>
      </c>
      <c r="P8" s="276">
        <v>34</v>
      </c>
      <c r="Q8" s="77">
        <f t="shared" si="0"/>
        <v>0.15075376884422109</v>
      </c>
    </row>
    <row r="9" spans="1:18" s="10" customFormat="1" ht="12.6" customHeight="1" x14ac:dyDescent="0.2">
      <c r="A9" s="134" t="s">
        <v>1273</v>
      </c>
      <c r="B9" s="238" t="e">
        <v>#N/A</v>
      </c>
      <c r="C9" s="135"/>
      <c r="D9" s="3" t="s">
        <v>1179</v>
      </c>
      <c r="E9" s="3" t="s">
        <v>1274</v>
      </c>
      <c r="F9" s="3" t="s">
        <v>1170</v>
      </c>
      <c r="G9" s="4" t="s">
        <v>1231</v>
      </c>
      <c r="H9" s="5">
        <v>41421</v>
      </c>
      <c r="I9" s="6">
        <v>500</v>
      </c>
      <c r="J9" s="1">
        <v>22975</v>
      </c>
      <c r="K9" s="7">
        <v>0</v>
      </c>
      <c r="L9" s="15" t="s">
        <v>1275</v>
      </c>
      <c r="M9" s="8"/>
      <c r="N9" s="274" t="s">
        <v>1322</v>
      </c>
      <c r="O9" s="275">
        <v>2</v>
      </c>
      <c r="P9" s="276">
        <v>3</v>
      </c>
      <c r="Q9" s="77">
        <f t="shared" si="0"/>
        <v>1.0050251256281407E-2</v>
      </c>
    </row>
    <row r="10" spans="1:18" s="10" customFormat="1" ht="12.6" customHeight="1" x14ac:dyDescent="0.2">
      <c r="A10" s="80" t="s">
        <v>1277</v>
      </c>
      <c r="B10" s="238">
        <v>30000072</v>
      </c>
      <c r="C10" s="2">
        <v>1</v>
      </c>
      <c r="D10" s="3" t="s">
        <v>1278</v>
      </c>
      <c r="E10" s="3" t="s">
        <v>1254</v>
      </c>
      <c r="F10" s="3" t="s">
        <v>1203</v>
      </c>
      <c r="G10" s="4" t="s">
        <v>1231</v>
      </c>
      <c r="H10" s="5">
        <v>41421</v>
      </c>
      <c r="I10" s="6">
        <v>500</v>
      </c>
      <c r="J10" s="1">
        <v>21950</v>
      </c>
      <c r="K10" s="7">
        <v>1</v>
      </c>
      <c r="L10" s="15" t="s">
        <v>1279</v>
      </c>
      <c r="M10" s="8"/>
      <c r="N10" s="274" t="s">
        <v>1302</v>
      </c>
      <c r="O10" s="275">
        <v>1</v>
      </c>
      <c r="P10" s="276">
        <v>1</v>
      </c>
      <c r="Q10" s="77">
        <f t="shared" si="0"/>
        <v>5.0251256281407036E-3</v>
      </c>
    </row>
    <row r="11" spans="1:18" s="10" customFormat="1" ht="12.6" customHeight="1" x14ac:dyDescent="0.2">
      <c r="A11" s="134" t="s">
        <v>1282</v>
      </c>
      <c r="B11" s="238" t="e">
        <v>#N/A</v>
      </c>
      <c r="C11" s="135"/>
      <c r="D11" s="3" t="s">
        <v>1283</v>
      </c>
      <c r="E11" s="3" t="s">
        <v>1284</v>
      </c>
      <c r="F11" s="3" t="s">
        <v>1188</v>
      </c>
      <c r="G11" s="4" t="s">
        <v>1231</v>
      </c>
      <c r="H11" s="5">
        <v>41430</v>
      </c>
      <c r="I11" s="6">
        <v>500</v>
      </c>
      <c r="J11" s="1">
        <v>29729</v>
      </c>
      <c r="K11" s="7">
        <v>1</v>
      </c>
      <c r="L11" s="15" t="s">
        <v>1285</v>
      </c>
      <c r="M11" s="8"/>
      <c r="N11" s="274" t="s">
        <v>1343</v>
      </c>
      <c r="O11" s="275">
        <v>1</v>
      </c>
      <c r="P11" s="276">
        <v>1</v>
      </c>
      <c r="Q11" s="77">
        <f t="shared" si="0"/>
        <v>5.0251256281407036E-3</v>
      </c>
    </row>
    <row r="12" spans="1:18" s="10" customFormat="1" ht="12.6" customHeight="1" x14ac:dyDescent="0.2">
      <c r="A12" s="134" t="s">
        <v>1286</v>
      </c>
      <c r="B12" s="238" t="e">
        <v>#N/A</v>
      </c>
      <c r="C12" s="135"/>
      <c r="D12" s="3" t="s">
        <v>1287</v>
      </c>
      <c r="E12" s="3" t="s">
        <v>1288</v>
      </c>
      <c r="F12" s="3" t="s">
        <v>1191</v>
      </c>
      <c r="G12" s="4" t="s">
        <v>1231</v>
      </c>
      <c r="H12" s="5">
        <v>41432</v>
      </c>
      <c r="I12" s="6">
        <v>500</v>
      </c>
      <c r="J12" s="1">
        <v>24572</v>
      </c>
      <c r="K12" s="7">
        <v>1</v>
      </c>
      <c r="L12" s="121" t="s">
        <v>1289</v>
      </c>
      <c r="M12" s="8"/>
      <c r="N12" s="274" t="s">
        <v>1310</v>
      </c>
      <c r="O12" s="275">
        <v>1</v>
      </c>
      <c r="P12" s="276">
        <v>1</v>
      </c>
      <c r="Q12" s="77">
        <f t="shared" si="0"/>
        <v>5.0251256281407036E-3</v>
      </c>
    </row>
    <row r="13" spans="1:18" s="10" customFormat="1" ht="12.6" customHeight="1" x14ac:dyDescent="0.2">
      <c r="A13" s="82" t="s">
        <v>1121</v>
      </c>
      <c r="B13" s="238">
        <v>30000054</v>
      </c>
      <c r="C13" s="2">
        <v>1</v>
      </c>
      <c r="D13" s="3" t="s">
        <v>1123</v>
      </c>
      <c r="E13" s="3" t="s">
        <v>1122</v>
      </c>
      <c r="F13" s="3" t="s">
        <v>1162</v>
      </c>
      <c r="G13" s="4" t="s">
        <v>1384</v>
      </c>
      <c r="H13" s="5">
        <v>41472</v>
      </c>
      <c r="I13" s="6">
        <v>500</v>
      </c>
      <c r="J13" s="1">
        <v>20456</v>
      </c>
      <c r="K13" s="7">
        <v>1</v>
      </c>
      <c r="L13" s="121" t="s">
        <v>1124</v>
      </c>
      <c r="M13" s="8"/>
      <c r="N13" s="274" t="s">
        <v>1180</v>
      </c>
      <c r="O13" s="275">
        <v>2</v>
      </c>
      <c r="P13" s="276">
        <v>2</v>
      </c>
      <c r="Q13" s="77">
        <f t="shared" si="0"/>
        <v>1.0050251256281407E-2</v>
      </c>
    </row>
    <row r="14" spans="1:18" s="10" customFormat="1" ht="12.6" customHeight="1" x14ac:dyDescent="0.2">
      <c r="A14" s="83" t="s">
        <v>1355</v>
      </c>
      <c r="B14" s="238">
        <v>30000070</v>
      </c>
      <c r="C14" s="2">
        <v>1</v>
      </c>
      <c r="D14" s="3" t="s">
        <v>520</v>
      </c>
      <c r="E14" s="3" t="s">
        <v>1357</v>
      </c>
      <c r="F14" s="3" t="s">
        <v>1318</v>
      </c>
      <c r="G14" s="4" t="s">
        <v>1231</v>
      </c>
      <c r="H14" s="5">
        <v>41486</v>
      </c>
      <c r="I14" s="6">
        <v>480</v>
      </c>
      <c r="J14" s="1">
        <v>28072</v>
      </c>
      <c r="K14" s="7">
        <v>1</v>
      </c>
      <c r="L14" s="15" t="s">
        <v>1356</v>
      </c>
      <c r="M14" s="8"/>
      <c r="N14" s="274" t="s">
        <v>1162</v>
      </c>
      <c r="O14" s="275">
        <v>40</v>
      </c>
      <c r="P14" s="276">
        <v>45</v>
      </c>
      <c r="Q14" s="77">
        <f t="shared" si="0"/>
        <v>0.20100502512562815</v>
      </c>
    </row>
    <row r="15" spans="1:18" s="10" customFormat="1" ht="12.6" customHeight="1" x14ac:dyDescent="0.2">
      <c r="A15" s="82" t="s">
        <v>506</v>
      </c>
      <c r="B15" s="238">
        <v>30000074</v>
      </c>
      <c r="C15" s="2">
        <v>1</v>
      </c>
      <c r="D15" s="3" t="s">
        <v>508</v>
      </c>
      <c r="E15" s="3" t="s">
        <v>507</v>
      </c>
      <c r="F15" s="3" t="s">
        <v>1312</v>
      </c>
      <c r="G15" s="4" t="s">
        <v>1384</v>
      </c>
      <c r="H15" s="5">
        <v>41487</v>
      </c>
      <c r="I15" s="6">
        <v>483</v>
      </c>
      <c r="J15" s="1">
        <v>23191</v>
      </c>
      <c r="K15" s="7">
        <v>1</v>
      </c>
      <c r="L15" s="121" t="s">
        <v>509</v>
      </c>
      <c r="M15" s="8"/>
      <c r="N15" s="274" t="s">
        <v>1166</v>
      </c>
      <c r="O15" s="275">
        <v>5</v>
      </c>
      <c r="P15" s="276">
        <v>5</v>
      </c>
      <c r="Q15" s="77">
        <f t="shared" si="0"/>
        <v>2.5125628140703519E-2</v>
      </c>
    </row>
    <row r="16" spans="1:18" s="10" customFormat="1" ht="12.6" customHeight="1" x14ac:dyDescent="0.2">
      <c r="A16" s="161" t="s">
        <v>1219</v>
      </c>
      <c r="B16" s="238" t="e">
        <v>#N/A</v>
      </c>
      <c r="C16" s="135"/>
      <c r="D16" s="3" t="s">
        <v>1220</v>
      </c>
      <c r="E16" s="3" t="s">
        <v>1108</v>
      </c>
      <c r="F16" s="3" t="s">
        <v>1171</v>
      </c>
      <c r="G16" s="4" t="s">
        <v>1384</v>
      </c>
      <c r="H16" s="5">
        <v>41499</v>
      </c>
      <c r="I16" s="6">
        <v>500</v>
      </c>
      <c r="J16" s="1">
        <v>28339</v>
      </c>
      <c r="K16" s="7">
        <v>1</v>
      </c>
      <c r="L16" s="121" t="s">
        <v>1221</v>
      </c>
      <c r="M16" s="8"/>
      <c r="N16" s="274" t="s">
        <v>2099</v>
      </c>
      <c r="O16" s="275">
        <v>1</v>
      </c>
      <c r="P16" s="276">
        <v>1</v>
      </c>
      <c r="Q16" s="77">
        <f t="shared" si="0"/>
        <v>5.0251256281407036E-3</v>
      </c>
    </row>
    <row r="17" spans="1:17" s="10" customFormat="1" ht="12.6" customHeight="1" x14ac:dyDescent="0.2">
      <c r="A17" s="2" t="s">
        <v>1375</v>
      </c>
      <c r="B17" s="238">
        <v>30000073</v>
      </c>
      <c r="C17" s="2">
        <v>1</v>
      </c>
      <c r="D17" s="11" t="s">
        <v>1378</v>
      </c>
      <c r="E17" s="11" t="s">
        <v>1377</v>
      </c>
      <c r="F17" s="3" t="s">
        <v>1379</v>
      </c>
      <c r="G17" s="4" t="s">
        <v>1384</v>
      </c>
      <c r="H17" s="12">
        <v>41500</v>
      </c>
      <c r="I17" s="13">
        <v>480</v>
      </c>
      <c r="J17" s="1">
        <v>23732</v>
      </c>
      <c r="K17" s="14">
        <v>1</v>
      </c>
      <c r="L17" s="121" t="s">
        <v>1376</v>
      </c>
      <c r="M17" s="8"/>
      <c r="N17" s="274" t="s">
        <v>1183</v>
      </c>
      <c r="O17" s="275">
        <v>1</v>
      </c>
      <c r="P17" s="276">
        <v>1</v>
      </c>
      <c r="Q17" s="77">
        <f t="shared" si="0"/>
        <v>5.0251256281407036E-3</v>
      </c>
    </row>
    <row r="18" spans="1:17" s="10" customFormat="1" ht="12.6" customHeight="1" x14ac:dyDescent="0.2">
      <c r="A18" s="82" t="s">
        <v>510</v>
      </c>
      <c r="B18" s="238">
        <v>30000075</v>
      </c>
      <c r="C18" s="2">
        <v>1</v>
      </c>
      <c r="D18" s="81" t="s">
        <v>512</v>
      </c>
      <c r="E18" s="11" t="s">
        <v>511</v>
      </c>
      <c r="F18" s="3" t="s">
        <v>1301</v>
      </c>
      <c r="G18" s="4" t="s">
        <v>1384</v>
      </c>
      <c r="H18" s="12">
        <v>41501</v>
      </c>
      <c r="I18" s="13">
        <v>488</v>
      </c>
      <c r="J18" s="1">
        <v>28442</v>
      </c>
      <c r="K18" s="14">
        <v>1</v>
      </c>
      <c r="L18" s="121" t="s">
        <v>513</v>
      </c>
      <c r="M18" s="8"/>
      <c r="N18" s="274" t="s">
        <v>1311</v>
      </c>
      <c r="O18" s="275">
        <v>2</v>
      </c>
      <c r="P18" s="276">
        <v>3</v>
      </c>
      <c r="Q18" s="77">
        <f t="shared" si="0"/>
        <v>1.0050251256281407E-2</v>
      </c>
    </row>
    <row r="19" spans="1:17" s="10" customFormat="1" ht="12.6" customHeight="1" x14ac:dyDescent="0.2">
      <c r="A19" s="135" t="s">
        <v>514</v>
      </c>
      <c r="B19" s="238" t="e">
        <v>#N/A</v>
      </c>
      <c r="C19" s="135"/>
      <c r="D19" s="3" t="s">
        <v>1345</v>
      </c>
      <c r="E19" s="3" t="s">
        <v>1352</v>
      </c>
      <c r="F19" s="3" t="s">
        <v>1170</v>
      </c>
      <c r="G19" s="4" t="s">
        <v>1384</v>
      </c>
      <c r="H19" s="5">
        <v>41514</v>
      </c>
      <c r="I19" s="6">
        <v>500</v>
      </c>
      <c r="J19" s="1">
        <v>23734</v>
      </c>
      <c r="K19" s="7">
        <v>0</v>
      </c>
      <c r="L19" s="121" t="s">
        <v>515</v>
      </c>
      <c r="M19" s="8"/>
      <c r="N19" s="274" t="s">
        <v>1186</v>
      </c>
      <c r="O19" s="275">
        <v>1</v>
      </c>
      <c r="P19" s="276">
        <v>1</v>
      </c>
      <c r="Q19" s="77">
        <f t="shared" si="0"/>
        <v>5.0251256281407036E-3</v>
      </c>
    </row>
    <row r="20" spans="1:17" s="10" customFormat="1" ht="12.6" customHeight="1" x14ac:dyDescent="0.2">
      <c r="A20" s="130">
        <v>1391402</v>
      </c>
      <c r="B20" s="238">
        <v>30000007</v>
      </c>
      <c r="C20" s="130">
        <v>1</v>
      </c>
      <c r="D20" s="3" t="s">
        <v>1184</v>
      </c>
      <c r="E20" s="3" t="s">
        <v>576</v>
      </c>
      <c r="F20" s="3" t="s">
        <v>1162</v>
      </c>
      <c r="G20" s="4" t="s">
        <v>1185</v>
      </c>
      <c r="H20" s="5">
        <v>41628</v>
      </c>
      <c r="I20" s="6">
        <v>500</v>
      </c>
      <c r="J20" s="1">
        <v>28444</v>
      </c>
      <c r="K20" s="7">
        <v>1</v>
      </c>
      <c r="L20" s="128" t="s">
        <v>605</v>
      </c>
      <c r="M20" s="8"/>
      <c r="N20" s="274" t="s">
        <v>1187</v>
      </c>
      <c r="O20" s="275">
        <v>2</v>
      </c>
      <c r="P20" s="276">
        <v>2</v>
      </c>
      <c r="Q20" s="77">
        <f t="shared" si="0"/>
        <v>1.0050251256281407E-2</v>
      </c>
    </row>
    <row r="21" spans="1:17" s="10" customFormat="1" ht="12.6" customHeight="1" x14ac:dyDescent="0.2">
      <c r="A21" s="130">
        <v>1391384</v>
      </c>
      <c r="B21" s="238">
        <v>30000141</v>
      </c>
      <c r="C21" s="130">
        <v>1</v>
      </c>
      <c r="D21" s="3" t="s">
        <v>1338</v>
      </c>
      <c r="E21" s="3" t="s">
        <v>571</v>
      </c>
      <c r="F21" s="3" t="s">
        <v>1176</v>
      </c>
      <c r="G21" s="4" t="s">
        <v>1185</v>
      </c>
      <c r="H21" s="5">
        <v>41631</v>
      </c>
      <c r="I21" s="6">
        <v>495</v>
      </c>
      <c r="J21" s="1">
        <v>25407</v>
      </c>
      <c r="K21" s="7">
        <v>1</v>
      </c>
      <c r="L21" s="128" t="s">
        <v>589</v>
      </c>
      <c r="M21" s="8"/>
      <c r="N21" s="274" t="s">
        <v>1188</v>
      </c>
      <c r="O21" s="275">
        <v>1</v>
      </c>
      <c r="P21" s="276">
        <v>2</v>
      </c>
      <c r="Q21" s="77">
        <f t="shared" si="0"/>
        <v>5.0251256281407036E-3</v>
      </c>
    </row>
    <row r="22" spans="1:17" s="10" customFormat="1" ht="12.6" customHeight="1" x14ac:dyDescent="0.2">
      <c r="A22" s="137" t="s">
        <v>274</v>
      </c>
      <c r="B22" s="238">
        <v>30000001</v>
      </c>
      <c r="C22" s="130">
        <v>1</v>
      </c>
      <c r="D22" s="3" t="s">
        <v>526</v>
      </c>
      <c r="E22" s="3" t="s">
        <v>527</v>
      </c>
      <c r="F22" s="3" t="s">
        <v>1176</v>
      </c>
      <c r="G22" s="4" t="s">
        <v>1185</v>
      </c>
      <c r="H22" s="5">
        <v>41632</v>
      </c>
      <c r="I22" s="6">
        <v>500</v>
      </c>
      <c r="J22" s="1">
        <v>21081</v>
      </c>
      <c r="K22" s="7">
        <v>1</v>
      </c>
      <c r="L22" s="127" t="s">
        <v>528</v>
      </c>
      <c r="M22" s="8"/>
      <c r="N22" s="274" t="s">
        <v>711</v>
      </c>
      <c r="O22" s="275">
        <v>2</v>
      </c>
      <c r="P22" s="276">
        <v>2</v>
      </c>
      <c r="Q22" s="77">
        <f t="shared" si="0"/>
        <v>1.0050251256281407E-2</v>
      </c>
    </row>
    <row r="23" spans="1:17" s="10" customFormat="1" ht="12.6" customHeight="1" x14ac:dyDescent="0.2">
      <c r="A23" s="138" t="s">
        <v>543</v>
      </c>
      <c r="B23" s="238">
        <v>30000147</v>
      </c>
      <c r="C23" s="130">
        <v>1</v>
      </c>
      <c r="D23" s="3" t="s">
        <v>544</v>
      </c>
      <c r="E23" s="3" t="s">
        <v>1104</v>
      </c>
      <c r="F23" s="3" t="s">
        <v>1203</v>
      </c>
      <c r="G23" s="4" t="s">
        <v>1185</v>
      </c>
      <c r="H23" s="5">
        <v>41635</v>
      </c>
      <c r="I23" s="6">
        <v>500</v>
      </c>
      <c r="J23" s="1">
        <v>25044</v>
      </c>
      <c r="K23" s="7">
        <v>1</v>
      </c>
      <c r="L23" s="128" t="s">
        <v>593</v>
      </c>
      <c r="M23" s="8"/>
      <c r="N23" s="274" t="s">
        <v>1189</v>
      </c>
      <c r="O23" s="275">
        <v>1</v>
      </c>
      <c r="P23" s="276">
        <v>1</v>
      </c>
      <c r="Q23" s="77">
        <f t="shared" si="0"/>
        <v>5.0251256281407036E-3</v>
      </c>
    </row>
    <row r="24" spans="1:17" s="10" customFormat="1" ht="12.6" customHeight="1" x14ac:dyDescent="0.2">
      <c r="A24" s="130">
        <v>1391397</v>
      </c>
      <c r="B24" s="238">
        <v>30000004</v>
      </c>
      <c r="C24" s="130">
        <v>1</v>
      </c>
      <c r="D24" s="3" t="s">
        <v>563</v>
      </c>
      <c r="E24" s="3" t="s">
        <v>1380</v>
      </c>
      <c r="F24" s="3" t="s">
        <v>1176</v>
      </c>
      <c r="G24" s="4" t="s">
        <v>1185</v>
      </c>
      <c r="H24" s="5">
        <v>41639</v>
      </c>
      <c r="I24" s="6">
        <v>500</v>
      </c>
      <c r="J24" s="1">
        <v>23192</v>
      </c>
      <c r="K24" s="7">
        <v>1</v>
      </c>
      <c r="L24" s="128" t="s">
        <v>584</v>
      </c>
      <c r="M24" s="8"/>
      <c r="N24" s="274" t="s">
        <v>409</v>
      </c>
      <c r="O24" s="275"/>
      <c r="P24" s="276">
        <v>1</v>
      </c>
      <c r="Q24" s="77">
        <f t="shared" si="0"/>
        <v>0</v>
      </c>
    </row>
    <row r="25" spans="1:17" s="10" customFormat="1" ht="12.6" customHeight="1" x14ac:dyDescent="0.2">
      <c r="A25" s="130">
        <v>1391455</v>
      </c>
      <c r="B25" s="238">
        <v>30000148</v>
      </c>
      <c r="C25" s="130">
        <v>1</v>
      </c>
      <c r="D25" s="3" t="s">
        <v>575</v>
      </c>
      <c r="E25" s="3" t="s">
        <v>574</v>
      </c>
      <c r="F25" s="3" t="s">
        <v>1162</v>
      </c>
      <c r="G25" s="4" t="s">
        <v>1185</v>
      </c>
      <c r="H25" s="5">
        <v>41642</v>
      </c>
      <c r="I25" s="6">
        <v>500</v>
      </c>
      <c r="J25" s="1">
        <v>26829</v>
      </c>
      <c r="K25" s="7">
        <v>1</v>
      </c>
      <c r="L25" s="128" t="s">
        <v>604</v>
      </c>
      <c r="M25" s="8"/>
      <c r="N25" s="274" t="s">
        <v>1379</v>
      </c>
      <c r="O25" s="275">
        <v>1</v>
      </c>
      <c r="P25" s="276">
        <v>1</v>
      </c>
      <c r="Q25" s="77">
        <f t="shared" si="0"/>
        <v>5.0251256281407036E-3</v>
      </c>
    </row>
    <row r="26" spans="1:17" s="10" customFormat="1" ht="12.6" customHeight="1" x14ac:dyDescent="0.2">
      <c r="A26" s="139" t="s">
        <v>272</v>
      </c>
      <c r="B26" s="238">
        <v>30000000</v>
      </c>
      <c r="C26" s="130">
        <v>1</v>
      </c>
      <c r="D26" s="3" t="s">
        <v>542</v>
      </c>
      <c r="E26" s="3" t="s">
        <v>541</v>
      </c>
      <c r="F26" s="3" t="s">
        <v>1201</v>
      </c>
      <c r="G26" s="4" t="s">
        <v>1185</v>
      </c>
      <c r="H26" s="5">
        <v>41645</v>
      </c>
      <c r="I26" s="6">
        <v>500</v>
      </c>
      <c r="J26" s="1">
        <v>24576</v>
      </c>
      <c r="K26" s="7">
        <v>1</v>
      </c>
      <c r="L26" s="128" t="s">
        <v>592</v>
      </c>
      <c r="M26" s="8"/>
      <c r="N26" s="274" t="s">
        <v>1192</v>
      </c>
      <c r="O26" s="275">
        <v>2</v>
      </c>
      <c r="P26" s="276">
        <v>3</v>
      </c>
      <c r="Q26" s="77">
        <f t="shared" si="0"/>
        <v>1.0050251256281407E-2</v>
      </c>
    </row>
    <row r="27" spans="1:17" s="10" customFormat="1" ht="12.6" customHeight="1" x14ac:dyDescent="0.2">
      <c r="A27" s="148">
        <v>1392697</v>
      </c>
      <c r="B27" s="238">
        <v>20331302</v>
      </c>
      <c r="C27" s="97"/>
      <c r="D27" s="3" t="s">
        <v>568</v>
      </c>
      <c r="E27" s="3" t="s">
        <v>567</v>
      </c>
      <c r="F27" s="3" t="s">
        <v>1162</v>
      </c>
      <c r="G27" s="4" t="s">
        <v>1185</v>
      </c>
      <c r="H27" s="5">
        <v>41645</v>
      </c>
      <c r="I27" s="6">
        <v>500</v>
      </c>
      <c r="J27" s="1">
        <v>25045</v>
      </c>
      <c r="K27" s="7">
        <v>0</v>
      </c>
      <c r="L27" s="128" t="s">
        <v>587</v>
      </c>
      <c r="M27" s="8"/>
      <c r="N27" s="274" t="s">
        <v>1367</v>
      </c>
      <c r="O27" s="275">
        <v>2</v>
      </c>
      <c r="P27" s="276">
        <v>2</v>
      </c>
      <c r="Q27" s="77">
        <f t="shared" si="0"/>
        <v>1.0050251256281407E-2</v>
      </c>
    </row>
    <row r="28" spans="1:17" s="10" customFormat="1" ht="12.6" customHeight="1" x14ac:dyDescent="0.2">
      <c r="A28" s="138" t="s">
        <v>559</v>
      </c>
      <c r="B28" s="238">
        <v>30000002</v>
      </c>
      <c r="C28" s="130">
        <v>1</v>
      </c>
      <c r="D28" s="3" t="s">
        <v>561</v>
      </c>
      <c r="E28" s="3" t="s">
        <v>560</v>
      </c>
      <c r="F28" s="3" t="s">
        <v>1192</v>
      </c>
      <c r="G28" s="4" t="s">
        <v>1185</v>
      </c>
      <c r="H28" s="5">
        <v>41646</v>
      </c>
      <c r="I28" s="6">
        <v>500</v>
      </c>
      <c r="J28" s="1">
        <v>22451</v>
      </c>
      <c r="K28" s="7">
        <v>1</v>
      </c>
      <c r="L28" s="128" t="s">
        <v>601</v>
      </c>
      <c r="M28" s="8"/>
      <c r="N28" s="274" t="s">
        <v>1193</v>
      </c>
      <c r="O28" s="275">
        <v>5</v>
      </c>
      <c r="P28" s="276">
        <v>5</v>
      </c>
      <c r="Q28" s="77">
        <f t="shared" si="0"/>
        <v>2.5125628140703519E-2</v>
      </c>
    </row>
    <row r="29" spans="1:17" s="10" customFormat="1" ht="12.6" customHeight="1" x14ac:dyDescent="0.2">
      <c r="A29" s="140" t="s">
        <v>278</v>
      </c>
      <c r="B29" s="238">
        <v>30000151</v>
      </c>
      <c r="C29" s="130">
        <v>1</v>
      </c>
      <c r="D29" s="3" t="s">
        <v>1247</v>
      </c>
      <c r="E29" s="3" t="s">
        <v>562</v>
      </c>
      <c r="F29" s="3" t="s">
        <v>1176</v>
      </c>
      <c r="G29" s="4" t="s">
        <v>1185</v>
      </c>
      <c r="H29" s="5">
        <v>41646</v>
      </c>
      <c r="I29" s="6">
        <v>500</v>
      </c>
      <c r="J29" s="1">
        <v>29120</v>
      </c>
      <c r="K29" s="7">
        <v>1</v>
      </c>
      <c r="L29" s="128" t="s">
        <v>602</v>
      </c>
      <c r="M29" s="8"/>
      <c r="N29" s="274" t="s">
        <v>1194</v>
      </c>
      <c r="O29" s="275">
        <v>4</v>
      </c>
      <c r="P29" s="276">
        <v>4</v>
      </c>
      <c r="Q29" s="77">
        <f t="shared" si="0"/>
        <v>2.0100502512562814E-2</v>
      </c>
    </row>
    <row r="30" spans="1:17" s="10" customFormat="1" ht="12.6" customHeight="1" x14ac:dyDescent="0.2">
      <c r="A30" s="140" t="s">
        <v>271</v>
      </c>
      <c r="B30" s="238">
        <v>30000146</v>
      </c>
      <c r="C30" s="130">
        <v>1</v>
      </c>
      <c r="D30" s="3" t="s">
        <v>540</v>
      </c>
      <c r="E30" s="3" t="s">
        <v>1239</v>
      </c>
      <c r="F30" s="3" t="s">
        <v>1191</v>
      </c>
      <c r="G30" s="4" t="s">
        <v>1185</v>
      </c>
      <c r="H30" s="5">
        <v>41647</v>
      </c>
      <c r="I30" s="6">
        <v>500</v>
      </c>
      <c r="J30" s="1">
        <v>23503</v>
      </c>
      <c r="K30" s="7">
        <v>1</v>
      </c>
      <c r="L30" s="128" t="s">
        <v>591</v>
      </c>
      <c r="M30" s="8"/>
      <c r="N30" s="274" t="s">
        <v>1353</v>
      </c>
      <c r="O30" s="275">
        <v>1</v>
      </c>
      <c r="P30" s="276">
        <v>1</v>
      </c>
      <c r="Q30" s="77">
        <f t="shared" si="0"/>
        <v>5.0251256281407036E-3</v>
      </c>
    </row>
    <row r="31" spans="1:17" s="10" customFormat="1" ht="12.6" customHeight="1" x14ac:dyDescent="0.2">
      <c r="A31" s="138" t="s">
        <v>545</v>
      </c>
      <c r="B31" s="238">
        <v>30000115</v>
      </c>
      <c r="C31" s="130">
        <v>1</v>
      </c>
      <c r="D31" s="3" t="s">
        <v>547</v>
      </c>
      <c r="E31" s="3" t="s">
        <v>546</v>
      </c>
      <c r="F31" s="3" t="s">
        <v>1171</v>
      </c>
      <c r="G31" s="4" t="s">
        <v>1185</v>
      </c>
      <c r="H31" s="5">
        <v>41648</v>
      </c>
      <c r="I31" s="6">
        <v>500</v>
      </c>
      <c r="J31" s="1">
        <v>25220</v>
      </c>
      <c r="K31" s="7">
        <v>1</v>
      </c>
      <c r="L31" s="128" t="s">
        <v>594</v>
      </c>
      <c r="M31" s="8"/>
      <c r="N31" s="274" t="s">
        <v>1175</v>
      </c>
      <c r="O31" s="275">
        <v>6</v>
      </c>
      <c r="P31" s="276">
        <v>6</v>
      </c>
      <c r="Q31" s="77">
        <f t="shared" si="0"/>
        <v>3.015075376884422E-2</v>
      </c>
    </row>
    <row r="32" spans="1:17" s="10" customFormat="1" ht="12.6" customHeight="1" x14ac:dyDescent="0.2">
      <c r="A32" s="129" t="s">
        <v>276</v>
      </c>
      <c r="B32" s="238">
        <v>30000144</v>
      </c>
      <c r="C32" s="130">
        <v>1</v>
      </c>
      <c r="D32" s="3" t="s">
        <v>612</v>
      </c>
      <c r="E32" s="3" t="s">
        <v>1341</v>
      </c>
      <c r="F32" s="3" t="s">
        <v>1191</v>
      </c>
      <c r="G32" s="4" t="s">
        <v>1185</v>
      </c>
      <c r="H32" s="5">
        <v>41648</v>
      </c>
      <c r="I32" s="6">
        <v>500</v>
      </c>
      <c r="J32" s="1">
        <v>21291</v>
      </c>
      <c r="K32" s="7">
        <v>1</v>
      </c>
      <c r="L32" s="128" t="s">
        <v>598</v>
      </c>
      <c r="M32" s="8"/>
      <c r="N32" s="274" t="s">
        <v>890</v>
      </c>
      <c r="O32" s="275">
        <v>1</v>
      </c>
      <c r="P32" s="276">
        <v>1</v>
      </c>
      <c r="Q32" s="77">
        <f t="shared" si="0"/>
        <v>5.0251256281407036E-3</v>
      </c>
    </row>
    <row r="33" spans="1:17" s="10" customFormat="1" ht="12.6" customHeight="1" x14ac:dyDescent="0.2">
      <c r="A33" s="138" t="s">
        <v>554</v>
      </c>
      <c r="B33" s="238">
        <v>30000010</v>
      </c>
      <c r="C33" s="130">
        <v>1</v>
      </c>
      <c r="D33" s="3" t="s">
        <v>556</v>
      </c>
      <c r="E33" s="3" t="s">
        <v>555</v>
      </c>
      <c r="F33" s="3" t="s">
        <v>1162</v>
      </c>
      <c r="G33" s="4" t="s">
        <v>1185</v>
      </c>
      <c r="H33" s="5">
        <v>41648</v>
      </c>
      <c r="I33" s="6">
        <v>500</v>
      </c>
      <c r="J33" s="1">
        <v>28470</v>
      </c>
      <c r="K33" s="7">
        <v>1</v>
      </c>
      <c r="L33" s="128" t="s">
        <v>599</v>
      </c>
      <c r="M33" s="8"/>
      <c r="N33" s="274" t="s">
        <v>1170</v>
      </c>
      <c r="O33" s="275">
        <v>14</v>
      </c>
      <c r="P33" s="276">
        <v>17</v>
      </c>
      <c r="Q33" s="77">
        <f t="shared" si="0"/>
        <v>7.0351758793969849E-2</v>
      </c>
    </row>
    <row r="34" spans="1:17" s="10" customFormat="1" ht="12.6" customHeight="1" x14ac:dyDescent="0.2">
      <c r="A34" s="146">
        <v>1391460</v>
      </c>
      <c r="B34" s="238">
        <v>30000149</v>
      </c>
      <c r="C34" s="130">
        <v>1</v>
      </c>
      <c r="D34" s="3" t="s">
        <v>578</v>
      </c>
      <c r="E34" s="3" t="s">
        <v>577</v>
      </c>
      <c r="F34" s="3" t="s">
        <v>1162</v>
      </c>
      <c r="G34" s="4" t="s">
        <v>1185</v>
      </c>
      <c r="H34" s="5">
        <v>41648</v>
      </c>
      <c r="I34" s="6">
        <v>500</v>
      </c>
      <c r="J34" s="1">
        <v>28480</v>
      </c>
      <c r="K34" s="7">
        <v>1</v>
      </c>
      <c r="L34" s="128" t="s">
        <v>606</v>
      </c>
      <c r="N34" s="274" t="s">
        <v>1329</v>
      </c>
      <c r="O34" s="275">
        <v>1</v>
      </c>
      <c r="P34" s="276">
        <v>1</v>
      </c>
      <c r="Q34" s="77">
        <f t="shared" si="0"/>
        <v>5.0251256281407036E-3</v>
      </c>
    </row>
    <row r="35" spans="1:17" s="10" customFormat="1" ht="12.6" customHeight="1" x14ac:dyDescent="0.2">
      <c r="A35" s="139" t="s">
        <v>273</v>
      </c>
      <c r="B35" s="238">
        <v>30000145</v>
      </c>
      <c r="C35" s="130">
        <v>1</v>
      </c>
      <c r="D35" s="3" t="s">
        <v>549</v>
      </c>
      <c r="E35" s="3" t="s">
        <v>548</v>
      </c>
      <c r="F35" s="3" t="s">
        <v>1171</v>
      </c>
      <c r="G35" s="4" t="s">
        <v>1185</v>
      </c>
      <c r="H35" s="5">
        <v>41652</v>
      </c>
      <c r="I35" s="6">
        <v>500</v>
      </c>
      <c r="J35" s="1">
        <v>26830</v>
      </c>
      <c r="K35" s="7">
        <v>1</v>
      </c>
      <c r="L35" s="128" t="s">
        <v>590</v>
      </c>
      <c r="N35" s="274" t="s">
        <v>1125</v>
      </c>
      <c r="O35" s="275">
        <v>1</v>
      </c>
      <c r="P35" s="276">
        <v>1</v>
      </c>
      <c r="Q35" s="77">
        <f t="shared" si="0"/>
        <v>5.0251256281407036E-3</v>
      </c>
    </row>
    <row r="36" spans="1:17" s="10" customFormat="1" ht="12.6" customHeight="1" x14ac:dyDescent="0.2">
      <c r="A36" s="146" t="s">
        <v>213</v>
      </c>
      <c r="B36" s="238">
        <v>30000005</v>
      </c>
      <c r="C36" s="130">
        <v>1</v>
      </c>
      <c r="D36" s="3" t="s">
        <v>1135</v>
      </c>
      <c r="E36" s="3" t="s">
        <v>534</v>
      </c>
      <c r="F36" s="3" t="s">
        <v>1170</v>
      </c>
      <c r="G36" s="4" t="s">
        <v>1185</v>
      </c>
      <c r="H36" s="5">
        <v>41654</v>
      </c>
      <c r="I36" s="6">
        <v>500</v>
      </c>
      <c r="J36" s="1">
        <v>22982</v>
      </c>
      <c r="K36" s="7">
        <v>1</v>
      </c>
      <c r="L36" s="128" t="s">
        <v>581</v>
      </c>
      <c r="M36" s="8"/>
      <c r="N36" s="274" t="s">
        <v>1197</v>
      </c>
      <c r="O36" s="275">
        <v>1</v>
      </c>
      <c r="P36" s="276">
        <v>1</v>
      </c>
      <c r="Q36" s="77">
        <f t="shared" si="0"/>
        <v>5.0251256281407036E-3</v>
      </c>
    </row>
    <row r="37" spans="1:17" s="10" customFormat="1" ht="12.6" customHeight="1" x14ac:dyDescent="0.2">
      <c r="A37" s="130">
        <v>1391394</v>
      </c>
      <c r="B37" s="238">
        <v>30000003</v>
      </c>
      <c r="C37" s="130">
        <v>1</v>
      </c>
      <c r="D37" s="3" t="s">
        <v>570</v>
      </c>
      <c r="E37" s="3" t="s">
        <v>569</v>
      </c>
      <c r="F37" s="3" t="s">
        <v>1162</v>
      </c>
      <c r="G37" s="4" t="s">
        <v>1185</v>
      </c>
      <c r="H37" s="5">
        <v>41654</v>
      </c>
      <c r="I37" s="6">
        <v>500</v>
      </c>
      <c r="J37" s="1">
        <v>25046</v>
      </c>
      <c r="K37" s="7">
        <v>1</v>
      </c>
      <c r="L37" s="128" t="s">
        <v>588</v>
      </c>
      <c r="M37" s="8"/>
      <c r="N37" s="274" t="s">
        <v>1191</v>
      </c>
      <c r="O37" s="275">
        <v>17</v>
      </c>
      <c r="P37" s="276">
        <v>20</v>
      </c>
      <c r="Q37" s="77">
        <f t="shared" si="0"/>
        <v>8.5427135678391955E-2</v>
      </c>
    </row>
    <row r="38" spans="1:17" s="10" customFormat="1" ht="12.6" customHeight="1" x14ac:dyDescent="0.2">
      <c r="A38" s="139" t="s">
        <v>275</v>
      </c>
      <c r="B38" s="238">
        <v>30000011</v>
      </c>
      <c r="C38" s="130">
        <v>1</v>
      </c>
      <c r="D38" s="3" t="s">
        <v>552</v>
      </c>
      <c r="E38" s="3" t="s">
        <v>1199</v>
      </c>
      <c r="F38" s="3" t="s">
        <v>1203</v>
      </c>
      <c r="G38" s="4" t="s">
        <v>1185</v>
      </c>
      <c r="H38" s="5">
        <v>41655</v>
      </c>
      <c r="I38" s="6">
        <v>500</v>
      </c>
      <c r="J38" s="1">
        <v>23735</v>
      </c>
      <c r="K38" s="7">
        <v>1</v>
      </c>
      <c r="L38" s="128" t="s">
        <v>597</v>
      </c>
      <c r="M38" s="8"/>
      <c r="N38" s="274" t="s">
        <v>770</v>
      </c>
      <c r="O38" s="275">
        <v>3</v>
      </c>
      <c r="P38" s="276">
        <v>3</v>
      </c>
      <c r="Q38" s="77">
        <f t="shared" si="0"/>
        <v>1.507537688442211E-2</v>
      </c>
    </row>
    <row r="39" spans="1:17" s="10" customFormat="1" ht="12.6" customHeight="1" x14ac:dyDescent="0.2">
      <c r="A39" s="141" t="s">
        <v>535</v>
      </c>
      <c r="B39" s="238">
        <v>30000009</v>
      </c>
      <c r="C39" s="130">
        <v>1</v>
      </c>
      <c r="D39" s="3" t="s">
        <v>536</v>
      </c>
      <c r="E39" s="3" t="s">
        <v>1306</v>
      </c>
      <c r="F39" s="3" t="s">
        <v>1186</v>
      </c>
      <c r="G39" s="4" t="s">
        <v>1185</v>
      </c>
      <c r="H39" s="5">
        <v>41656</v>
      </c>
      <c r="I39" s="6">
        <v>483</v>
      </c>
      <c r="J39" s="1">
        <v>22981</v>
      </c>
      <c r="K39" s="7">
        <v>1</v>
      </c>
      <c r="L39" s="128" t="s">
        <v>582</v>
      </c>
      <c r="M39" s="8"/>
      <c r="N39" s="274" t="s">
        <v>1333</v>
      </c>
      <c r="O39" s="275">
        <v>1</v>
      </c>
      <c r="P39" s="276">
        <v>1</v>
      </c>
      <c r="Q39" s="77">
        <f t="shared" si="0"/>
        <v>5.0251256281407036E-3</v>
      </c>
    </row>
    <row r="40" spans="1:17" s="10" customFormat="1" ht="12.6" customHeight="1" x14ac:dyDescent="0.2">
      <c r="A40" s="146">
        <v>1391401</v>
      </c>
      <c r="B40" s="238">
        <v>30000006</v>
      </c>
      <c r="C40" s="130">
        <v>1</v>
      </c>
      <c r="D40" s="3" t="s">
        <v>1276</v>
      </c>
      <c r="E40" s="3" t="s">
        <v>564</v>
      </c>
      <c r="F40" s="3" t="s">
        <v>1176</v>
      </c>
      <c r="G40" s="4" t="s">
        <v>1185</v>
      </c>
      <c r="H40" s="5">
        <v>41677</v>
      </c>
      <c r="I40" s="6">
        <v>485</v>
      </c>
      <c r="J40" s="1">
        <v>23193</v>
      </c>
      <c r="K40" s="7">
        <v>1</v>
      </c>
      <c r="L40" s="128" t="s">
        <v>585</v>
      </c>
      <c r="M40" s="8"/>
      <c r="N40" s="274" t="s">
        <v>1200</v>
      </c>
      <c r="O40" s="275">
        <v>1</v>
      </c>
      <c r="P40" s="276">
        <v>1</v>
      </c>
      <c r="Q40" s="77">
        <f t="shared" si="0"/>
        <v>5.0251256281407036E-3</v>
      </c>
    </row>
    <row r="41" spans="1:17" s="10" customFormat="1" ht="12.6" customHeight="1" x14ac:dyDescent="0.2">
      <c r="A41" s="136" t="s">
        <v>277</v>
      </c>
      <c r="B41" s="238">
        <v>30000143</v>
      </c>
      <c r="C41" s="130">
        <v>1</v>
      </c>
      <c r="D41" s="3" t="s">
        <v>614</v>
      </c>
      <c r="E41" s="3" t="s">
        <v>579</v>
      </c>
      <c r="F41" s="3" t="s">
        <v>1207</v>
      </c>
      <c r="G41" s="4" t="s">
        <v>1185</v>
      </c>
      <c r="H41" s="5">
        <v>41677</v>
      </c>
      <c r="I41" s="6">
        <v>500</v>
      </c>
      <c r="J41" s="1">
        <v>28541</v>
      </c>
      <c r="K41" s="7">
        <v>1</v>
      </c>
      <c r="L41" s="128" t="s">
        <v>607</v>
      </c>
      <c r="M41" s="8"/>
      <c r="N41" s="274" t="s">
        <v>1202</v>
      </c>
      <c r="O41" s="275">
        <v>2</v>
      </c>
      <c r="P41" s="276">
        <v>3</v>
      </c>
      <c r="Q41" s="77">
        <f t="shared" si="0"/>
        <v>1.0050251256281407E-2</v>
      </c>
    </row>
    <row r="42" spans="1:17" s="10" customFormat="1" ht="12.6" customHeight="1" x14ac:dyDescent="0.2">
      <c r="A42" s="129">
        <v>1404304</v>
      </c>
      <c r="B42" s="238">
        <v>30000027</v>
      </c>
      <c r="C42" s="130">
        <v>1</v>
      </c>
      <c r="D42" s="3" t="s">
        <v>219</v>
      </c>
      <c r="E42" s="3" t="s">
        <v>218</v>
      </c>
      <c r="F42" s="3" t="s">
        <v>1162</v>
      </c>
      <c r="G42" s="4" t="s">
        <v>270</v>
      </c>
      <c r="H42" s="5">
        <v>41681</v>
      </c>
      <c r="I42" s="6">
        <v>500</v>
      </c>
      <c r="J42" s="1">
        <v>28079</v>
      </c>
      <c r="K42" s="7">
        <v>1</v>
      </c>
      <c r="L42" s="64" t="s">
        <v>220</v>
      </c>
      <c r="M42" s="8"/>
      <c r="N42" s="274" t="s">
        <v>1201</v>
      </c>
      <c r="O42" s="275">
        <v>1</v>
      </c>
      <c r="P42" s="276">
        <v>1</v>
      </c>
      <c r="Q42" s="77">
        <f t="shared" si="0"/>
        <v>5.0251256281407036E-3</v>
      </c>
    </row>
    <row r="43" spans="1:17" s="10" customFormat="1" ht="12.6" customHeight="1" x14ac:dyDescent="0.2">
      <c r="A43" s="136" t="s">
        <v>280</v>
      </c>
      <c r="B43" s="238">
        <v>30000022</v>
      </c>
      <c r="C43" s="130">
        <v>1</v>
      </c>
      <c r="D43" s="3" t="s">
        <v>694</v>
      </c>
      <c r="E43" s="3" t="s">
        <v>1168</v>
      </c>
      <c r="F43" s="3" t="s">
        <v>1162</v>
      </c>
      <c r="G43" s="4" t="s">
        <v>270</v>
      </c>
      <c r="H43" s="5">
        <v>41704</v>
      </c>
      <c r="I43" s="6">
        <v>500</v>
      </c>
      <c r="J43" s="1">
        <v>28340</v>
      </c>
      <c r="K43" s="7">
        <v>1</v>
      </c>
      <c r="L43" s="128" t="s">
        <v>695</v>
      </c>
      <c r="M43" s="8"/>
      <c r="N43" s="274" t="s">
        <v>1547</v>
      </c>
      <c r="O43" s="275">
        <v>1</v>
      </c>
      <c r="P43" s="276">
        <v>1</v>
      </c>
      <c r="Q43" s="77">
        <f t="shared" si="0"/>
        <v>5.0251256281407036E-3</v>
      </c>
    </row>
    <row r="44" spans="1:17" s="10" customFormat="1" ht="12.6" customHeight="1" x14ac:dyDescent="0.2">
      <c r="A44" s="136" t="s">
        <v>279</v>
      </c>
      <c r="B44" s="238">
        <v>30000150</v>
      </c>
      <c r="C44" s="130">
        <v>1</v>
      </c>
      <c r="D44" s="3" t="s">
        <v>639</v>
      </c>
      <c r="E44" s="3" t="s">
        <v>1281</v>
      </c>
      <c r="F44" s="3" t="s">
        <v>1162</v>
      </c>
      <c r="G44" s="4" t="s">
        <v>270</v>
      </c>
      <c r="H44" s="5">
        <v>41708</v>
      </c>
      <c r="I44" s="6">
        <v>500</v>
      </c>
      <c r="J44" s="1">
        <v>25047</v>
      </c>
      <c r="K44" s="7">
        <v>1</v>
      </c>
      <c r="L44" s="128" t="s">
        <v>641</v>
      </c>
      <c r="M44" s="8"/>
      <c r="N44" s="274" t="s">
        <v>1300</v>
      </c>
      <c r="O44" s="275">
        <v>1</v>
      </c>
      <c r="P44" s="276">
        <v>1</v>
      </c>
      <c r="Q44" s="77">
        <f t="shared" si="0"/>
        <v>5.0251256281407036E-3</v>
      </c>
    </row>
    <row r="45" spans="1:17" s="10" customFormat="1" ht="12.6" customHeight="1" x14ac:dyDescent="0.2">
      <c r="A45" s="142" t="s">
        <v>281</v>
      </c>
      <c r="B45" s="238">
        <v>30000111</v>
      </c>
      <c r="C45" s="130">
        <v>1</v>
      </c>
      <c r="D45" s="3" t="s">
        <v>245</v>
      </c>
      <c r="E45" s="3" t="s">
        <v>244</v>
      </c>
      <c r="F45" s="3" t="s">
        <v>1322</v>
      </c>
      <c r="G45" s="4" t="s">
        <v>270</v>
      </c>
      <c r="H45" s="5">
        <v>41712</v>
      </c>
      <c r="I45" s="6">
        <v>512.46</v>
      </c>
      <c r="J45" s="1">
        <v>23194</v>
      </c>
      <c r="K45" s="7">
        <v>1</v>
      </c>
      <c r="L45" s="128" t="s">
        <v>247</v>
      </c>
      <c r="M45" s="8"/>
      <c r="N45" s="274" t="s">
        <v>1312</v>
      </c>
      <c r="O45" s="275">
        <v>2</v>
      </c>
      <c r="P45" s="276">
        <v>2</v>
      </c>
      <c r="Q45" s="77">
        <f t="shared" si="0"/>
        <v>1.0050251256281407E-2</v>
      </c>
    </row>
    <row r="46" spans="1:17" s="10" customFormat="1" ht="12.6" customHeight="1" x14ac:dyDescent="0.2">
      <c r="A46" s="136" t="s">
        <v>282</v>
      </c>
      <c r="B46" s="238">
        <v>30000016</v>
      </c>
      <c r="C46" s="130">
        <v>1</v>
      </c>
      <c r="D46" s="3" t="s">
        <v>658</v>
      </c>
      <c r="E46" s="3" t="s">
        <v>657</v>
      </c>
      <c r="F46" s="3" t="s">
        <v>1191</v>
      </c>
      <c r="G46" s="4" t="s">
        <v>270</v>
      </c>
      <c r="H46" s="5">
        <v>41712</v>
      </c>
      <c r="I46" s="6">
        <v>500</v>
      </c>
      <c r="J46" s="1">
        <v>28341</v>
      </c>
      <c r="K46" s="7">
        <v>1</v>
      </c>
      <c r="L46" s="128" t="s">
        <v>659</v>
      </c>
      <c r="M46" s="8"/>
      <c r="N46" s="274" t="s">
        <v>1205</v>
      </c>
      <c r="O46" s="275">
        <v>4</v>
      </c>
      <c r="P46" s="276">
        <v>4</v>
      </c>
      <c r="Q46" s="77">
        <f t="shared" si="0"/>
        <v>2.0100502512562814E-2</v>
      </c>
    </row>
    <row r="47" spans="1:17" s="10" customFormat="1" ht="12.6" customHeight="1" x14ac:dyDescent="0.2">
      <c r="A47" s="133">
        <v>1418882</v>
      </c>
      <c r="B47" s="238">
        <v>30000030</v>
      </c>
      <c r="C47" s="130">
        <v>1</v>
      </c>
      <c r="D47" s="3" t="s">
        <v>255</v>
      </c>
      <c r="E47" s="3" t="s">
        <v>254</v>
      </c>
      <c r="F47" s="3" t="s">
        <v>770</v>
      </c>
      <c r="G47" s="4" t="s">
        <v>270</v>
      </c>
      <c r="H47" s="5">
        <v>41723</v>
      </c>
      <c r="I47" s="6">
        <v>500</v>
      </c>
      <c r="J47" s="1">
        <v>23563</v>
      </c>
      <c r="K47" s="7">
        <v>1</v>
      </c>
      <c r="L47" s="64" t="s">
        <v>256</v>
      </c>
      <c r="M47" s="8"/>
      <c r="N47" s="274" t="s">
        <v>1207</v>
      </c>
      <c r="O47" s="275">
        <v>2</v>
      </c>
      <c r="P47" s="276">
        <v>2</v>
      </c>
      <c r="Q47" s="77">
        <f t="shared" si="0"/>
        <v>1.0050251256281407E-2</v>
      </c>
    </row>
    <row r="48" spans="1:17" s="10" customFormat="1" ht="12.6" customHeight="1" x14ac:dyDescent="0.2">
      <c r="A48" s="129" t="s">
        <v>1398</v>
      </c>
      <c r="B48" s="238">
        <v>30000166</v>
      </c>
      <c r="C48" s="130">
        <v>1</v>
      </c>
      <c r="D48" s="3" t="s">
        <v>807</v>
      </c>
      <c r="E48" s="3" t="s">
        <v>806</v>
      </c>
      <c r="F48" s="3" t="s">
        <v>1300</v>
      </c>
      <c r="G48" s="4" t="s">
        <v>270</v>
      </c>
      <c r="H48" s="5">
        <v>41724</v>
      </c>
      <c r="I48" s="6">
        <v>500</v>
      </c>
      <c r="J48" s="1">
        <v>21292</v>
      </c>
      <c r="K48" s="7">
        <v>1</v>
      </c>
      <c r="L48" s="128" t="s">
        <v>808</v>
      </c>
      <c r="M48" s="8"/>
      <c r="N48" s="274" t="s">
        <v>1307</v>
      </c>
      <c r="O48" s="275">
        <v>1</v>
      </c>
      <c r="P48" s="276">
        <v>1</v>
      </c>
      <c r="Q48" s="77">
        <f t="shared" si="0"/>
        <v>5.0251256281407036E-3</v>
      </c>
    </row>
    <row r="49" spans="1:17" s="10" customFormat="1" ht="12.6" customHeight="1" x14ac:dyDescent="0.2">
      <c r="A49" s="129" t="s">
        <v>1401</v>
      </c>
      <c r="B49" s="238">
        <v>30000035</v>
      </c>
      <c r="C49" s="130">
        <v>1</v>
      </c>
      <c r="D49" s="3" t="s">
        <v>1347</v>
      </c>
      <c r="E49" s="3" t="s">
        <v>1368</v>
      </c>
      <c r="F49" s="3" t="s">
        <v>1176</v>
      </c>
      <c r="G49" s="4" t="s">
        <v>270</v>
      </c>
      <c r="H49" s="5">
        <v>41727</v>
      </c>
      <c r="I49" s="6">
        <v>500</v>
      </c>
      <c r="J49" s="1">
        <v>21988</v>
      </c>
      <c r="K49" s="7">
        <v>1</v>
      </c>
      <c r="L49" s="64" t="s">
        <v>261</v>
      </c>
      <c r="M49" s="8"/>
      <c r="N49" s="274" t="s">
        <v>1177</v>
      </c>
      <c r="O49" s="275">
        <v>1</v>
      </c>
      <c r="P49" s="276">
        <v>1</v>
      </c>
      <c r="Q49" s="77">
        <f t="shared" si="0"/>
        <v>5.0251256281407036E-3</v>
      </c>
    </row>
    <row r="50" spans="1:17" s="10" customFormat="1" ht="12.6" customHeight="1" x14ac:dyDescent="0.2">
      <c r="A50" s="129" t="s">
        <v>1386</v>
      </c>
      <c r="B50" s="238">
        <v>30000036</v>
      </c>
      <c r="C50" s="130">
        <v>1</v>
      </c>
      <c r="D50" s="3" t="s">
        <v>1276</v>
      </c>
      <c r="E50" s="3" t="s">
        <v>262</v>
      </c>
      <c r="F50" s="3" t="s">
        <v>1176</v>
      </c>
      <c r="G50" s="4" t="s">
        <v>270</v>
      </c>
      <c r="H50" s="5">
        <v>41729</v>
      </c>
      <c r="I50" s="6">
        <v>500</v>
      </c>
      <c r="J50" s="1">
        <v>23195</v>
      </c>
      <c r="K50" s="7">
        <v>1</v>
      </c>
      <c r="L50" s="64" t="s">
        <v>263</v>
      </c>
      <c r="M50" s="8"/>
      <c r="N50" s="274" t="s">
        <v>1203</v>
      </c>
      <c r="O50" s="275">
        <v>8</v>
      </c>
      <c r="P50" s="276">
        <v>8</v>
      </c>
      <c r="Q50" s="77">
        <f t="shared" si="0"/>
        <v>4.0201005025125629E-2</v>
      </c>
    </row>
    <row r="51" spans="1:17" s="10" customFormat="1" ht="12.6" customHeight="1" x14ac:dyDescent="0.2">
      <c r="A51" s="133" t="s">
        <v>1388</v>
      </c>
      <c r="B51" s="238">
        <v>30000008</v>
      </c>
      <c r="C51" s="130">
        <v>1</v>
      </c>
      <c r="D51" s="3" t="s">
        <v>343</v>
      </c>
      <c r="E51" s="3" t="s">
        <v>344</v>
      </c>
      <c r="F51" s="3" t="s">
        <v>1197</v>
      </c>
      <c r="G51" s="4" t="s">
        <v>285</v>
      </c>
      <c r="H51" s="5">
        <v>41731</v>
      </c>
      <c r="I51" s="6">
        <v>500</v>
      </c>
      <c r="J51" s="1">
        <v>23257</v>
      </c>
      <c r="K51" s="7">
        <v>1</v>
      </c>
      <c r="L51" s="64" t="s">
        <v>407</v>
      </c>
      <c r="M51" s="8"/>
      <c r="N51" s="274" t="s">
        <v>1366</v>
      </c>
      <c r="O51" s="275">
        <v>1</v>
      </c>
      <c r="P51" s="276">
        <v>1</v>
      </c>
      <c r="Q51" s="77">
        <f t="shared" si="0"/>
        <v>5.0251256281407036E-3</v>
      </c>
    </row>
    <row r="52" spans="1:17" s="10" customFormat="1" ht="12.6" customHeight="1" x14ac:dyDescent="0.2">
      <c r="A52" s="129" t="s">
        <v>1389</v>
      </c>
      <c r="B52" s="238">
        <v>30000164</v>
      </c>
      <c r="C52" s="130">
        <v>1</v>
      </c>
      <c r="D52" s="3" t="s">
        <v>784</v>
      </c>
      <c r="E52" s="3" t="s">
        <v>783</v>
      </c>
      <c r="F52" s="3" t="s">
        <v>1162</v>
      </c>
      <c r="G52" s="4" t="s">
        <v>270</v>
      </c>
      <c r="H52" s="5">
        <v>41732</v>
      </c>
      <c r="I52" s="6">
        <v>500</v>
      </c>
      <c r="J52" s="1">
        <v>23561</v>
      </c>
      <c r="K52" s="7">
        <v>1</v>
      </c>
      <c r="L52" s="64" t="s">
        <v>786</v>
      </c>
      <c r="M52" s="8"/>
      <c r="N52" s="274" t="s">
        <v>1318</v>
      </c>
      <c r="O52" s="275">
        <v>2</v>
      </c>
      <c r="P52" s="276">
        <v>2</v>
      </c>
      <c r="Q52" s="228">
        <f t="shared" si="0"/>
        <v>1.0050251256281407E-2</v>
      </c>
    </row>
    <row r="53" spans="1:17" s="10" customFormat="1" ht="12.6" customHeight="1" x14ac:dyDescent="0.2">
      <c r="A53" s="129" t="s">
        <v>1390</v>
      </c>
      <c r="B53" s="238">
        <v>30000165</v>
      </c>
      <c r="C53" s="130">
        <v>1</v>
      </c>
      <c r="D53" s="3" t="s">
        <v>784</v>
      </c>
      <c r="E53" s="3" t="s">
        <v>891</v>
      </c>
      <c r="F53" s="3" t="s">
        <v>1162</v>
      </c>
      <c r="G53" s="4" t="s">
        <v>270</v>
      </c>
      <c r="H53" s="5">
        <v>41732</v>
      </c>
      <c r="I53" s="6">
        <v>500</v>
      </c>
      <c r="J53" s="1">
        <v>23562</v>
      </c>
      <c r="K53" s="7">
        <v>1</v>
      </c>
      <c r="L53" s="64" t="s">
        <v>787</v>
      </c>
      <c r="M53" s="8"/>
      <c r="N53" s="274" t="s">
        <v>1211</v>
      </c>
      <c r="O53" s="275">
        <v>199</v>
      </c>
      <c r="P53" s="276">
        <v>221</v>
      </c>
      <c r="Q53" s="218">
        <f>SUM(Q3:Q52)</f>
        <v>1.0000000000000007</v>
      </c>
    </row>
    <row r="54" spans="1:17" s="10" customFormat="1" ht="12.6" customHeight="1" x14ac:dyDescent="0.2">
      <c r="A54" s="133" t="s">
        <v>1392</v>
      </c>
      <c r="B54" s="238">
        <v>30000025</v>
      </c>
      <c r="C54" s="130">
        <v>1</v>
      </c>
      <c r="D54" s="3" t="s">
        <v>1148</v>
      </c>
      <c r="E54" s="3" t="s">
        <v>1147</v>
      </c>
      <c r="F54" s="3" t="s">
        <v>1170</v>
      </c>
      <c r="G54" s="4" t="s">
        <v>285</v>
      </c>
      <c r="H54" s="5">
        <v>41732</v>
      </c>
      <c r="I54" s="6">
        <v>505</v>
      </c>
      <c r="J54" s="1">
        <v>25048</v>
      </c>
      <c r="K54" s="7">
        <v>1</v>
      </c>
      <c r="L54" s="64" t="s">
        <v>1149</v>
      </c>
      <c r="M54" s="8"/>
      <c r="N54" s="259"/>
      <c r="O54" s="259"/>
      <c r="P54" s="259"/>
      <c r="Q54" s="227"/>
    </row>
    <row r="55" spans="1:17" s="10" customFormat="1" ht="12.6" customHeight="1" x14ac:dyDescent="0.2">
      <c r="A55" s="133" t="s">
        <v>1394</v>
      </c>
      <c r="B55" s="238">
        <v>30000033</v>
      </c>
      <c r="C55" s="130">
        <v>1</v>
      </c>
      <c r="D55" s="3" t="s">
        <v>1344</v>
      </c>
      <c r="E55" s="3" t="s">
        <v>938</v>
      </c>
      <c r="F55" s="3" t="s">
        <v>1176</v>
      </c>
      <c r="G55" s="4" t="s">
        <v>285</v>
      </c>
      <c r="H55" s="5">
        <v>41732</v>
      </c>
      <c r="I55" s="6">
        <v>500</v>
      </c>
      <c r="J55" s="1">
        <v>21083</v>
      </c>
      <c r="K55" s="7">
        <v>1</v>
      </c>
      <c r="L55" s="64" t="s">
        <v>437</v>
      </c>
      <c r="M55" s="8"/>
      <c r="N55" s="260"/>
      <c r="O55" s="259"/>
      <c r="P55" s="259"/>
    </row>
    <row r="56" spans="1:17" s="10" customFormat="1" ht="12.6" customHeight="1" x14ac:dyDescent="0.2">
      <c r="A56" s="133" t="s">
        <v>1397</v>
      </c>
      <c r="B56" s="238">
        <v>30000113</v>
      </c>
      <c r="C56" s="130">
        <v>1</v>
      </c>
      <c r="D56" s="3" t="s">
        <v>214</v>
      </c>
      <c r="E56" s="3" t="s">
        <v>952</v>
      </c>
      <c r="F56" s="3" t="s">
        <v>890</v>
      </c>
      <c r="G56" s="4" t="s">
        <v>285</v>
      </c>
      <c r="H56" s="5">
        <v>41732</v>
      </c>
      <c r="I56" s="6">
        <v>500</v>
      </c>
      <c r="J56" s="1">
        <v>22088</v>
      </c>
      <c r="K56" s="7">
        <v>1</v>
      </c>
      <c r="L56" s="64" t="s">
        <v>420</v>
      </c>
      <c r="M56" s="8"/>
      <c r="N56" s="259"/>
      <c r="O56" s="259"/>
      <c r="P56" s="259"/>
    </row>
    <row r="57" spans="1:17" s="10" customFormat="1" ht="12.6" customHeight="1" x14ac:dyDescent="0.2">
      <c r="A57" s="133" t="s">
        <v>1399</v>
      </c>
      <c r="B57" s="238">
        <v>30000045</v>
      </c>
      <c r="C57" s="130">
        <v>1</v>
      </c>
      <c r="D57" s="3" t="s">
        <v>983</v>
      </c>
      <c r="E57" s="3" t="s">
        <v>1223</v>
      </c>
      <c r="F57" s="3" t="s">
        <v>770</v>
      </c>
      <c r="G57" s="4" t="s">
        <v>285</v>
      </c>
      <c r="H57" s="5">
        <v>41732</v>
      </c>
      <c r="I57" s="6">
        <v>500</v>
      </c>
      <c r="J57" s="1">
        <v>28080</v>
      </c>
      <c r="K57" s="7">
        <v>1</v>
      </c>
      <c r="L57" s="64" t="s">
        <v>25</v>
      </c>
      <c r="M57" s="8"/>
      <c r="N57" s="257" t="s">
        <v>610</v>
      </c>
      <c r="O57" s="258">
        <f>COUNT(P3:P53)</f>
        <v>51</v>
      </c>
      <c r="P57" s="259"/>
    </row>
    <row r="58" spans="1:17" s="10" customFormat="1" ht="12.6" customHeight="1" x14ac:dyDescent="0.2">
      <c r="A58" s="129" t="s">
        <v>1396</v>
      </c>
      <c r="B58" s="238">
        <v>30000046</v>
      </c>
      <c r="C58" s="130">
        <v>1</v>
      </c>
      <c r="D58" s="3" t="s">
        <v>216</v>
      </c>
      <c r="E58" s="3" t="s">
        <v>885</v>
      </c>
      <c r="F58" s="3" t="s">
        <v>1162</v>
      </c>
      <c r="G58" s="4" t="s">
        <v>270</v>
      </c>
      <c r="H58" s="5">
        <v>41733</v>
      </c>
      <c r="I58" s="6">
        <v>500</v>
      </c>
      <c r="J58" s="1">
        <v>23736</v>
      </c>
      <c r="K58" s="7">
        <v>1</v>
      </c>
      <c r="L58" s="64" t="s">
        <v>217</v>
      </c>
      <c r="M58" s="8"/>
      <c r="N58" s="257" t="s">
        <v>611</v>
      </c>
      <c r="O58" s="258">
        <f>COUNT(O3:O53)</f>
        <v>50</v>
      </c>
      <c r="P58" s="259"/>
    </row>
    <row r="59" spans="1:17" s="10" customFormat="1" ht="12.6" customHeight="1" x14ac:dyDescent="0.2">
      <c r="A59" s="133" t="s">
        <v>1391</v>
      </c>
      <c r="B59" s="238">
        <v>30000103</v>
      </c>
      <c r="C59" s="130">
        <v>1</v>
      </c>
      <c r="D59" s="3" t="s">
        <v>1265</v>
      </c>
      <c r="E59" s="3" t="s">
        <v>374</v>
      </c>
      <c r="F59" s="3" t="s">
        <v>1171</v>
      </c>
      <c r="G59" s="4" t="s">
        <v>285</v>
      </c>
      <c r="H59" s="5">
        <v>41736</v>
      </c>
      <c r="I59" s="6">
        <v>500</v>
      </c>
      <c r="J59" s="1">
        <v>24577</v>
      </c>
      <c r="K59" s="7">
        <v>1</v>
      </c>
      <c r="L59" s="64" t="s">
        <v>0</v>
      </c>
      <c r="M59" s="8"/>
      <c r="N59" s="259"/>
      <c r="O59" s="259"/>
      <c r="P59" s="259"/>
    </row>
    <row r="60" spans="1:17" s="10" customFormat="1" ht="12.6" customHeight="1" x14ac:dyDescent="0.2">
      <c r="A60" s="131" t="s">
        <v>1402</v>
      </c>
      <c r="B60" s="238" t="e">
        <v>#N/A</v>
      </c>
      <c r="C60" s="132"/>
      <c r="D60" s="3" t="s">
        <v>301</v>
      </c>
      <c r="E60" s="3" t="s">
        <v>302</v>
      </c>
      <c r="F60" s="3" t="s">
        <v>1311</v>
      </c>
      <c r="G60" s="4" t="s">
        <v>285</v>
      </c>
      <c r="H60" s="5">
        <v>41737</v>
      </c>
      <c r="I60" s="6">
        <v>500</v>
      </c>
      <c r="J60" s="1">
        <v>22983</v>
      </c>
      <c r="K60" s="7">
        <v>0</v>
      </c>
      <c r="L60" s="64" t="s">
        <v>435</v>
      </c>
      <c r="M60" s="8"/>
      <c r="N60" s="259"/>
      <c r="O60" s="259"/>
      <c r="P60" s="259"/>
    </row>
    <row r="61" spans="1:17" s="10" customFormat="1" ht="12.6" customHeight="1" x14ac:dyDescent="0.2">
      <c r="A61" s="129" t="s">
        <v>1400</v>
      </c>
      <c r="B61" s="238">
        <v>30000142</v>
      </c>
      <c r="C61" s="130">
        <v>1</v>
      </c>
      <c r="D61" s="3" t="s">
        <v>616</v>
      </c>
      <c r="E61" s="3" t="s">
        <v>1269</v>
      </c>
      <c r="F61" s="3" t="s">
        <v>1162</v>
      </c>
      <c r="G61" s="4" t="s">
        <v>270</v>
      </c>
      <c r="H61" s="5">
        <v>41737</v>
      </c>
      <c r="I61" s="6">
        <v>500</v>
      </c>
      <c r="J61" s="1">
        <v>28481</v>
      </c>
      <c r="K61" s="7">
        <v>1</v>
      </c>
      <c r="L61" s="64" t="s">
        <v>615</v>
      </c>
      <c r="M61" s="8"/>
      <c r="N61" s="259"/>
      <c r="O61" s="259"/>
      <c r="P61" s="259"/>
    </row>
    <row r="62" spans="1:17" s="10" customFormat="1" ht="12.6" customHeight="1" x14ac:dyDescent="0.2">
      <c r="A62" s="133" t="s">
        <v>1385</v>
      </c>
      <c r="B62" s="238">
        <v>30000112</v>
      </c>
      <c r="C62" s="130">
        <v>1</v>
      </c>
      <c r="D62" s="3" t="s">
        <v>298</v>
      </c>
      <c r="E62" s="3" t="s">
        <v>299</v>
      </c>
      <c r="F62" s="3" t="s">
        <v>1171</v>
      </c>
      <c r="G62" s="4" t="s">
        <v>285</v>
      </c>
      <c r="H62" s="5">
        <v>41738</v>
      </c>
      <c r="I62" s="6">
        <v>500</v>
      </c>
      <c r="J62" s="1">
        <v>22984</v>
      </c>
      <c r="K62" s="7">
        <v>1</v>
      </c>
      <c r="L62" s="64" t="s">
        <v>449</v>
      </c>
      <c r="M62" s="8"/>
      <c r="N62" s="259"/>
      <c r="O62" s="259"/>
      <c r="P62" s="259"/>
    </row>
    <row r="63" spans="1:17" s="10" customFormat="1" ht="12.6" customHeight="1" x14ac:dyDescent="0.2">
      <c r="A63" s="214" t="s">
        <v>1387</v>
      </c>
      <c r="B63" s="238" t="e">
        <v>#N/A</v>
      </c>
      <c r="C63" s="135"/>
      <c r="D63" s="3" t="s">
        <v>669</v>
      </c>
      <c r="E63" s="3" t="s">
        <v>668</v>
      </c>
      <c r="F63" s="3" t="s">
        <v>1191</v>
      </c>
      <c r="G63" s="4" t="s">
        <v>270</v>
      </c>
      <c r="H63" s="5">
        <v>41739</v>
      </c>
      <c r="I63" s="6">
        <v>500</v>
      </c>
      <c r="J63" s="1">
        <v>23196</v>
      </c>
      <c r="K63" s="7">
        <v>1</v>
      </c>
      <c r="L63" s="64" t="s">
        <v>670</v>
      </c>
      <c r="M63" s="8"/>
      <c r="N63" s="259"/>
      <c r="O63" s="259"/>
      <c r="P63" s="259"/>
    </row>
    <row r="64" spans="1:17" s="10" customFormat="1" ht="12.6" customHeight="1" x14ac:dyDescent="0.2">
      <c r="A64" s="133">
        <v>1434995</v>
      </c>
      <c r="B64" s="238">
        <v>30000173</v>
      </c>
      <c r="C64" s="130">
        <v>1</v>
      </c>
      <c r="D64" s="3" t="s">
        <v>367</v>
      </c>
      <c r="E64" s="3" t="s">
        <v>368</v>
      </c>
      <c r="F64" s="3" t="s">
        <v>1162</v>
      </c>
      <c r="G64" s="4" t="s">
        <v>285</v>
      </c>
      <c r="H64" s="5">
        <v>41740</v>
      </c>
      <c r="I64" s="6">
        <v>500</v>
      </c>
      <c r="J64" s="1">
        <v>20571</v>
      </c>
      <c r="K64" s="7">
        <v>1</v>
      </c>
      <c r="L64" s="64" t="s">
        <v>44</v>
      </c>
      <c r="M64" s="8"/>
      <c r="N64" s="259"/>
      <c r="O64" s="259"/>
      <c r="P64" s="259"/>
    </row>
    <row r="65" spans="1:16" s="10" customFormat="1" ht="12.6" customHeight="1" x14ac:dyDescent="0.2">
      <c r="A65" s="129">
        <v>1399952</v>
      </c>
      <c r="B65" s="238">
        <v>30000019</v>
      </c>
      <c r="C65" s="130">
        <v>1</v>
      </c>
      <c r="D65" s="3" t="s">
        <v>674</v>
      </c>
      <c r="E65" s="3" t="s">
        <v>673</v>
      </c>
      <c r="F65" s="3" t="s">
        <v>1171</v>
      </c>
      <c r="G65" s="4" t="s">
        <v>270</v>
      </c>
      <c r="H65" s="5">
        <v>41740</v>
      </c>
      <c r="I65" s="6">
        <v>500</v>
      </c>
      <c r="J65" s="1">
        <v>28432</v>
      </c>
      <c r="K65" s="7">
        <v>1</v>
      </c>
      <c r="L65" s="64" t="s">
        <v>675</v>
      </c>
      <c r="M65" s="8"/>
      <c r="N65" s="259"/>
      <c r="O65" s="259"/>
      <c r="P65" s="259"/>
    </row>
    <row r="66" spans="1:16" s="10" customFormat="1" ht="12.6" customHeight="1" x14ac:dyDescent="0.2">
      <c r="A66" s="129">
        <v>1400447</v>
      </c>
      <c r="B66" s="238">
        <v>30000023</v>
      </c>
      <c r="C66" s="130">
        <v>1</v>
      </c>
      <c r="D66" s="3" t="s">
        <v>700</v>
      </c>
      <c r="E66" s="3" t="s">
        <v>699</v>
      </c>
      <c r="F66" s="3" t="s">
        <v>1162</v>
      </c>
      <c r="G66" s="4" t="s">
        <v>270</v>
      </c>
      <c r="H66" s="5">
        <v>41740</v>
      </c>
      <c r="I66" s="6">
        <v>500</v>
      </c>
      <c r="J66" s="1">
        <v>28542</v>
      </c>
      <c r="K66" s="7">
        <v>1</v>
      </c>
      <c r="L66" s="64" t="s">
        <v>701</v>
      </c>
      <c r="M66" s="8"/>
      <c r="N66" s="259"/>
      <c r="O66" s="259"/>
      <c r="P66" s="259"/>
    </row>
    <row r="67" spans="1:16" s="10" customFormat="1" ht="12.6" customHeight="1" x14ac:dyDescent="0.2">
      <c r="A67" s="133">
        <v>1423055</v>
      </c>
      <c r="B67" s="238">
        <v>30000169</v>
      </c>
      <c r="C67" s="130">
        <v>1</v>
      </c>
      <c r="D67" s="3" t="s">
        <v>315</v>
      </c>
      <c r="E67" s="3" t="s">
        <v>316</v>
      </c>
      <c r="F67" s="3" t="s">
        <v>1343</v>
      </c>
      <c r="G67" s="4" t="s">
        <v>285</v>
      </c>
      <c r="H67" s="5">
        <v>41743</v>
      </c>
      <c r="I67" s="6">
        <v>500</v>
      </c>
      <c r="J67" s="1">
        <v>23140</v>
      </c>
      <c r="K67" s="7">
        <v>1</v>
      </c>
      <c r="L67" s="64" t="s">
        <v>454</v>
      </c>
      <c r="M67" s="8"/>
      <c r="N67" s="259"/>
      <c r="O67" s="259"/>
      <c r="P67" s="259"/>
    </row>
    <row r="68" spans="1:16" s="10" customFormat="1" ht="12.6" customHeight="1" x14ac:dyDescent="0.2">
      <c r="A68" s="129" t="s">
        <v>1393</v>
      </c>
      <c r="B68" s="238">
        <v>30000163</v>
      </c>
      <c r="C68" s="130">
        <v>1</v>
      </c>
      <c r="D68" s="3" t="s">
        <v>781</v>
      </c>
      <c r="E68" s="3" t="s">
        <v>780</v>
      </c>
      <c r="F68" s="3" t="s">
        <v>1166</v>
      </c>
      <c r="G68" s="4" t="s">
        <v>270</v>
      </c>
      <c r="H68" s="5">
        <v>41743</v>
      </c>
      <c r="I68" s="6">
        <v>500</v>
      </c>
      <c r="J68" s="1">
        <v>25050</v>
      </c>
      <c r="K68" s="7">
        <v>1</v>
      </c>
      <c r="L68" s="64" t="s">
        <v>782</v>
      </c>
      <c r="M68" s="8"/>
      <c r="N68" s="259"/>
      <c r="O68" s="259"/>
      <c r="P68" s="259"/>
    </row>
    <row r="69" spans="1:16" s="10" customFormat="1" ht="12.6" customHeight="1" x14ac:dyDescent="0.2">
      <c r="A69" s="136">
        <v>1433852</v>
      </c>
      <c r="B69" s="238">
        <v>30000138</v>
      </c>
      <c r="C69" s="130">
        <v>1</v>
      </c>
      <c r="D69" s="3" t="s">
        <v>30</v>
      </c>
      <c r="E69" s="3" t="s">
        <v>29</v>
      </c>
      <c r="F69" s="3" t="s">
        <v>1162</v>
      </c>
      <c r="G69" s="4" t="s">
        <v>215</v>
      </c>
      <c r="H69" s="5">
        <v>41743</v>
      </c>
      <c r="I69" s="6">
        <v>500</v>
      </c>
      <c r="J69" s="1">
        <v>25049</v>
      </c>
      <c r="K69" s="7">
        <v>1</v>
      </c>
      <c r="L69" s="128" t="s">
        <v>31</v>
      </c>
      <c r="M69" s="8"/>
      <c r="N69" s="259"/>
      <c r="O69" s="259"/>
      <c r="P69" s="259"/>
    </row>
    <row r="70" spans="1:16" s="10" customFormat="1" ht="12.6" customHeight="1" x14ac:dyDescent="0.2">
      <c r="A70" s="129" t="s">
        <v>1395</v>
      </c>
      <c r="B70" s="238">
        <v>30000167</v>
      </c>
      <c r="C70" s="130">
        <v>1</v>
      </c>
      <c r="D70" s="3" t="s">
        <v>1344</v>
      </c>
      <c r="E70" s="3" t="s">
        <v>1209</v>
      </c>
      <c r="F70" s="3" t="s">
        <v>1176</v>
      </c>
      <c r="G70" s="4" t="s">
        <v>270</v>
      </c>
      <c r="H70" s="5">
        <v>41743</v>
      </c>
      <c r="I70" s="6">
        <v>500</v>
      </c>
      <c r="J70" s="1">
        <v>21085</v>
      </c>
      <c r="K70" s="7">
        <v>1</v>
      </c>
      <c r="L70" s="64" t="s">
        <v>809</v>
      </c>
      <c r="M70" s="8"/>
      <c r="N70" s="259"/>
      <c r="O70" s="259"/>
      <c r="P70" s="259"/>
    </row>
    <row r="71" spans="1:16" s="10" customFormat="1" ht="12.6" customHeight="1" x14ac:dyDescent="0.2">
      <c r="A71" s="152">
        <v>1436485</v>
      </c>
      <c r="B71" s="238" t="e">
        <v>#N/A</v>
      </c>
      <c r="C71" s="135"/>
      <c r="D71" s="3" t="s">
        <v>1242</v>
      </c>
      <c r="E71" s="3" t="s">
        <v>1195</v>
      </c>
      <c r="F71" s="3" t="s">
        <v>1176</v>
      </c>
      <c r="G71" s="4" t="s">
        <v>285</v>
      </c>
      <c r="H71" s="5">
        <v>41743</v>
      </c>
      <c r="I71" s="6">
        <v>500</v>
      </c>
      <c r="J71" s="1">
        <v>21084</v>
      </c>
      <c r="K71" s="7">
        <v>0</v>
      </c>
      <c r="L71" s="64" t="s">
        <v>90</v>
      </c>
      <c r="M71" s="8"/>
      <c r="N71" s="259"/>
      <c r="O71" s="259"/>
      <c r="P71" s="259"/>
    </row>
    <row r="72" spans="1:16" s="10" customFormat="1" ht="12.6" customHeight="1" x14ac:dyDescent="0.2">
      <c r="A72" s="129">
        <v>1418889</v>
      </c>
      <c r="B72" s="238">
        <v>30000031</v>
      </c>
      <c r="C72" s="130">
        <v>1</v>
      </c>
      <c r="D72" s="3" t="s">
        <v>1237</v>
      </c>
      <c r="E72" s="3" t="s">
        <v>1323</v>
      </c>
      <c r="F72" s="3" t="s">
        <v>1191</v>
      </c>
      <c r="G72" s="4" t="s">
        <v>270</v>
      </c>
      <c r="H72" s="5">
        <v>41743</v>
      </c>
      <c r="I72" s="6">
        <v>500</v>
      </c>
      <c r="J72" s="1">
        <v>21294</v>
      </c>
      <c r="K72" s="7">
        <v>1</v>
      </c>
      <c r="L72" s="64" t="s">
        <v>260</v>
      </c>
      <c r="M72" s="8"/>
      <c r="N72" s="259"/>
      <c r="O72" s="259"/>
      <c r="P72" s="259"/>
    </row>
    <row r="73" spans="1:16" s="10" customFormat="1" ht="12.6" customHeight="1" x14ac:dyDescent="0.2">
      <c r="A73" s="133">
        <v>1432550</v>
      </c>
      <c r="B73" s="238">
        <v>30000104</v>
      </c>
      <c r="C73" s="130">
        <v>1</v>
      </c>
      <c r="D73" s="3" t="s">
        <v>982</v>
      </c>
      <c r="E73" s="3" t="s">
        <v>1190</v>
      </c>
      <c r="F73" s="3" t="s">
        <v>1191</v>
      </c>
      <c r="G73" s="4" t="s">
        <v>285</v>
      </c>
      <c r="H73" s="5">
        <v>41743</v>
      </c>
      <c r="I73" s="6">
        <v>500</v>
      </c>
      <c r="J73" s="1">
        <v>28081</v>
      </c>
      <c r="K73" s="7">
        <v>1</v>
      </c>
      <c r="L73" s="64" t="s">
        <v>6</v>
      </c>
      <c r="M73" s="8"/>
      <c r="N73" s="259"/>
      <c r="O73" s="259"/>
      <c r="P73" s="259"/>
    </row>
    <row r="74" spans="1:16" s="10" customFormat="1" ht="12.6" customHeight="1" x14ac:dyDescent="0.2">
      <c r="A74" s="129">
        <v>1403135</v>
      </c>
      <c r="B74" s="238">
        <v>30000124</v>
      </c>
      <c r="C74" s="130">
        <v>1</v>
      </c>
      <c r="D74" s="3" t="s">
        <v>745</v>
      </c>
      <c r="E74" s="3" t="s">
        <v>1404</v>
      </c>
      <c r="F74" s="3" t="s">
        <v>1322</v>
      </c>
      <c r="G74" s="4" t="s">
        <v>1403</v>
      </c>
      <c r="H74" s="5">
        <v>41743</v>
      </c>
      <c r="I74" s="6">
        <v>500</v>
      </c>
      <c r="J74" s="1">
        <v>22860</v>
      </c>
      <c r="K74" s="7">
        <v>1</v>
      </c>
      <c r="L74" s="64" t="s">
        <v>746</v>
      </c>
      <c r="M74" s="8"/>
      <c r="N74" s="259"/>
      <c r="O74" s="259"/>
      <c r="P74" s="259"/>
    </row>
    <row r="75" spans="1:16" s="10" customFormat="1" ht="12.6" customHeight="1" x14ac:dyDescent="0.2">
      <c r="A75" s="133">
        <v>1429435</v>
      </c>
      <c r="B75" s="238">
        <v>30000135</v>
      </c>
      <c r="C75" s="130">
        <v>1</v>
      </c>
      <c r="D75" s="3" t="s">
        <v>1095</v>
      </c>
      <c r="E75" s="3" t="s">
        <v>1096</v>
      </c>
      <c r="F75" s="3" t="s">
        <v>1097</v>
      </c>
      <c r="G75" s="4" t="s">
        <v>285</v>
      </c>
      <c r="H75" s="5">
        <v>41743</v>
      </c>
      <c r="I75" s="6">
        <v>500</v>
      </c>
      <c r="J75" s="1">
        <v>29121</v>
      </c>
      <c r="K75" s="7">
        <v>1</v>
      </c>
      <c r="L75" s="64" t="s">
        <v>481</v>
      </c>
      <c r="M75" s="8"/>
      <c r="N75" s="259"/>
      <c r="O75" s="259"/>
      <c r="P75" s="259"/>
    </row>
    <row r="76" spans="1:16" s="10" customFormat="1" ht="12.6" customHeight="1" x14ac:dyDescent="0.2">
      <c r="A76" s="133">
        <v>1429964</v>
      </c>
      <c r="B76" s="238">
        <v>30000122</v>
      </c>
      <c r="C76" s="130">
        <v>1</v>
      </c>
      <c r="D76" s="3" t="s">
        <v>1099</v>
      </c>
      <c r="E76" s="3" t="s">
        <v>1048</v>
      </c>
      <c r="F76" s="3" t="s">
        <v>1191</v>
      </c>
      <c r="G76" s="4" t="s">
        <v>285</v>
      </c>
      <c r="H76" s="5">
        <v>41744</v>
      </c>
      <c r="I76" s="6">
        <v>500</v>
      </c>
      <c r="J76" s="1">
        <v>28490</v>
      </c>
      <c r="K76" s="7">
        <v>1</v>
      </c>
      <c r="L76" s="64" t="s">
        <v>484</v>
      </c>
      <c r="M76" s="8"/>
      <c r="N76" s="259"/>
      <c r="O76" s="259"/>
      <c r="P76" s="259"/>
    </row>
    <row r="77" spans="1:16" s="10" customFormat="1" ht="12.6" customHeight="1" x14ac:dyDescent="0.2">
      <c r="A77" s="133">
        <v>1442278</v>
      </c>
      <c r="B77" s="238">
        <v>30000058</v>
      </c>
      <c r="C77" s="130">
        <v>1</v>
      </c>
      <c r="D77" s="3" t="s">
        <v>296</v>
      </c>
      <c r="E77" s="3" t="s">
        <v>297</v>
      </c>
      <c r="F77" s="3" t="s">
        <v>1302</v>
      </c>
      <c r="G77" s="4" t="s">
        <v>285</v>
      </c>
      <c r="H77" s="5">
        <v>41745</v>
      </c>
      <c r="I77" s="6">
        <v>500</v>
      </c>
      <c r="J77" s="1">
        <v>22985</v>
      </c>
      <c r="K77" s="7">
        <v>1</v>
      </c>
      <c r="L77" s="64" t="s">
        <v>174</v>
      </c>
      <c r="M77" s="8"/>
      <c r="N77" s="259"/>
      <c r="O77" s="259"/>
      <c r="P77" s="259"/>
    </row>
    <row r="78" spans="1:16" s="10" customFormat="1" ht="12.6" customHeight="1" x14ac:dyDescent="0.2">
      <c r="A78" s="133">
        <v>1404837</v>
      </c>
      <c r="B78" s="238">
        <v>30000170</v>
      </c>
      <c r="C78" s="130">
        <v>1</v>
      </c>
      <c r="D78" s="3" t="s">
        <v>931</v>
      </c>
      <c r="E78" s="3" t="s">
        <v>886</v>
      </c>
      <c r="F78" s="3" t="s">
        <v>1162</v>
      </c>
      <c r="G78" s="4" t="s">
        <v>285</v>
      </c>
      <c r="H78" s="5">
        <v>41745</v>
      </c>
      <c r="I78" s="6">
        <v>500</v>
      </c>
      <c r="J78" s="1">
        <v>21086</v>
      </c>
      <c r="K78" s="7">
        <v>1</v>
      </c>
      <c r="L78" s="64" t="s">
        <v>421</v>
      </c>
      <c r="M78" s="8"/>
      <c r="N78" s="259"/>
      <c r="O78" s="259"/>
      <c r="P78" s="259"/>
    </row>
    <row r="79" spans="1:16" s="10" customFormat="1" ht="12.6" customHeight="1" x14ac:dyDescent="0.2">
      <c r="A79" s="129">
        <v>1403189</v>
      </c>
      <c r="B79" s="238">
        <v>30000153</v>
      </c>
      <c r="C79" s="130">
        <v>1</v>
      </c>
      <c r="D79" s="3" t="s">
        <v>501</v>
      </c>
      <c r="E79" s="3" t="s">
        <v>834</v>
      </c>
      <c r="F79" s="3" t="s">
        <v>1202</v>
      </c>
      <c r="G79" s="4" t="s">
        <v>270</v>
      </c>
      <c r="H79" s="5">
        <v>41745</v>
      </c>
      <c r="I79" s="6">
        <v>500</v>
      </c>
      <c r="J79" s="1">
        <v>21293</v>
      </c>
      <c r="K79" s="7">
        <v>1</v>
      </c>
      <c r="L79" s="64" t="s">
        <v>835</v>
      </c>
      <c r="M79" s="8"/>
      <c r="N79" s="259"/>
      <c r="O79" s="259"/>
      <c r="P79" s="259"/>
    </row>
    <row r="80" spans="1:16" s="10" customFormat="1" ht="12.6" customHeight="1" x14ac:dyDescent="0.2">
      <c r="A80" s="133">
        <v>1428791</v>
      </c>
      <c r="B80" s="238">
        <v>30000133</v>
      </c>
      <c r="C80" s="130">
        <v>1</v>
      </c>
      <c r="D80" s="3" t="s">
        <v>1005</v>
      </c>
      <c r="E80" s="3" t="s">
        <v>1006</v>
      </c>
      <c r="F80" s="3" t="s">
        <v>1165</v>
      </c>
      <c r="G80" s="4" t="s">
        <v>285</v>
      </c>
      <c r="H80" s="5">
        <v>41745</v>
      </c>
      <c r="I80" s="6">
        <v>500</v>
      </c>
      <c r="J80" s="1">
        <v>28342</v>
      </c>
      <c r="K80" s="7">
        <v>1</v>
      </c>
      <c r="L80" s="64" t="s">
        <v>476</v>
      </c>
      <c r="M80" s="8"/>
      <c r="N80" s="259"/>
      <c r="O80" s="259"/>
      <c r="P80" s="259"/>
    </row>
    <row r="81" spans="1:16" s="10" customFormat="1" ht="12.6" customHeight="1" x14ac:dyDescent="0.2">
      <c r="A81" s="129">
        <v>1403191</v>
      </c>
      <c r="B81" s="238">
        <v>30000029</v>
      </c>
      <c r="C81" s="130">
        <v>1</v>
      </c>
      <c r="D81" s="3" t="s">
        <v>1347</v>
      </c>
      <c r="E81" s="3" t="s">
        <v>836</v>
      </c>
      <c r="F81" s="3" t="s">
        <v>1176</v>
      </c>
      <c r="G81" s="4" t="s">
        <v>1403</v>
      </c>
      <c r="H81" s="5">
        <v>41745</v>
      </c>
      <c r="I81" s="6">
        <v>500</v>
      </c>
      <c r="J81" s="1">
        <v>21989</v>
      </c>
      <c r="K81" s="7">
        <v>1</v>
      </c>
      <c r="L81" s="64" t="s">
        <v>837</v>
      </c>
      <c r="M81" s="8"/>
      <c r="N81" s="259"/>
      <c r="O81" s="259"/>
      <c r="P81" s="259"/>
    </row>
    <row r="82" spans="1:16" s="10" customFormat="1" ht="12.6" customHeight="1" x14ac:dyDescent="0.2">
      <c r="A82" s="129">
        <v>1412333</v>
      </c>
      <c r="B82" s="238">
        <v>30000043</v>
      </c>
      <c r="C82" s="130">
        <v>1</v>
      </c>
      <c r="D82" s="3" t="s">
        <v>240</v>
      </c>
      <c r="E82" s="3" t="s">
        <v>239</v>
      </c>
      <c r="F82" s="3" t="s">
        <v>1165</v>
      </c>
      <c r="G82" s="4" t="s">
        <v>270</v>
      </c>
      <c r="H82" s="5">
        <v>41746</v>
      </c>
      <c r="I82" s="6">
        <v>500</v>
      </c>
      <c r="J82" s="1">
        <v>23535</v>
      </c>
      <c r="K82" s="7">
        <v>1</v>
      </c>
      <c r="L82" s="64" t="s">
        <v>241</v>
      </c>
      <c r="M82" s="8"/>
      <c r="N82" s="259"/>
      <c r="O82" s="259"/>
      <c r="P82" s="259"/>
    </row>
    <row r="83" spans="1:16" s="10" customFormat="1" ht="12.6" customHeight="1" x14ac:dyDescent="0.2">
      <c r="A83" s="133">
        <v>1418897</v>
      </c>
      <c r="B83" s="238">
        <v>30000034</v>
      </c>
      <c r="C83" s="130">
        <v>1</v>
      </c>
      <c r="D83" s="3" t="s">
        <v>1001</v>
      </c>
      <c r="E83" s="3" t="s">
        <v>1002</v>
      </c>
      <c r="F83" s="3" t="s">
        <v>1170</v>
      </c>
      <c r="G83" s="4" t="s">
        <v>285</v>
      </c>
      <c r="H83" s="5">
        <v>41746</v>
      </c>
      <c r="I83" s="6">
        <v>497.5</v>
      </c>
      <c r="J83" s="1">
        <v>28343</v>
      </c>
      <c r="K83" s="7">
        <v>1</v>
      </c>
      <c r="L83" s="64" t="s">
        <v>438</v>
      </c>
      <c r="M83" s="8"/>
      <c r="N83" s="259"/>
      <c r="O83" s="259"/>
      <c r="P83" s="259"/>
    </row>
    <row r="84" spans="1:16" s="10" customFormat="1" ht="12.6" customHeight="1" x14ac:dyDescent="0.2">
      <c r="A84" s="133">
        <v>1433217</v>
      </c>
      <c r="B84" s="238">
        <v>30000107</v>
      </c>
      <c r="C84" s="130">
        <v>1</v>
      </c>
      <c r="D84" s="3" t="s">
        <v>1036</v>
      </c>
      <c r="E84" s="3" t="s">
        <v>1405</v>
      </c>
      <c r="F84" s="3" t="s">
        <v>1207</v>
      </c>
      <c r="G84" s="4" t="s">
        <v>285</v>
      </c>
      <c r="H84" s="5">
        <v>41746</v>
      </c>
      <c r="I84" s="6">
        <v>500</v>
      </c>
      <c r="J84" s="1">
        <v>28445</v>
      </c>
      <c r="K84" s="7">
        <v>1</v>
      </c>
      <c r="L84" s="64" t="s">
        <v>18</v>
      </c>
      <c r="M84" s="8"/>
      <c r="N84" s="259"/>
      <c r="O84" s="259"/>
      <c r="P84" s="259"/>
    </row>
    <row r="85" spans="1:16" s="10" customFormat="1" ht="12.6" customHeight="1" x14ac:dyDescent="0.2">
      <c r="A85" s="129">
        <v>1401508</v>
      </c>
      <c r="B85" s="238">
        <v>30000116</v>
      </c>
      <c r="C85" s="130">
        <v>1</v>
      </c>
      <c r="D85" s="3" t="s">
        <v>1110</v>
      </c>
      <c r="E85" s="3" t="s">
        <v>717</v>
      </c>
      <c r="F85" s="3" t="s">
        <v>1175</v>
      </c>
      <c r="G85" s="4" t="s">
        <v>270</v>
      </c>
      <c r="H85" s="5">
        <v>41751</v>
      </c>
      <c r="I85" s="6">
        <v>500</v>
      </c>
      <c r="J85" s="1">
        <v>23142</v>
      </c>
      <c r="K85" s="7">
        <v>1</v>
      </c>
      <c r="L85" s="64" t="s">
        <v>718</v>
      </c>
      <c r="M85" s="8"/>
      <c r="N85" s="259"/>
      <c r="O85" s="259"/>
      <c r="P85" s="259"/>
    </row>
    <row r="86" spans="1:16" s="10" customFormat="1" ht="12.6" customHeight="1" x14ac:dyDescent="0.2">
      <c r="A86" s="133">
        <v>1422507</v>
      </c>
      <c r="B86" s="238">
        <v>30000024</v>
      </c>
      <c r="C86" s="130">
        <v>1</v>
      </c>
      <c r="D86" s="3" t="s">
        <v>401</v>
      </c>
      <c r="E86" s="3" t="s">
        <v>402</v>
      </c>
      <c r="F86" s="3" t="s">
        <v>1162</v>
      </c>
      <c r="G86" s="4" t="s">
        <v>285</v>
      </c>
      <c r="H86" s="5">
        <v>41751</v>
      </c>
      <c r="I86" s="6">
        <v>500</v>
      </c>
      <c r="J86" s="1">
        <v>25408</v>
      </c>
      <c r="K86" s="7">
        <v>1</v>
      </c>
      <c r="L86" s="64" t="s">
        <v>452</v>
      </c>
      <c r="M86" s="8"/>
      <c r="N86" s="259"/>
      <c r="O86" s="259"/>
      <c r="P86" s="259"/>
    </row>
    <row r="87" spans="1:16" s="10" customFormat="1" ht="12.6" customHeight="1" x14ac:dyDescent="0.2">
      <c r="A87" s="214">
        <v>1403201</v>
      </c>
      <c r="B87" s="238" t="e">
        <v>#N/A</v>
      </c>
      <c r="C87" s="135"/>
      <c r="D87" s="3" t="s">
        <v>855</v>
      </c>
      <c r="E87" s="3" t="s">
        <v>854</v>
      </c>
      <c r="F87" s="3" t="s">
        <v>409</v>
      </c>
      <c r="G87" s="4" t="s">
        <v>270</v>
      </c>
      <c r="H87" s="5">
        <v>41751</v>
      </c>
      <c r="I87" s="6">
        <v>500</v>
      </c>
      <c r="J87" s="1">
        <v>26832</v>
      </c>
      <c r="K87" s="7">
        <v>1</v>
      </c>
      <c r="L87" s="64" t="s">
        <v>857</v>
      </c>
      <c r="M87" s="8"/>
      <c r="N87" s="259"/>
      <c r="O87" s="259"/>
      <c r="P87" s="259"/>
    </row>
    <row r="88" spans="1:16" s="10" customFormat="1" ht="12.6" customHeight="1" x14ac:dyDescent="0.2">
      <c r="A88" s="133">
        <v>1436551</v>
      </c>
      <c r="B88" s="238">
        <v>30000078</v>
      </c>
      <c r="C88" s="130">
        <v>1</v>
      </c>
      <c r="D88" s="3" t="s">
        <v>1344</v>
      </c>
      <c r="E88" s="3" t="s">
        <v>939</v>
      </c>
      <c r="F88" s="3" t="s">
        <v>1176</v>
      </c>
      <c r="G88" s="4" t="s">
        <v>285</v>
      </c>
      <c r="H88" s="5">
        <v>41751</v>
      </c>
      <c r="I88" s="6">
        <v>500</v>
      </c>
      <c r="J88" s="1">
        <v>21087</v>
      </c>
      <c r="K88" s="7">
        <v>1</v>
      </c>
      <c r="L88" s="64" t="s">
        <v>130</v>
      </c>
      <c r="M88" s="8"/>
      <c r="N88" s="259"/>
      <c r="O88" s="259"/>
      <c r="P88" s="259"/>
    </row>
    <row r="89" spans="1:16" s="10" customFormat="1" ht="12.6" customHeight="1" x14ac:dyDescent="0.2">
      <c r="A89" s="143">
        <v>1401005</v>
      </c>
      <c r="B89" s="238" t="e">
        <v>#N/A</v>
      </c>
      <c r="C89" s="132"/>
      <c r="D89" s="3" t="s">
        <v>702</v>
      </c>
      <c r="E89" s="3" t="s">
        <v>1362</v>
      </c>
      <c r="F89" s="3" t="s">
        <v>1162</v>
      </c>
      <c r="G89" s="4" t="s">
        <v>270</v>
      </c>
      <c r="H89" s="5">
        <v>41751</v>
      </c>
      <c r="I89" s="6">
        <v>500</v>
      </c>
      <c r="J89" s="1">
        <v>28344</v>
      </c>
      <c r="K89" s="7">
        <v>0</v>
      </c>
      <c r="L89" s="64" t="s">
        <v>703</v>
      </c>
      <c r="M89" s="8"/>
      <c r="N89" s="259"/>
      <c r="O89" s="259"/>
      <c r="P89" s="259"/>
    </row>
    <row r="90" spans="1:16" s="10" customFormat="1" ht="12.6" customHeight="1" x14ac:dyDescent="0.2">
      <c r="A90" s="129">
        <v>1403188</v>
      </c>
      <c r="B90" s="238">
        <v>30000168</v>
      </c>
      <c r="C90" s="130">
        <v>1</v>
      </c>
      <c r="D90" s="3" t="s">
        <v>1195</v>
      </c>
      <c r="E90" s="3" t="s">
        <v>832</v>
      </c>
      <c r="F90" s="3" t="s">
        <v>1176</v>
      </c>
      <c r="G90" s="4" t="s">
        <v>270</v>
      </c>
      <c r="H90" s="5">
        <v>41751</v>
      </c>
      <c r="I90" s="6">
        <v>500</v>
      </c>
      <c r="J90" s="1">
        <v>21991</v>
      </c>
      <c r="K90" s="7">
        <v>1</v>
      </c>
      <c r="L90" s="64" t="s">
        <v>833</v>
      </c>
      <c r="M90" s="8"/>
      <c r="N90" s="259"/>
      <c r="O90" s="259"/>
      <c r="P90" s="259"/>
    </row>
    <row r="91" spans="1:16" s="10" customFormat="1" ht="12.6" customHeight="1" x14ac:dyDescent="0.2">
      <c r="A91" s="133">
        <v>1418892</v>
      </c>
      <c r="B91" s="238">
        <v>30000032</v>
      </c>
      <c r="C91" s="130">
        <v>1</v>
      </c>
      <c r="D91" s="3" t="s">
        <v>1106</v>
      </c>
      <c r="E91" s="3" t="s">
        <v>1080</v>
      </c>
      <c r="F91" s="3" t="s">
        <v>1176</v>
      </c>
      <c r="G91" s="4" t="s">
        <v>285</v>
      </c>
      <c r="H91" s="5">
        <v>41751</v>
      </c>
      <c r="I91" s="6">
        <v>500</v>
      </c>
      <c r="J91" s="1">
        <v>21990</v>
      </c>
      <c r="K91" s="7">
        <v>1</v>
      </c>
      <c r="L91" s="64" t="s">
        <v>434</v>
      </c>
      <c r="M91" s="8"/>
      <c r="N91" s="259"/>
      <c r="O91" s="259"/>
      <c r="P91" s="259"/>
    </row>
    <row r="92" spans="1:16" s="10" customFormat="1" ht="12.6" customHeight="1" x14ac:dyDescent="0.2">
      <c r="A92" s="133">
        <v>1429969</v>
      </c>
      <c r="B92" s="238">
        <v>30000123</v>
      </c>
      <c r="C92" s="130">
        <v>1</v>
      </c>
      <c r="D92" s="3" t="s">
        <v>1084</v>
      </c>
      <c r="E92" s="3" t="s">
        <v>1105</v>
      </c>
      <c r="F92" s="3" t="s">
        <v>1191</v>
      </c>
      <c r="G92" s="4" t="s">
        <v>285</v>
      </c>
      <c r="H92" s="5">
        <v>41751</v>
      </c>
      <c r="I92" s="6">
        <v>500</v>
      </c>
      <c r="J92" s="1">
        <v>29122</v>
      </c>
      <c r="K92" s="7">
        <v>1</v>
      </c>
      <c r="L92" s="64" t="s">
        <v>488</v>
      </c>
      <c r="M92" s="8"/>
      <c r="N92" s="259"/>
      <c r="O92" s="259"/>
      <c r="P92" s="259"/>
    </row>
    <row r="93" spans="1:16" s="10" customFormat="1" ht="12.6" customHeight="1" x14ac:dyDescent="0.2">
      <c r="A93" s="129">
        <v>1403202</v>
      </c>
      <c r="B93" s="238">
        <v>30000155</v>
      </c>
      <c r="C93" s="130">
        <v>1</v>
      </c>
      <c r="D93" s="3" t="s">
        <v>858</v>
      </c>
      <c r="E93" s="3" t="s">
        <v>1323</v>
      </c>
      <c r="F93" s="3" t="s">
        <v>1191</v>
      </c>
      <c r="G93" s="4" t="s">
        <v>270</v>
      </c>
      <c r="H93" s="5">
        <v>41752</v>
      </c>
      <c r="I93" s="6">
        <v>500</v>
      </c>
      <c r="J93" s="1">
        <v>23143</v>
      </c>
      <c r="K93" s="7">
        <v>1</v>
      </c>
      <c r="L93" s="64" t="s">
        <v>859</v>
      </c>
      <c r="M93" s="8"/>
      <c r="N93" s="259"/>
      <c r="O93" s="259"/>
      <c r="P93" s="259"/>
    </row>
    <row r="94" spans="1:16" s="10" customFormat="1" ht="12.6" customHeight="1" x14ac:dyDescent="0.2">
      <c r="A94" s="129">
        <v>1404306</v>
      </c>
      <c r="B94" s="238">
        <v>30000028</v>
      </c>
      <c r="C94" s="130">
        <v>1</v>
      </c>
      <c r="D94" s="3" t="s">
        <v>221</v>
      </c>
      <c r="E94" s="3" t="s">
        <v>502</v>
      </c>
      <c r="F94" s="3" t="s">
        <v>1310</v>
      </c>
      <c r="G94" s="4" t="s">
        <v>270</v>
      </c>
      <c r="H94" s="5">
        <v>41752</v>
      </c>
      <c r="I94" s="6">
        <v>500</v>
      </c>
      <c r="J94" s="1">
        <v>23536</v>
      </c>
      <c r="K94" s="7">
        <v>1</v>
      </c>
      <c r="L94" s="64" t="s">
        <v>222</v>
      </c>
      <c r="M94" s="8"/>
      <c r="N94" s="259"/>
      <c r="O94" s="259"/>
      <c r="P94" s="259"/>
    </row>
    <row r="95" spans="1:16" s="10" customFormat="1" ht="12.6" customHeight="1" x14ac:dyDescent="0.2">
      <c r="A95" s="129">
        <v>1403203</v>
      </c>
      <c r="B95" s="238">
        <v>30000044</v>
      </c>
      <c r="C95" s="130">
        <v>1</v>
      </c>
      <c r="D95" s="3" t="s">
        <v>861</v>
      </c>
      <c r="E95" s="3" t="s">
        <v>860</v>
      </c>
      <c r="F95" s="3" t="s">
        <v>1176</v>
      </c>
      <c r="G95" s="4" t="s">
        <v>270</v>
      </c>
      <c r="H95" s="5">
        <v>41752</v>
      </c>
      <c r="I95" s="6">
        <v>500</v>
      </c>
      <c r="J95" s="1">
        <v>20572</v>
      </c>
      <c r="K95" s="7">
        <v>1</v>
      </c>
      <c r="L95" s="64" t="s">
        <v>862</v>
      </c>
      <c r="M95" s="8"/>
      <c r="N95" s="259"/>
      <c r="O95" s="259"/>
      <c r="P95" s="259"/>
    </row>
    <row r="96" spans="1:16" s="10" customFormat="1" ht="12.6" customHeight="1" x14ac:dyDescent="0.2">
      <c r="A96" s="129">
        <v>1401006</v>
      </c>
      <c r="B96" s="238">
        <v>30000118</v>
      </c>
      <c r="C96" s="130">
        <v>1</v>
      </c>
      <c r="D96" s="3" t="s">
        <v>704</v>
      </c>
      <c r="E96" s="3" t="s">
        <v>497</v>
      </c>
      <c r="F96" s="3" t="s">
        <v>1203</v>
      </c>
      <c r="G96" s="4" t="s">
        <v>270</v>
      </c>
      <c r="H96" s="5">
        <v>41752</v>
      </c>
      <c r="I96" s="6">
        <v>500</v>
      </c>
      <c r="J96" s="1">
        <v>24578</v>
      </c>
      <c r="K96" s="7">
        <v>1</v>
      </c>
      <c r="L96" s="64" t="s">
        <v>705</v>
      </c>
      <c r="M96" s="8"/>
      <c r="N96" s="259"/>
      <c r="O96" s="259"/>
      <c r="P96" s="259"/>
    </row>
    <row r="97" spans="1:16" s="10" customFormat="1" ht="12.6" customHeight="1" x14ac:dyDescent="0.2">
      <c r="A97" s="133">
        <v>1434992</v>
      </c>
      <c r="B97" s="238">
        <v>30000171</v>
      </c>
      <c r="C97" s="130">
        <v>1</v>
      </c>
      <c r="D97" s="3" t="s">
        <v>392</v>
      </c>
      <c r="E97" s="3" t="s">
        <v>393</v>
      </c>
      <c r="F97" s="3" t="s">
        <v>1191</v>
      </c>
      <c r="G97" s="4" t="s">
        <v>285</v>
      </c>
      <c r="H97" s="5">
        <v>41752</v>
      </c>
      <c r="I97" s="6">
        <v>500</v>
      </c>
      <c r="J97" s="1">
        <v>25051</v>
      </c>
      <c r="K97" s="7">
        <v>1</v>
      </c>
      <c r="L97" s="64" t="s">
        <v>41</v>
      </c>
      <c r="M97" s="8"/>
      <c r="N97" s="259"/>
      <c r="O97" s="259"/>
      <c r="P97" s="259"/>
    </row>
    <row r="98" spans="1:16" s="10" customFormat="1" ht="12.6" customHeight="1" x14ac:dyDescent="0.2">
      <c r="A98" s="133">
        <v>1424832</v>
      </c>
      <c r="B98" s="238">
        <v>30000014</v>
      </c>
      <c r="C98" s="130">
        <v>1</v>
      </c>
      <c r="D98" s="3" t="s">
        <v>929</v>
      </c>
      <c r="E98" s="3" t="s">
        <v>930</v>
      </c>
      <c r="F98" s="3" t="s">
        <v>1165</v>
      </c>
      <c r="G98" s="4" t="s">
        <v>285</v>
      </c>
      <c r="H98" s="5">
        <v>41752</v>
      </c>
      <c r="I98" s="6">
        <v>500</v>
      </c>
      <c r="J98" s="1">
        <v>26833</v>
      </c>
      <c r="K98" s="7">
        <v>1</v>
      </c>
      <c r="L98" s="64" t="s">
        <v>460</v>
      </c>
      <c r="M98" s="8"/>
      <c r="N98" s="259"/>
      <c r="O98" s="259"/>
      <c r="P98" s="259"/>
    </row>
    <row r="99" spans="1:16" s="10" customFormat="1" ht="12.6" customHeight="1" x14ac:dyDescent="0.2">
      <c r="A99" s="133">
        <v>1435000</v>
      </c>
      <c r="B99" s="238">
        <v>30000175</v>
      </c>
      <c r="C99" s="130">
        <v>1</v>
      </c>
      <c r="D99" s="3" t="s">
        <v>945</v>
      </c>
      <c r="E99" s="3" t="s">
        <v>946</v>
      </c>
      <c r="F99" s="3" t="s">
        <v>1166</v>
      </c>
      <c r="G99" s="4" t="s">
        <v>285</v>
      </c>
      <c r="H99" s="5">
        <v>41752</v>
      </c>
      <c r="I99" s="6">
        <v>500</v>
      </c>
      <c r="J99" s="1">
        <v>22089</v>
      </c>
      <c r="K99" s="7">
        <v>1</v>
      </c>
      <c r="L99" s="64" t="s">
        <v>48</v>
      </c>
      <c r="M99" s="8"/>
      <c r="N99" s="259"/>
      <c r="O99" s="259"/>
      <c r="P99" s="259"/>
    </row>
    <row r="100" spans="1:16" s="10" customFormat="1" ht="12.6" customHeight="1" x14ac:dyDescent="0.2">
      <c r="A100" s="129">
        <v>1403131</v>
      </c>
      <c r="B100" s="238">
        <v>30000158</v>
      </c>
      <c r="C100" s="130">
        <v>1</v>
      </c>
      <c r="D100" s="3" t="s">
        <v>1406</v>
      </c>
      <c r="E100" s="3" t="s">
        <v>1337</v>
      </c>
      <c r="F100" s="3" t="s">
        <v>1170</v>
      </c>
      <c r="G100" s="4" t="s">
        <v>270</v>
      </c>
      <c r="H100" s="5">
        <v>41752</v>
      </c>
      <c r="I100" s="6">
        <v>500</v>
      </c>
      <c r="J100" s="1">
        <v>21823</v>
      </c>
      <c r="K100" s="7">
        <v>1</v>
      </c>
      <c r="L100" s="64" t="s">
        <v>744</v>
      </c>
      <c r="M100" s="8"/>
      <c r="N100" s="259"/>
      <c r="O100" s="259"/>
      <c r="P100" s="259"/>
    </row>
    <row r="101" spans="1:16" s="10" customFormat="1" ht="12.6" customHeight="1" x14ac:dyDescent="0.2">
      <c r="A101" s="129">
        <v>1403151</v>
      </c>
      <c r="B101" s="238">
        <v>30000120</v>
      </c>
      <c r="C101" s="130">
        <v>1</v>
      </c>
      <c r="D101" s="3" t="s">
        <v>778</v>
      </c>
      <c r="E101" s="3" t="s">
        <v>1105</v>
      </c>
      <c r="F101" s="3" t="s">
        <v>1191</v>
      </c>
      <c r="G101" s="4" t="s">
        <v>270</v>
      </c>
      <c r="H101" s="5">
        <v>41753</v>
      </c>
      <c r="I101" s="6">
        <v>500</v>
      </c>
      <c r="J101" s="1">
        <v>20573</v>
      </c>
      <c r="K101" s="7">
        <v>1</v>
      </c>
      <c r="L101" s="64" t="s">
        <v>779</v>
      </c>
      <c r="M101" s="8"/>
      <c r="N101" s="259"/>
      <c r="O101" s="259"/>
      <c r="P101" s="259"/>
    </row>
    <row r="102" spans="1:16" s="10" customFormat="1" ht="12.6" customHeight="1" x14ac:dyDescent="0.2">
      <c r="A102" s="133">
        <v>1440189</v>
      </c>
      <c r="B102" s="238">
        <v>30000056</v>
      </c>
      <c r="C102" s="130">
        <v>1</v>
      </c>
      <c r="D102" s="3" t="s">
        <v>379</v>
      </c>
      <c r="E102" s="3" t="s">
        <v>380</v>
      </c>
      <c r="F102" s="3" t="s">
        <v>1367</v>
      </c>
      <c r="G102" s="4" t="s">
        <v>285</v>
      </c>
      <c r="H102" s="5">
        <v>41753</v>
      </c>
      <c r="I102" s="6">
        <v>500</v>
      </c>
      <c r="J102" s="1">
        <v>24579</v>
      </c>
      <c r="K102" s="7">
        <v>1</v>
      </c>
      <c r="L102" s="64" t="s">
        <v>166</v>
      </c>
      <c r="M102" s="8"/>
      <c r="N102" s="259"/>
      <c r="O102" s="259"/>
      <c r="P102" s="259"/>
    </row>
    <row r="103" spans="1:16" s="10" customFormat="1" ht="12.6" customHeight="1" x14ac:dyDescent="0.2">
      <c r="A103" s="129">
        <v>1403141</v>
      </c>
      <c r="B103" s="238">
        <v>30000160</v>
      </c>
      <c r="C103" s="130">
        <v>1</v>
      </c>
      <c r="D103" s="3" t="s">
        <v>760</v>
      </c>
      <c r="E103" s="3" t="s">
        <v>1107</v>
      </c>
      <c r="F103" s="3" t="s">
        <v>1170</v>
      </c>
      <c r="G103" s="4" t="s">
        <v>270</v>
      </c>
      <c r="H103" s="5">
        <v>41753</v>
      </c>
      <c r="I103" s="6">
        <v>488</v>
      </c>
      <c r="J103" s="1">
        <v>25409</v>
      </c>
      <c r="K103" s="7">
        <v>1</v>
      </c>
      <c r="L103" s="64" t="s">
        <v>761</v>
      </c>
      <c r="M103" s="8"/>
      <c r="N103" s="259"/>
      <c r="O103" s="259"/>
      <c r="P103" s="259"/>
    </row>
    <row r="104" spans="1:16" s="10" customFormat="1" ht="12.6" customHeight="1" x14ac:dyDescent="0.2">
      <c r="A104" s="129">
        <v>1403145</v>
      </c>
      <c r="B104" s="238">
        <v>30000161</v>
      </c>
      <c r="C104" s="130">
        <v>1</v>
      </c>
      <c r="D104" s="3" t="s">
        <v>1112</v>
      </c>
      <c r="E104" s="3" t="s">
        <v>1128</v>
      </c>
      <c r="F104" s="3" t="s">
        <v>1175</v>
      </c>
      <c r="G104" s="4" t="s">
        <v>270</v>
      </c>
      <c r="H104" s="5">
        <v>41753</v>
      </c>
      <c r="I104" s="6">
        <v>488</v>
      </c>
      <c r="J104" s="1">
        <v>28082</v>
      </c>
      <c r="K104" s="7">
        <v>1</v>
      </c>
      <c r="L104" s="64" t="s">
        <v>765</v>
      </c>
      <c r="M104" s="8"/>
      <c r="N104" s="259"/>
      <c r="O104" s="259"/>
      <c r="P104" s="259"/>
    </row>
    <row r="105" spans="1:16" s="10" customFormat="1" ht="12.6" customHeight="1" x14ac:dyDescent="0.2">
      <c r="A105" s="133">
        <v>1434996</v>
      </c>
      <c r="B105" s="238">
        <v>30000174</v>
      </c>
      <c r="C105" s="130">
        <v>1</v>
      </c>
      <c r="D105" s="3" t="s">
        <v>1046</v>
      </c>
      <c r="E105" s="3" t="s">
        <v>1047</v>
      </c>
      <c r="F105" s="3" t="s">
        <v>1162</v>
      </c>
      <c r="G105" s="4" t="s">
        <v>285</v>
      </c>
      <c r="H105" s="5">
        <v>41753</v>
      </c>
      <c r="I105" s="6">
        <v>500</v>
      </c>
      <c r="J105" s="1">
        <v>28491</v>
      </c>
      <c r="K105" s="7">
        <v>1</v>
      </c>
      <c r="L105" s="64" t="s">
        <v>45</v>
      </c>
      <c r="M105" s="8"/>
      <c r="N105" s="259"/>
      <c r="O105" s="259"/>
      <c r="P105" s="259"/>
    </row>
    <row r="106" spans="1:16" s="10" customFormat="1" ht="12.6" customHeight="1" x14ac:dyDescent="0.2">
      <c r="A106" s="133">
        <v>1436526</v>
      </c>
      <c r="B106" s="238">
        <v>30000052</v>
      </c>
      <c r="C106" s="130">
        <v>1</v>
      </c>
      <c r="D106" s="3" t="s">
        <v>1247</v>
      </c>
      <c r="E106" s="3" t="s">
        <v>1086</v>
      </c>
      <c r="F106" s="3" t="s">
        <v>1176</v>
      </c>
      <c r="G106" s="4" t="s">
        <v>285</v>
      </c>
      <c r="H106" s="5">
        <v>41753</v>
      </c>
      <c r="I106" s="6">
        <v>497.5</v>
      </c>
      <c r="J106" s="1">
        <v>29123</v>
      </c>
      <c r="K106" s="7">
        <v>1</v>
      </c>
      <c r="L106" s="64" t="s">
        <v>114</v>
      </c>
      <c r="M106" s="8"/>
      <c r="N106" s="259"/>
      <c r="O106" s="259"/>
      <c r="P106" s="259"/>
    </row>
    <row r="107" spans="1:16" s="10" customFormat="1" ht="12.6" customHeight="1" x14ac:dyDescent="0.2">
      <c r="A107" s="133">
        <v>1430764</v>
      </c>
      <c r="B107" s="238">
        <v>30000129</v>
      </c>
      <c r="C107" s="130">
        <v>1</v>
      </c>
      <c r="D107" s="3" t="s">
        <v>288</v>
      </c>
      <c r="E107" s="3" t="s">
        <v>289</v>
      </c>
      <c r="F107" s="3" t="s">
        <v>1367</v>
      </c>
      <c r="G107" s="4" t="s">
        <v>285</v>
      </c>
      <c r="H107" s="5">
        <v>41754</v>
      </c>
      <c r="I107" s="6">
        <v>500</v>
      </c>
      <c r="J107" s="1">
        <v>22987</v>
      </c>
      <c r="K107" s="7">
        <v>1</v>
      </c>
      <c r="L107" s="64" t="s">
        <v>490</v>
      </c>
      <c r="M107" s="8"/>
      <c r="N107" s="259"/>
      <c r="O107" s="259"/>
      <c r="P107" s="259"/>
    </row>
    <row r="108" spans="1:16" s="10" customFormat="1" ht="12.6" customHeight="1" x14ac:dyDescent="0.2">
      <c r="A108" s="129">
        <v>1403207</v>
      </c>
      <c r="B108" s="238">
        <v>30000156</v>
      </c>
      <c r="C108" s="130">
        <v>1</v>
      </c>
      <c r="D108" s="3" t="s">
        <v>867</v>
      </c>
      <c r="E108" s="3" t="s">
        <v>866</v>
      </c>
      <c r="F108" s="3" t="s">
        <v>1205</v>
      </c>
      <c r="G108" s="4" t="s">
        <v>270</v>
      </c>
      <c r="H108" s="5">
        <v>41754</v>
      </c>
      <c r="I108" s="6">
        <v>500</v>
      </c>
      <c r="J108" s="1">
        <v>22986</v>
      </c>
      <c r="K108" s="7">
        <v>1</v>
      </c>
      <c r="L108" s="64" t="s">
        <v>868</v>
      </c>
      <c r="M108" s="8"/>
      <c r="N108" s="259"/>
      <c r="O108" s="259"/>
      <c r="P108" s="259"/>
    </row>
    <row r="109" spans="1:16" s="10" customFormat="1" ht="12.6" customHeight="1" x14ac:dyDescent="0.2">
      <c r="A109" s="133">
        <v>1436555</v>
      </c>
      <c r="B109" s="238">
        <v>30000079</v>
      </c>
      <c r="C109" s="130">
        <v>1</v>
      </c>
      <c r="D109" s="3" t="s">
        <v>310</v>
      </c>
      <c r="E109" s="3" t="s">
        <v>311</v>
      </c>
      <c r="F109" s="112" t="s">
        <v>1187</v>
      </c>
      <c r="G109" s="4" t="s">
        <v>285</v>
      </c>
      <c r="H109" s="5">
        <v>41754</v>
      </c>
      <c r="I109" s="6">
        <v>500</v>
      </c>
      <c r="J109" s="1">
        <v>23144</v>
      </c>
      <c r="K109" s="7">
        <v>1</v>
      </c>
      <c r="L109" s="64" t="s">
        <v>133</v>
      </c>
      <c r="M109" s="8"/>
      <c r="N109" s="259"/>
      <c r="O109" s="259"/>
      <c r="P109" s="259"/>
    </row>
    <row r="110" spans="1:16" s="10" customFormat="1" ht="12.6" customHeight="1" x14ac:dyDescent="0.2">
      <c r="A110" s="133">
        <v>1433848</v>
      </c>
      <c r="B110" s="238">
        <v>30000136</v>
      </c>
      <c r="C110" s="130">
        <v>1</v>
      </c>
      <c r="D110" s="3" t="s">
        <v>965</v>
      </c>
      <c r="E110" s="3" t="s">
        <v>1269</v>
      </c>
      <c r="F110" s="3" t="s">
        <v>1191</v>
      </c>
      <c r="G110" s="4" t="s">
        <v>285</v>
      </c>
      <c r="H110" s="5">
        <v>41754</v>
      </c>
      <c r="I110" s="6">
        <v>500</v>
      </c>
      <c r="J110" s="1">
        <v>22090</v>
      </c>
      <c r="K110" s="7">
        <v>1</v>
      </c>
      <c r="L110" s="64" t="s">
        <v>26</v>
      </c>
      <c r="M110" s="8"/>
      <c r="N110" s="259"/>
      <c r="O110" s="259"/>
      <c r="P110" s="259"/>
    </row>
    <row r="111" spans="1:16" s="10" customFormat="1" ht="12.6" customHeight="1" x14ac:dyDescent="0.2">
      <c r="A111" s="133">
        <v>1436458</v>
      </c>
      <c r="B111" s="238">
        <v>30000082</v>
      </c>
      <c r="C111" s="130">
        <v>1</v>
      </c>
      <c r="D111" s="3" t="s">
        <v>989</v>
      </c>
      <c r="E111" s="3" t="s">
        <v>990</v>
      </c>
      <c r="F111" s="3" t="s">
        <v>1194</v>
      </c>
      <c r="G111" s="4" t="s">
        <v>285</v>
      </c>
      <c r="H111" s="5">
        <v>41754</v>
      </c>
      <c r="I111" s="6">
        <v>500</v>
      </c>
      <c r="J111" s="1">
        <v>28083</v>
      </c>
      <c r="K111" s="7">
        <v>1</v>
      </c>
      <c r="L111" s="64" t="s">
        <v>68</v>
      </c>
      <c r="M111" s="8"/>
      <c r="N111" s="259"/>
      <c r="O111" s="259"/>
      <c r="P111" s="259"/>
    </row>
    <row r="112" spans="1:16" s="10" customFormat="1" ht="12.6" customHeight="1" x14ac:dyDescent="0.2">
      <c r="A112" s="133">
        <v>1428785</v>
      </c>
      <c r="B112" s="238">
        <v>30000134</v>
      </c>
      <c r="C112" s="130">
        <v>1</v>
      </c>
      <c r="D112" s="3" t="s">
        <v>1063</v>
      </c>
      <c r="E112" s="3" t="s">
        <v>1098</v>
      </c>
      <c r="F112" s="3" t="s">
        <v>1307</v>
      </c>
      <c r="G112" s="4" t="s">
        <v>285</v>
      </c>
      <c r="H112" s="5">
        <v>41754</v>
      </c>
      <c r="I112" s="6">
        <v>500</v>
      </c>
      <c r="J112" s="1">
        <v>28543</v>
      </c>
      <c r="K112" s="7">
        <v>1</v>
      </c>
      <c r="L112" s="64" t="s">
        <v>469</v>
      </c>
      <c r="M112" s="8"/>
      <c r="N112" s="259"/>
      <c r="O112" s="259"/>
      <c r="P112" s="259"/>
    </row>
    <row r="113" spans="1:16" s="10" customFormat="1" ht="12.6" customHeight="1" x14ac:dyDescent="0.2">
      <c r="A113" s="133">
        <v>1433374</v>
      </c>
      <c r="B113" s="238">
        <v>30000132</v>
      </c>
      <c r="C113" s="130">
        <v>1</v>
      </c>
      <c r="D113" s="3" t="s">
        <v>1372</v>
      </c>
      <c r="E113" s="3" t="s">
        <v>1093</v>
      </c>
      <c r="F113" s="3" t="s">
        <v>1176</v>
      </c>
      <c r="G113" s="4" t="s">
        <v>285</v>
      </c>
      <c r="H113" s="5">
        <v>41754</v>
      </c>
      <c r="I113" s="6">
        <v>500</v>
      </c>
      <c r="J113" s="1">
        <v>29124</v>
      </c>
      <c r="K113" s="7">
        <v>1</v>
      </c>
      <c r="L113" s="64" t="s">
        <v>22</v>
      </c>
      <c r="M113" s="8"/>
      <c r="N113" s="259"/>
      <c r="O113" s="259"/>
      <c r="P113" s="259"/>
    </row>
    <row r="114" spans="1:16" s="10" customFormat="1" ht="12.6" customHeight="1" x14ac:dyDescent="0.2">
      <c r="A114" s="133">
        <v>1424826</v>
      </c>
      <c r="B114" s="238">
        <v>30000012</v>
      </c>
      <c r="C114" s="130">
        <v>1</v>
      </c>
      <c r="D114" s="3" t="s">
        <v>307</v>
      </c>
      <c r="E114" s="3" t="s">
        <v>1116</v>
      </c>
      <c r="F114" s="3" t="s">
        <v>1180</v>
      </c>
      <c r="G114" s="4" t="s">
        <v>285</v>
      </c>
      <c r="H114" s="5">
        <v>41757</v>
      </c>
      <c r="I114" s="6">
        <v>500</v>
      </c>
      <c r="J114" s="1">
        <v>23145</v>
      </c>
      <c r="K114" s="7">
        <v>1</v>
      </c>
      <c r="L114" s="64" t="s">
        <v>455</v>
      </c>
      <c r="M114" s="8"/>
      <c r="N114" s="259"/>
      <c r="O114" s="259"/>
      <c r="P114" s="259"/>
    </row>
    <row r="115" spans="1:16" s="10" customFormat="1" ht="12.6" customHeight="1" x14ac:dyDescent="0.2">
      <c r="A115" s="136">
        <v>1449234</v>
      </c>
      <c r="B115" s="238">
        <v>30000130</v>
      </c>
      <c r="C115" s="130">
        <v>1</v>
      </c>
      <c r="D115" s="3" t="s">
        <v>182</v>
      </c>
      <c r="E115" s="3" t="s">
        <v>181</v>
      </c>
      <c r="F115" s="3" t="s">
        <v>1169</v>
      </c>
      <c r="G115" s="4" t="s">
        <v>215</v>
      </c>
      <c r="H115" s="5">
        <v>41757</v>
      </c>
      <c r="I115" s="6">
        <v>500</v>
      </c>
      <c r="J115" s="1">
        <v>23146</v>
      </c>
      <c r="K115" s="7">
        <v>1</v>
      </c>
      <c r="L115" s="128" t="s">
        <v>2109</v>
      </c>
      <c r="M115" s="8"/>
      <c r="N115" s="259"/>
      <c r="O115" s="259"/>
      <c r="P115" s="259"/>
    </row>
    <row r="116" spans="1:16" s="10" customFormat="1" ht="12.6" customHeight="1" x14ac:dyDescent="0.2">
      <c r="A116" s="129">
        <v>1403214</v>
      </c>
      <c r="B116" s="238">
        <v>30000157</v>
      </c>
      <c r="C116" s="130">
        <v>1</v>
      </c>
      <c r="D116" s="3" t="s">
        <v>878</v>
      </c>
      <c r="E116" s="3" t="s">
        <v>877</v>
      </c>
      <c r="F116" s="3" t="s">
        <v>1162</v>
      </c>
      <c r="G116" s="4" t="s">
        <v>270</v>
      </c>
      <c r="H116" s="5">
        <v>41757</v>
      </c>
      <c r="I116" s="6">
        <v>500</v>
      </c>
      <c r="J116" s="1">
        <v>24581</v>
      </c>
      <c r="K116" s="7">
        <v>1</v>
      </c>
      <c r="L116" s="64" t="s">
        <v>879</v>
      </c>
      <c r="M116" s="8"/>
      <c r="N116" s="259"/>
      <c r="O116" s="259"/>
      <c r="P116" s="259"/>
    </row>
    <row r="117" spans="1:16" s="10" customFormat="1" ht="12.6" customHeight="1" x14ac:dyDescent="0.2">
      <c r="A117" s="133">
        <v>1435003</v>
      </c>
      <c r="B117" s="238">
        <v>30000139</v>
      </c>
      <c r="C117" s="130">
        <v>1</v>
      </c>
      <c r="D117" s="3" t="s">
        <v>382</v>
      </c>
      <c r="E117" s="3" t="s">
        <v>383</v>
      </c>
      <c r="F117" s="3" t="s">
        <v>1202</v>
      </c>
      <c r="G117" s="4" t="s">
        <v>285</v>
      </c>
      <c r="H117" s="5">
        <v>41757</v>
      </c>
      <c r="I117" s="6">
        <v>500</v>
      </c>
      <c r="J117" s="1">
        <v>24580</v>
      </c>
      <c r="K117" s="7">
        <v>1</v>
      </c>
      <c r="L117" s="64" t="s">
        <v>50</v>
      </c>
      <c r="M117" s="8"/>
      <c r="N117" s="259"/>
      <c r="O117" s="259"/>
      <c r="P117" s="259"/>
    </row>
    <row r="118" spans="1:16" s="10" customFormat="1" ht="12.6" customHeight="1" x14ac:dyDescent="0.2">
      <c r="A118" s="133">
        <v>1430763</v>
      </c>
      <c r="B118" s="238">
        <v>30000128</v>
      </c>
      <c r="C118" s="130">
        <v>1</v>
      </c>
      <c r="D118" s="3" t="s">
        <v>1139</v>
      </c>
      <c r="E118" s="3" t="s">
        <v>971</v>
      </c>
      <c r="F118" s="3" t="s">
        <v>1175</v>
      </c>
      <c r="G118" s="4" t="s">
        <v>285</v>
      </c>
      <c r="H118" s="5">
        <v>41757</v>
      </c>
      <c r="I118" s="6">
        <v>488</v>
      </c>
      <c r="J118" s="1">
        <v>21295</v>
      </c>
      <c r="K118" s="7">
        <v>1</v>
      </c>
      <c r="L118" s="64" t="s">
        <v>489</v>
      </c>
      <c r="M118" s="8"/>
      <c r="N118" s="259"/>
      <c r="O118" s="259"/>
      <c r="P118" s="259"/>
    </row>
    <row r="119" spans="1:16" s="10" customFormat="1" ht="12.6" customHeight="1" x14ac:dyDescent="0.2">
      <c r="A119" s="133">
        <v>1432542</v>
      </c>
      <c r="B119" s="238">
        <v>30000102</v>
      </c>
      <c r="C119" s="130">
        <v>1</v>
      </c>
      <c r="D119" s="3" t="s">
        <v>1022</v>
      </c>
      <c r="E119" s="3" t="s">
        <v>1023</v>
      </c>
      <c r="F119" s="3" t="s">
        <v>1329</v>
      </c>
      <c r="G119" s="4" t="s">
        <v>285</v>
      </c>
      <c r="H119" s="5">
        <v>41757</v>
      </c>
      <c r="I119" s="6">
        <v>500</v>
      </c>
      <c r="J119" s="1">
        <v>28446</v>
      </c>
      <c r="K119" s="7">
        <v>1</v>
      </c>
      <c r="L119" s="64" t="s">
        <v>495</v>
      </c>
      <c r="M119" s="8"/>
      <c r="N119" s="259"/>
      <c r="O119" s="259"/>
      <c r="P119" s="259"/>
    </row>
    <row r="120" spans="1:16" s="10" customFormat="1" ht="12.6" customHeight="1" x14ac:dyDescent="0.2">
      <c r="A120" s="133">
        <v>1436549</v>
      </c>
      <c r="B120" s="238">
        <v>30000077</v>
      </c>
      <c r="C120" s="130">
        <v>1</v>
      </c>
      <c r="D120" s="3" t="s">
        <v>1042</v>
      </c>
      <c r="E120" s="3" t="s">
        <v>1043</v>
      </c>
      <c r="F120" s="3" t="s">
        <v>1165</v>
      </c>
      <c r="G120" s="4" t="s">
        <v>285</v>
      </c>
      <c r="H120" s="5">
        <v>41757</v>
      </c>
      <c r="I120" s="6">
        <v>507.5</v>
      </c>
      <c r="J120" s="1">
        <v>28447</v>
      </c>
      <c r="K120" s="7">
        <v>1</v>
      </c>
      <c r="L120" s="64" t="s">
        <v>128</v>
      </c>
      <c r="M120" s="8"/>
      <c r="N120" s="259"/>
      <c r="O120" s="259"/>
      <c r="P120" s="259"/>
    </row>
    <row r="121" spans="1:16" s="10" customFormat="1" ht="12.6" customHeight="1" x14ac:dyDescent="0.2">
      <c r="A121" s="133">
        <v>1434425</v>
      </c>
      <c r="B121" s="238">
        <v>30000039</v>
      </c>
      <c r="C121" s="130">
        <v>1</v>
      </c>
      <c r="D121" s="3" t="s">
        <v>1064</v>
      </c>
      <c r="E121" s="3" t="s">
        <v>1065</v>
      </c>
      <c r="F121" s="3" t="s">
        <v>1176</v>
      </c>
      <c r="G121" s="4" t="s">
        <v>285</v>
      </c>
      <c r="H121" s="5">
        <v>41757</v>
      </c>
      <c r="I121" s="6">
        <v>500</v>
      </c>
      <c r="J121" s="1">
        <v>28544</v>
      </c>
      <c r="K121" s="7">
        <v>1</v>
      </c>
      <c r="L121" s="64" t="s">
        <v>37</v>
      </c>
      <c r="M121" s="8"/>
      <c r="N121" s="259"/>
      <c r="O121" s="259"/>
      <c r="P121" s="259"/>
    </row>
    <row r="122" spans="1:16" s="10" customFormat="1" ht="12.6" customHeight="1" x14ac:dyDescent="0.2">
      <c r="A122" s="129">
        <v>1401513</v>
      </c>
      <c r="B122" s="238">
        <v>30000117</v>
      </c>
      <c r="C122" s="130">
        <v>1</v>
      </c>
      <c r="D122" s="3" t="s">
        <v>726</v>
      </c>
      <c r="E122" s="3" t="s">
        <v>725</v>
      </c>
      <c r="F122" s="3" t="s">
        <v>1162</v>
      </c>
      <c r="G122" s="4" t="s">
        <v>270</v>
      </c>
      <c r="H122" s="5">
        <v>41758</v>
      </c>
      <c r="I122" s="6">
        <v>500</v>
      </c>
      <c r="J122" s="1">
        <v>20574</v>
      </c>
      <c r="K122" s="7">
        <v>1</v>
      </c>
      <c r="L122" s="64" t="s">
        <v>727</v>
      </c>
      <c r="M122" s="8"/>
      <c r="N122" s="259"/>
      <c r="O122" s="259"/>
      <c r="P122" s="259"/>
    </row>
    <row r="123" spans="1:16" s="10" customFormat="1" ht="12.6" customHeight="1" x14ac:dyDescent="0.2">
      <c r="A123" s="152">
        <v>1434994</v>
      </c>
      <c r="B123" s="238" t="e">
        <v>#N/A</v>
      </c>
      <c r="C123" s="135"/>
      <c r="D123" s="3" t="s">
        <v>914</v>
      </c>
      <c r="E123" s="3" t="s">
        <v>1225</v>
      </c>
      <c r="F123" s="3" t="s">
        <v>1170</v>
      </c>
      <c r="G123" s="4" t="s">
        <v>285</v>
      </c>
      <c r="H123" s="5">
        <v>41758</v>
      </c>
      <c r="I123" s="6">
        <v>500</v>
      </c>
      <c r="J123" s="1">
        <v>26834</v>
      </c>
      <c r="K123" s="7">
        <v>1</v>
      </c>
      <c r="L123" s="64" t="s">
        <v>43</v>
      </c>
      <c r="M123" s="8"/>
      <c r="N123" s="259"/>
      <c r="O123" s="259"/>
      <c r="P123" s="259"/>
    </row>
    <row r="124" spans="1:16" s="10" customFormat="1" ht="12.6" customHeight="1" x14ac:dyDescent="0.2">
      <c r="A124" s="133">
        <v>1432558</v>
      </c>
      <c r="B124" s="238">
        <v>30000105</v>
      </c>
      <c r="C124" s="130">
        <v>1</v>
      </c>
      <c r="D124" s="3" t="s">
        <v>917</v>
      </c>
      <c r="E124" s="3" t="s">
        <v>1259</v>
      </c>
      <c r="F124" s="3" t="s">
        <v>1180</v>
      </c>
      <c r="G124" s="4" t="s">
        <v>285</v>
      </c>
      <c r="H124" s="5">
        <v>41758</v>
      </c>
      <c r="I124" s="6">
        <v>500</v>
      </c>
      <c r="J124" s="1">
        <v>26835</v>
      </c>
      <c r="K124" s="7">
        <v>1</v>
      </c>
      <c r="L124" s="64" t="s">
        <v>13</v>
      </c>
      <c r="M124" s="8"/>
      <c r="N124" s="259"/>
      <c r="O124" s="259"/>
      <c r="P124" s="259"/>
    </row>
    <row r="125" spans="1:16" s="10" customFormat="1" ht="12.6" customHeight="1" x14ac:dyDescent="0.2">
      <c r="A125" s="133">
        <v>1436472</v>
      </c>
      <c r="B125" s="238">
        <v>30000084</v>
      </c>
      <c r="C125" s="130">
        <v>1</v>
      </c>
      <c r="D125" s="3" t="s">
        <v>976</v>
      </c>
      <c r="E125" s="3" t="s">
        <v>977</v>
      </c>
      <c r="F125" s="3" t="s">
        <v>1366</v>
      </c>
      <c r="G125" s="4" t="s">
        <v>285</v>
      </c>
      <c r="H125" s="5">
        <v>41758</v>
      </c>
      <c r="I125" s="6">
        <v>500</v>
      </c>
      <c r="J125" s="1">
        <v>21364</v>
      </c>
      <c r="K125" s="7">
        <v>1</v>
      </c>
      <c r="L125" s="64" t="s">
        <v>77</v>
      </c>
      <c r="M125" s="8"/>
      <c r="N125" s="259"/>
      <c r="O125" s="259"/>
      <c r="P125" s="259"/>
    </row>
    <row r="126" spans="1:16" s="10" customFormat="1" ht="12.6" customHeight="1" x14ac:dyDescent="0.2">
      <c r="A126" s="133">
        <v>1438390</v>
      </c>
      <c r="B126" s="238">
        <v>30000061</v>
      </c>
      <c r="C126" s="130">
        <v>1</v>
      </c>
      <c r="D126" s="3" t="s">
        <v>472</v>
      </c>
      <c r="E126" s="3" t="s">
        <v>1000</v>
      </c>
      <c r="F126" s="3" t="s">
        <v>1170</v>
      </c>
      <c r="G126" s="4" t="s">
        <v>285</v>
      </c>
      <c r="H126" s="5">
        <v>41758</v>
      </c>
      <c r="I126" s="6">
        <v>497.5</v>
      </c>
      <c r="J126" s="1">
        <v>28346</v>
      </c>
      <c r="K126" s="7">
        <v>1</v>
      </c>
      <c r="L126" s="64" t="s">
        <v>157</v>
      </c>
      <c r="M126" s="8"/>
      <c r="N126" s="259"/>
      <c r="O126" s="259"/>
      <c r="P126" s="259"/>
    </row>
    <row r="127" spans="1:16" s="10" customFormat="1" ht="12.6" customHeight="1" x14ac:dyDescent="0.2">
      <c r="A127" s="136">
        <v>1435006</v>
      </c>
      <c r="B127" s="238">
        <v>30000176</v>
      </c>
      <c r="C127" s="130">
        <v>1</v>
      </c>
      <c r="D127" s="3" t="s">
        <v>1206</v>
      </c>
      <c r="E127" s="128" t="s">
        <v>52</v>
      </c>
      <c r="F127" s="3" t="s">
        <v>1176</v>
      </c>
      <c r="G127" s="4" t="s">
        <v>215</v>
      </c>
      <c r="H127" s="5">
        <v>41758</v>
      </c>
      <c r="I127" s="6">
        <v>500</v>
      </c>
      <c r="J127" s="1">
        <v>29029</v>
      </c>
      <c r="K127" s="7">
        <v>1</v>
      </c>
      <c r="L127" s="128" t="s">
        <v>53</v>
      </c>
      <c r="M127" s="8"/>
      <c r="N127" s="259"/>
      <c r="O127" s="259"/>
      <c r="P127" s="259"/>
    </row>
    <row r="128" spans="1:16" s="10" customFormat="1" ht="12.6" customHeight="1" x14ac:dyDescent="0.2">
      <c r="A128" s="133">
        <v>1403149</v>
      </c>
      <c r="B128" s="238">
        <v>30000162</v>
      </c>
      <c r="C128" s="130">
        <v>1</v>
      </c>
      <c r="D128" s="3" t="s">
        <v>776</v>
      </c>
      <c r="E128" s="3" t="s">
        <v>775</v>
      </c>
      <c r="F128" s="3" t="s">
        <v>1193</v>
      </c>
      <c r="G128" s="4" t="s">
        <v>270</v>
      </c>
      <c r="H128" s="5">
        <v>41759</v>
      </c>
      <c r="I128" s="6">
        <v>500</v>
      </c>
      <c r="J128" s="1">
        <v>24582</v>
      </c>
      <c r="K128" s="7">
        <v>1</v>
      </c>
      <c r="L128" s="64" t="s">
        <v>777</v>
      </c>
      <c r="M128" s="8"/>
      <c r="N128" s="259"/>
      <c r="O128" s="259"/>
      <c r="P128" s="259"/>
    </row>
    <row r="129" spans="1:16" s="10" customFormat="1" ht="12.6" customHeight="1" x14ac:dyDescent="0.2">
      <c r="A129" s="133">
        <v>1425529</v>
      </c>
      <c r="B129" s="238">
        <v>30000015</v>
      </c>
      <c r="C129" s="130">
        <v>1</v>
      </c>
      <c r="D129" s="3" t="s">
        <v>1134</v>
      </c>
      <c r="E129" s="3" t="s">
        <v>1133</v>
      </c>
      <c r="F129" s="3" t="s">
        <v>1353</v>
      </c>
      <c r="G129" s="4" t="s">
        <v>285</v>
      </c>
      <c r="H129" s="5">
        <v>41759</v>
      </c>
      <c r="I129" s="6">
        <v>500</v>
      </c>
      <c r="J129" s="1">
        <v>25052</v>
      </c>
      <c r="K129" s="7">
        <v>1</v>
      </c>
      <c r="L129" s="64" t="s">
        <v>465</v>
      </c>
      <c r="M129" s="8"/>
      <c r="N129" s="259"/>
      <c r="O129" s="259"/>
      <c r="P129" s="259"/>
    </row>
    <row r="130" spans="1:16" s="10" customFormat="1" ht="12.6" customHeight="1" x14ac:dyDescent="0.2">
      <c r="A130" s="133">
        <v>1400442</v>
      </c>
      <c r="B130" s="238">
        <v>30000021</v>
      </c>
      <c r="C130" s="130">
        <v>1</v>
      </c>
      <c r="D130" s="3" t="s">
        <v>1108</v>
      </c>
      <c r="E130" s="3" t="s">
        <v>1308</v>
      </c>
      <c r="F130" s="3" t="s">
        <v>1191</v>
      </c>
      <c r="G130" s="4" t="s">
        <v>270</v>
      </c>
      <c r="H130" s="5">
        <v>41759</v>
      </c>
      <c r="I130" s="6">
        <v>500</v>
      </c>
      <c r="J130" s="1">
        <v>22092</v>
      </c>
      <c r="K130" s="7">
        <v>1</v>
      </c>
      <c r="L130" s="64" t="s">
        <v>687</v>
      </c>
      <c r="M130" s="8"/>
      <c r="N130" s="259"/>
      <c r="O130" s="259"/>
      <c r="P130" s="259"/>
    </row>
    <row r="131" spans="1:16" s="10" customFormat="1" ht="12.6" customHeight="1" x14ac:dyDescent="0.2">
      <c r="A131" s="133">
        <v>1436532</v>
      </c>
      <c r="B131" s="238">
        <v>30000086</v>
      </c>
      <c r="C131" s="130">
        <v>1</v>
      </c>
      <c r="D131" s="3" t="s">
        <v>958</v>
      </c>
      <c r="E131" s="3" t="s">
        <v>1348</v>
      </c>
      <c r="F131" s="3" t="s">
        <v>1191</v>
      </c>
      <c r="G131" s="4" t="s">
        <v>285</v>
      </c>
      <c r="H131" s="5">
        <v>41759</v>
      </c>
      <c r="I131" s="6">
        <v>500</v>
      </c>
      <c r="J131" s="1">
        <v>22091</v>
      </c>
      <c r="K131" s="7">
        <v>1</v>
      </c>
      <c r="L131" s="64" t="s">
        <v>117</v>
      </c>
      <c r="M131" s="8"/>
      <c r="N131" s="259"/>
      <c r="O131" s="259"/>
      <c r="P131" s="259"/>
    </row>
    <row r="132" spans="1:16" s="10" customFormat="1" ht="12.6" customHeight="1" x14ac:dyDescent="0.2">
      <c r="A132" s="133">
        <v>1435010</v>
      </c>
      <c r="B132" s="238">
        <v>30000026</v>
      </c>
      <c r="C132" s="130">
        <v>1</v>
      </c>
      <c r="D132" s="3" t="s">
        <v>1017</v>
      </c>
      <c r="E132" s="3" t="s">
        <v>1018</v>
      </c>
      <c r="F132" s="3" t="s">
        <v>1162</v>
      </c>
      <c r="G132" s="4" t="s">
        <v>285</v>
      </c>
      <c r="H132" s="5">
        <v>41759</v>
      </c>
      <c r="I132" s="6">
        <v>500</v>
      </c>
      <c r="J132" s="1">
        <v>28482</v>
      </c>
      <c r="K132" s="7">
        <v>1</v>
      </c>
      <c r="L132" s="64" t="s">
        <v>54</v>
      </c>
      <c r="M132" s="8"/>
      <c r="N132" s="259"/>
      <c r="O132" s="259"/>
      <c r="P132" s="259"/>
    </row>
    <row r="133" spans="1:16" s="10" customFormat="1" ht="12.6" customHeight="1" x14ac:dyDescent="0.2">
      <c r="A133" s="133">
        <v>1403137</v>
      </c>
      <c r="B133" s="238">
        <v>30000125</v>
      </c>
      <c r="C133" s="130">
        <v>1</v>
      </c>
      <c r="D133" s="3" t="s">
        <v>750</v>
      </c>
      <c r="E133" s="3" t="s">
        <v>1239</v>
      </c>
      <c r="F133" s="3" t="s">
        <v>1177</v>
      </c>
      <c r="G133" s="4" t="s">
        <v>270</v>
      </c>
      <c r="H133" s="5">
        <v>41759</v>
      </c>
      <c r="I133" s="6">
        <v>500</v>
      </c>
      <c r="J133" s="1">
        <v>28545</v>
      </c>
      <c r="K133" s="7">
        <v>1</v>
      </c>
      <c r="L133" s="64" t="s">
        <v>751</v>
      </c>
      <c r="M133" s="8"/>
      <c r="N133" s="259"/>
      <c r="O133" s="259"/>
      <c r="P133" s="259"/>
    </row>
    <row r="134" spans="1:16" s="10" customFormat="1" ht="12.6" customHeight="1" x14ac:dyDescent="0.2">
      <c r="A134" s="133">
        <v>1436457</v>
      </c>
      <c r="B134" s="238">
        <v>30000081</v>
      </c>
      <c r="C134" s="130">
        <v>1</v>
      </c>
      <c r="D134" s="3" t="s">
        <v>1370</v>
      </c>
      <c r="E134" s="3" t="s">
        <v>1088</v>
      </c>
      <c r="F134" s="3" t="s">
        <v>1176</v>
      </c>
      <c r="G134" s="4" t="s">
        <v>285</v>
      </c>
      <c r="H134" s="5">
        <v>41759</v>
      </c>
      <c r="I134" s="6">
        <v>500</v>
      </c>
      <c r="J134" s="1">
        <v>29125</v>
      </c>
      <c r="K134" s="7">
        <v>1</v>
      </c>
      <c r="L134" s="64" t="s">
        <v>67</v>
      </c>
      <c r="M134" s="8"/>
      <c r="N134" s="259"/>
      <c r="O134" s="259"/>
      <c r="P134" s="259"/>
    </row>
    <row r="135" spans="1:16" s="10" customFormat="1" ht="12.6" customHeight="1" x14ac:dyDescent="0.2">
      <c r="A135" s="133">
        <v>1435213</v>
      </c>
      <c r="B135" s="238">
        <v>30000110</v>
      </c>
      <c r="C135" s="130">
        <v>1</v>
      </c>
      <c r="D135" s="3" t="s">
        <v>312</v>
      </c>
      <c r="E135" s="3" t="s">
        <v>1280</v>
      </c>
      <c r="F135" s="3" t="s">
        <v>1162</v>
      </c>
      <c r="G135" s="4" t="s">
        <v>285</v>
      </c>
      <c r="H135" s="5">
        <v>41761</v>
      </c>
      <c r="I135" s="6">
        <v>500</v>
      </c>
      <c r="J135" s="1">
        <v>23147</v>
      </c>
      <c r="K135" s="7">
        <v>1</v>
      </c>
      <c r="L135" s="64" t="s">
        <v>60</v>
      </c>
      <c r="M135" s="8"/>
      <c r="N135" s="259"/>
      <c r="O135" s="259"/>
      <c r="P135" s="259"/>
    </row>
    <row r="136" spans="1:16" s="10" customFormat="1" ht="12.6" customHeight="1" x14ac:dyDescent="0.2">
      <c r="A136" s="133">
        <v>1424901</v>
      </c>
      <c r="B136" s="238">
        <v>30000119</v>
      </c>
      <c r="C136" s="130">
        <v>1</v>
      </c>
      <c r="D136" s="3" t="s">
        <v>384</v>
      </c>
      <c r="E136" s="3" t="s">
        <v>385</v>
      </c>
      <c r="F136" s="3" t="s">
        <v>1165</v>
      </c>
      <c r="G136" s="4" t="s">
        <v>285</v>
      </c>
      <c r="H136" s="5">
        <v>41761</v>
      </c>
      <c r="I136" s="6">
        <v>500</v>
      </c>
      <c r="J136" s="1">
        <v>25053</v>
      </c>
      <c r="K136" s="7">
        <v>1</v>
      </c>
      <c r="L136" s="64" t="s">
        <v>462</v>
      </c>
      <c r="M136" s="8"/>
      <c r="N136" s="259"/>
      <c r="O136" s="259"/>
      <c r="P136" s="259"/>
    </row>
    <row r="137" spans="1:16" s="10" customFormat="1" ht="12.6" customHeight="1" x14ac:dyDescent="0.2">
      <c r="A137" s="133">
        <v>1424827</v>
      </c>
      <c r="B137" s="238">
        <v>30000013</v>
      </c>
      <c r="C137" s="130">
        <v>1</v>
      </c>
      <c r="D137" s="3" t="s">
        <v>1013</v>
      </c>
      <c r="E137" s="3" t="s">
        <v>1114</v>
      </c>
      <c r="F137" s="3" t="s">
        <v>1203</v>
      </c>
      <c r="G137" s="4" t="s">
        <v>285</v>
      </c>
      <c r="H137" s="5">
        <v>41761</v>
      </c>
      <c r="I137" s="6">
        <v>500</v>
      </c>
      <c r="J137" s="1">
        <v>28449</v>
      </c>
      <c r="K137" s="7">
        <v>1</v>
      </c>
      <c r="L137" s="64" t="s">
        <v>456</v>
      </c>
      <c r="M137" s="8"/>
      <c r="N137" s="259"/>
      <c r="O137" s="259"/>
      <c r="P137" s="259"/>
    </row>
    <row r="138" spans="1:16" s="10" customFormat="1" ht="12.6" customHeight="1" x14ac:dyDescent="0.2">
      <c r="A138" s="133">
        <v>1418915</v>
      </c>
      <c r="B138" s="238">
        <v>30000037</v>
      </c>
      <c r="C138" s="130">
        <v>1</v>
      </c>
      <c r="D138" s="3" t="s">
        <v>1104</v>
      </c>
      <c r="E138" s="3" t="s">
        <v>1266</v>
      </c>
      <c r="F138" s="3" t="s">
        <v>1203</v>
      </c>
      <c r="G138" s="4" t="s">
        <v>285</v>
      </c>
      <c r="H138" s="5">
        <v>41761</v>
      </c>
      <c r="I138" s="6">
        <v>500</v>
      </c>
      <c r="J138" s="1">
        <v>28546</v>
      </c>
      <c r="K138" s="7">
        <v>1</v>
      </c>
      <c r="L138" s="64" t="s">
        <v>446</v>
      </c>
      <c r="M138" s="8"/>
      <c r="N138" s="259"/>
      <c r="O138" s="259"/>
      <c r="P138" s="259"/>
    </row>
    <row r="139" spans="1:16" s="10" customFormat="1" ht="12.6" customHeight="1" x14ac:dyDescent="0.2">
      <c r="A139" s="136">
        <v>1438387</v>
      </c>
      <c r="B139" s="238">
        <v>30000060</v>
      </c>
      <c r="C139" s="130">
        <v>1</v>
      </c>
      <c r="D139" s="3" t="s">
        <v>154</v>
      </c>
      <c r="E139" s="3" t="s">
        <v>153</v>
      </c>
      <c r="F139" s="3" t="s">
        <v>1176</v>
      </c>
      <c r="G139" s="4" t="s">
        <v>215</v>
      </c>
      <c r="H139" s="5">
        <v>41764</v>
      </c>
      <c r="I139" s="6">
        <v>500</v>
      </c>
      <c r="J139" s="1">
        <v>28345</v>
      </c>
      <c r="K139" s="7">
        <v>1</v>
      </c>
      <c r="L139" s="128" t="s">
        <v>155</v>
      </c>
      <c r="M139" s="8"/>
      <c r="N139" s="259"/>
      <c r="O139" s="259"/>
      <c r="P139" s="259"/>
    </row>
    <row r="140" spans="1:16" s="10" customFormat="1" ht="12.6" customHeight="1" x14ac:dyDescent="0.2">
      <c r="A140" s="133">
        <v>1436566</v>
      </c>
      <c r="B140" s="238">
        <v>30000063</v>
      </c>
      <c r="C140" s="130">
        <v>1</v>
      </c>
      <c r="D140" s="3" t="s">
        <v>1115</v>
      </c>
      <c r="E140" s="3" t="s">
        <v>1131</v>
      </c>
      <c r="F140" s="3" t="s">
        <v>1162</v>
      </c>
      <c r="G140" s="4" t="s">
        <v>285</v>
      </c>
      <c r="H140" s="5">
        <v>41764</v>
      </c>
      <c r="I140" s="6">
        <v>500</v>
      </c>
      <c r="J140" s="1">
        <v>22861</v>
      </c>
      <c r="K140" s="7">
        <v>1</v>
      </c>
      <c r="L140" s="64" t="s">
        <v>142</v>
      </c>
      <c r="M140" s="8"/>
      <c r="N140" s="259"/>
      <c r="O140" s="259"/>
      <c r="P140" s="259"/>
    </row>
    <row r="141" spans="1:16" s="10" customFormat="1" ht="12.6" customHeight="1" x14ac:dyDescent="0.2">
      <c r="A141" s="133">
        <v>1436497</v>
      </c>
      <c r="B141" s="238">
        <v>30000047</v>
      </c>
      <c r="C141" s="130">
        <v>1</v>
      </c>
      <c r="D141" s="3" t="s">
        <v>972</v>
      </c>
      <c r="E141" s="112" t="s">
        <v>973</v>
      </c>
      <c r="F141" s="3" t="s">
        <v>1318</v>
      </c>
      <c r="G141" s="4" t="s">
        <v>285</v>
      </c>
      <c r="H141" s="5">
        <v>41765</v>
      </c>
      <c r="I141" s="6">
        <v>500</v>
      </c>
      <c r="J141" s="1">
        <v>21296</v>
      </c>
      <c r="K141" s="7">
        <v>1</v>
      </c>
      <c r="L141" s="64" t="s">
        <v>95</v>
      </c>
      <c r="M141" s="8"/>
      <c r="N141" s="259"/>
      <c r="O141" s="259"/>
      <c r="P141" s="259"/>
    </row>
    <row r="142" spans="1:16" s="10" customFormat="1" ht="12.6" customHeight="1" x14ac:dyDescent="0.2">
      <c r="A142" s="157" t="s">
        <v>1894</v>
      </c>
      <c r="B142" s="238"/>
      <c r="C142" s="156"/>
      <c r="D142" s="3" t="s">
        <v>978</v>
      </c>
      <c r="E142" s="253" t="s">
        <v>1371</v>
      </c>
      <c r="F142" s="3" t="s">
        <v>1176</v>
      </c>
      <c r="G142" s="4" t="s">
        <v>285</v>
      </c>
      <c r="H142" s="5">
        <v>41765</v>
      </c>
      <c r="I142" s="6">
        <v>500</v>
      </c>
      <c r="J142" s="1">
        <v>28084</v>
      </c>
      <c r="K142" s="7"/>
      <c r="L142" s="64" t="s">
        <v>104</v>
      </c>
      <c r="M142" s="8"/>
      <c r="N142" s="259"/>
      <c r="O142" s="259"/>
      <c r="P142" s="259"/>
    </row>
    <row r="143" spans="1:16" s="10" customFormat="1" ht="12.6" customHeight="1" x14ac:dyDescent="0.2">
      <c r="A143" s="133">
        <v>1434417</v>
      </c>
      <c r="B143" s="238">
        <v>30000038</v>
      </c>
      <c r="C143" s="130">
        <v>1</v>
      </c>
      <c r="D143" s="3" t="s">
        <v>1340</v>
      </c>
      <c r="E143" s="3" t="s">
        <v>1138</v>
      </c>
      <c r="F143" s="3" t="s">
        <v>1170</v>
      </c>
      <c r="G143" s="4" t="s">
        <v>285</v>
      </c>
      <c r="H143" s="5">
        <v>41766</v>
      </c>
      <c r="I143" s="6">
        <v>500</v>
      </c>
      <c r="J143" s="1">
        <v>26836</v>
      </c>
      <c r="K143" s="7">
        <v>1</v>
      </c>
      <c r="L143" s="64" t="s">
        <v>32</v>
      </c>
      <c r="M143" s="8"/>
      <c r="N143" s="259"/>
      <c r="O143" s="259"/>
      <c r="P143" s="259"/>
    </row>
    <row r="144" spans="1:16" s="10" customFormat="1" ht="12.6" customHeight="1" x14ac:dyDescent="0.2">
      <c r="A144" s="133">
        <v>1433218</v>
      </c>
      <c r="B144" s="238">
        <v>30000108</v>
      </c>
      <c r="C144" s="130">
        <v>1</v>
      </c>
      <c r="D144" s="3" t="s">
        <v>936</v>
      </c>
      <c r="E144" s="3" t="s">
        <v>937</v>
      </c>
      <c r="F144" s="3" t="s">
        <v>1191</v>
      </c>
      <c r="G144" s="4" t="s">
        <v>285</v>
      </c>
      <c r="H144" s="5">
        <v>41766</v>
      </c>
      <c r="I144" s="6">
        <v>500</v>
      </c>
      <c r="J144" s="1">
        <v>21088</v>
      </c>
      <c r="K144" s="7">
        <v>1</v>
      </c>
      <c r="L144" s="64" t="s">
        <v>19</v>
      </c>
      <c r="M144" s="8"/>
      <c r="N144" s="259"/>
      <c r="O144" s="259"/>
      <c r="P144" s="259"/>
    </row>
    <row r="145" spans="1:16" s="10" customFormat="1" ht="12.6" customHeight="1" x14ac:dyDescent="0.2">
      <c r="A145" s="133">
        <v>1435210</v>
      </c>
      <c r="B145" s="238">
        <v>30000109</v>
      </c>
      <c r="C145" s="130">
        <v>1</v>
      </c>
      <c r="D145" s="3" t="s">
        <v>993</v>
      </c>
      <c r="E145" s="3" t="s">
        <v>1179</v>
      </c>
      <c r="F145" s="3" t="s">
        <v>1170</v>
      </c>
      <c r="G145" s="4" t="s">
        <v>285</v>
      </c>
      <c r="H145" s="5">
        <v>41766</v>
      </c>
      <c r="I145" s="6">
        <v>500</v>
      </c>
      <c r="J145" s="1">
        <v>28102</v>
      </c>
      <c r="K145" s="7">
        <v>1</v>
      </c>
      <c r="L145" s="64" t="s">
        <v>57</v>
      </c>
      <c r="M145" s="8"/>
      <c r="N145" s="259"/>
      <c r="O145" s="259"/>
      <c r="P145" s="259"/>
    </row>
    <row r="146" spans="1:16" s="10" customFormat="1" ht="12.6" customHeight="1" x14ac:dyDescent="0.2">
      <c r="A146" s="129">
        <v>1407152</v>
      </c>
      <c r="B146" s="238">
        <v>30000042</v>
      </c>
      <c r="C146" s="130">
        <v>1</v>
      </c>
      <c r="D146" s="64" t="s">
        <v>228</v>
      </c>
      <c r="E146" s="3" t="s">
        <v>227</v>
      </c>
      <c r="F146" s="3" t="s">
        <v>1175</v>
      </c>
      <c r="G146" s="4" t="s">
        <v>270</v>
      </c>
      <c r="H146" s="5">
        <v>41766</v>
      </c>
      <c r="I146" s="6">
        <v>500</v>
      </c>
      <c r="J146" s="1">
        <v>28451</v>
      </c>
      <c r="K146" s="7">
        <v>1</v>
      </c>
      <c r="L146" s="64" t="s">
        <v>229</v>
      </c>
      <c r="M146" s="8"/>
      <c r="N146" s="259"/>
      <c r="O146" s="259"/>
      <c r="P146" s="259"/>
    </row>
    <row r="147" spans="1:16" s="10" customFormat="1" ht="12.6" customHeight="1" x14ac:dyDescent="0.2">
      <c r="A147" s="133">
        <v>1401007</v>
      </c>
      <c r="B147" s="238">
        <v>30000114</v>
      </c>
      <c r="C147" s="130">
        <v>1</v>
      </c>
      <c r="D147" s="3" t="s">
        <v>1038</v>
      </c>
      <c r="E147" s="3" t="s">
        <v>1039</v>
      </c>
      <c r="F147" s="3" t="s">
        <v>1203</v>
      </c>
      <c r="G147" s="4" t="s">
        <v>285</v>
      </c>
      <c r="H147" s="5">
        <v>41766</v>
      </c>
      <c r="I147" s="6">
        <v>500</v>
      </c>
      <c r="J147" s="1">
        <v>28450</v>
      </c>
      <c r="K147" s="7">
        <v>1</v>
      </c>
      <c r="L147" s="64" t="s">
        <v>411</v>
      </c>
      <c r="M147" s="8"/>
      <c r="N147" s="259"/>
      <c r="O147" s="259"/>
      <c r="P147" s="259"/>
    </row>
    <row r="148" spans="1:16" s="10" customFormat="1" ht="12.6" customHeight="1" x14ac:dyDescent="0.2">
      <c r="A148" s="133">
        <v>1436557</v>
      </c>
      <c r="B148" s="238">
        <v>30000062</v>
      </c>
      <c r="C148" s="130">
        <v>1</v>
      </c>
      <c r="D148" s="3" t="s">
        <v>1066</v>
      </c>
      <c r="E148" s="3" t="s">
        <v>1239</v>
      </c>
      <c r="F148" s="3" t="s">
        <v>1193</v>
      </c>
      <c r="G148" s="4" t="s">
        <v>285</v>
      </c>
      <c r="H148" s="5">
        <v>41766</v>
      </c>
      <c r="I148" s="6">
        <v>500</v>
      </c>
      <c r="J148" s="1">
        <v>28547</v>
      </c>
      <c r="K148" s="7">
        <v>1</v>
      </c>
      <c r="L148" s="64" t="s">
        <v>137</v>
      </c>
      <c r="M148" s="8"/>
      <c r="N148" s="259"/>
      <c r="O148" s="259"/>
      <c r="P148" s="259"/>
    </row>
    <row r="149" spans="1:16" s="10" customFormat="1" ht="12.6" customHeight="1" x14ac:dyDescent="0.2">
      <c r="A149" s="129">
        <v>1403139</v>
      </c>
      <c r="B149" s="238">
        <v>30000159</v>
      </c>
      <c r="C149" s="130">
        <v>1</v>
      </c>
      <c r="D149" s="3" t="s">
        <v>755</v>
      </c>
      <c r="E149" s="3" t="s">
        <v>754</v>
      </c>
      <c r="F149" s="112" t="s">
        <v>1125</v>
      </c>
      <c r="G149" s="4" t="s">
        <v>270</v>
      </c>
      <c r="H149" s="5">
        <v>41766</v>
      </c>
      <c r="I149" s="6">
        <v>500</v>
      </c>
      <c r="J149" s="1">
        <v>21824</v>
      </c>
      <c r="K149" s="7">
        <v>1</v>
      </c>
      <c r="L149" s="64" t="s">
        <v>756</v>
      </c>
      <c r="M149" s="8"/>
      <c r="N149" s="259"/>
      <c r="O149" s="259"/>
      <c r="P149" s="259"/>
    </row>
    <row r="150" spans="1:16" s="10" customFormat="1" ht="12.6" customHeight="1" x14ac:dyDescent="0.2">
      <c r="A150" s="147">
        <v>1464442</v>
      </c>
      <c r="B150" s="238">
        <v>30000090</v>
      </c>
      <c r="C150" s="130">
        <v>1</v>
      </c>
      <c r="D150" s="3" t="s">
        <v>1247</v>
      </c>
      <c r="E150" s="3" t="s">
        <v>1407</v>
      </c>
      <c r="F150" s="3" t="s">
        <v>1176</v>
      </c>
      <c r="G150" s="4" t="s">
        <v>215</v>
      </c>
      <c r="H150" s="5">
        <v>41766</v>
      </c>
      <c r="I150" s="6">
        <v>500</v>
      </c>
      <c r="J150" s="1">
        <v>29126</v>
      </c>
      <c r="K150" s="7">
        <v>1</v>
      </c>
      <c r="L150" s="145" t="s">
        <v>1408</v>
      </c>
      <c r="M150" s="8"/>
      <c r="N150" s="259"/>
      <c r="O150" s="259"/>
      <c r="P150" s="259"/>
    </row>
    <row r="151" spans="1:16" s="10" customFormat="1" ht="12.6" customHeight="1" x14ac:dyDescent="0.2">
      <c r="A151" s="147">
        <v>1467383</v>
      </c>
      <c r="B151" s="238">
        <v>30000094</v>
      </c>
      <c r="C151" s="130">
        <v>1</v>
      </c>
      <c r="D151" s="3" t="s">
        <v>1416</v>
      </c>
      <c r="E151" s="3" t="s">
        <v>1417</v>
      </c>
      <c r="F151" s="3" t="s">
        <v>1176</v>
      </c>
      <c r="G151" s="4" t="s">
        <v>215</v>
      </c>
      <c r="H151" s="5">
        <v>41767</v>
      </c>
      <c r="I151" s="6">
        <v>500</v>
      </c>
      <c r="J151" s="1">
        <v>23537</v>
      </c>
      <c r="K151" s="7">
        <v>1</v>
      </c>
      <c r="L151" s="145" t="s">
        <v>1418</v>
      </c>
      <c r="M151" s="8"/>
      <c r="N151" s="259"/>
      <c r="O151" s="259"/>
      <c r="P151" s="259"/>
    </row>
    <row r="152" spans="1:16" s="10" customFormat="1" ht="12.6" customHeight="1" x14ac:dyDescent="0.2">
      <c r="A152" s="133">
        <v>1403172</v>
      </c>
      <c r="B152" s="238">
        <v>30000126</v>
      </c>
      <c r="C152" s="130">
        <v>1</v>
      </c>
      <c r="D152" s="3" t="s">
        <v>811</v>
      </c>
      <c r="E152" s="3" t="s">
        <v>810</v>
      </c>
      <c r="F152" s="3" t="s">
        <v>1193</v>
      </c>
      <c r="G152" s="4" t="s">
        <v>270</v>
      </c>
      <c r="H152" s="5">
        <v>41767</v>
      </c>
      <c r="I152" s="6">
        <v>500</v>
      </c>
      <c r="J152" s="1">
        <v>28548</v>
      </c>
      <c r="K152" s="7">
        <v>1</v>
      </c>
      <c r="L152" s="64" t="s">
        <v>812</v>
      </c>
      <c r="M152" s="8"/>
      <c r="N152" s="259"/>
      <c r="O152" s="259"/>
      <c r="P152" s="259"/>
    </row>
    <row r="153" spans="1:16" s="10" customFormat="1" ht="12.6" customHeight="1" x14ac:dyDescent="0.2">
      <c r="A153" s="129">
        <v>1398395</v>
      </c>
      <c r="B153" s="238">
        <v>30000017</v>
      </c>
      <c r="C153" s="130">
        <v>1</v>
      </c>
      <c r="D153" s="3" t="s">
        <v>664</v>
      </c>
      <c r="E153" s="3" t="s">
        <v>1266</v>
      </c>
      <c r="F153" s="3" t="s">
        <v>1203</v>
      </c>
      <c r="G153" s="4" t="s">
        <v>270</v>
      </c>
      <c r="H153" s="5">
        <v>41771</v>
      </c>
      <c r="I153" s="6">
        <v>500</v>
      </c>
      <c r="J153" s="1">
        <v>23538</v>
      </c>
      <c r="K153" s="7">
        <v>1</v>
      </c>
      <c r="L153" s="64" t="s">
        <v>665</v>
      </c>
      <c r="M153" s="8"/>
      <c r="N153" s="259"/>
      <c r="O153" s="259"/>
      <c r="P153" s="259"/>
    </row>
    <row r="154" spans="1:16" s="10" customFormat="1" ht="12.6" customHeight="1" x14ac:dyDescent="0.2">
      <c r="A154" s="133">
        <v>1403184</v>
      </c>
      <c r="B154" s="238">
        <v>30000152</v>
      </c>
      <c r="C154" s="130">
        <v>1</v>
      </c>
      <c r="D154" s="3" t="s">
        <v>897</v>
      </c>
      <c r="E154" s="3" t="s">
        <v>357</v>
      </c>
      <c r="F154" s="3" t="s">
        <v>1170</v>
      </c>
      <c r="G154" s="4" t="s">
        <v>285</v>
      </c>
      <c r="H154" s="5">
        <v>41772</v>
      </c>
      <c r="I154" s="6">
        <v>497.5</v>
      </c>
      <c r="J154" s="1">
        <v>23504</v>
      </c>
      <c r="K154" s="7">
        <v>1</v>
      </c>
      <c r="L154" s="64" t="s">
        <v>418</v>
      </c>
      <c r="M154" s="8"/>
      <c r="N154" s="259"/>
      <c r="O154" s="259"/>
      <c r="P154" s="259"/>
    </row>
    <row r="155" spans="1:16" s="10" customFormat="1" ht="12.6" customHeight="1" x14ac:dyDescent="0.2">
      <c r="A155" s="147">
        <v>1436607</v>
      </c>
      <c r="B155" s="238">
        <v>30000140</v>
      </c>
      <c r="C155" s="130">
        <v>1</v>
      </c>
      <c r="D155" s="3" t="s">
        <v>150</v>
      </c>
      <c r="E155" s="3" t="s">
        <v>149</v>
      </c>
      <c r="F155" s="3" t="s">
        <v>1187</v>
      </c>
      <c r="G155" s="4" t="s">
        <v>215</v>
      </c>
      <c r="H155" s="5">
        <v>41773</v>
      </c>
      <c r="I155" s="6">
        <v>500</v>
      </c>
      <c r="J155" s="1">
        <v>22988</v>
      </c>
      <c r="K155" s="7">
        <v>1</v>
      </c>
      <c r="L155" s="145" t="s">
        <v>151</v>
      </c>
      <c r="M155" s="8"/>
      <c r="N155" s="259"/>
      <c r="O155" s="259"/>
      <c r="P155" s="259"/>
    </row>
    <row r="156" spans="1:16" s="10" customFormat="1" ht="12.6" customHeight="1" x14ac:dyDescent="0.2">
      <c r="A156" s="133">
        <v>1433209</v>
      </c>
      <c r="B156" s="238">
        <v>30000106</v>
      </c>
      <c r="C156" s="130">
        <v>1</v>
      </c>
      <c r="D156" s="3" t="s">
        <v>924</v>
      </c>
      <c r="E156" s="3" t="s">
        <v>925</v>
      </c>
      <c r="F156" s="3" t="s">
        <v>1165</v>
      </c>
      <c r="G156" s="4" t="s">
        <v>285</v>
      </c>
      <c r="H156" s="5">
        <v>41773</v>
      </c>
      <c r="I156" s="6">
        <v>500</v>
      </c>
      <c r="J156" s="1">
        <v>26837</v>
      </c>
      <c r="K156" s="7">
        <v>1</v>
      </c>
      <c r="L156" s="64" t="s">
        <v>14</v>
      </c>
      <c r="M156" s="8"/>
      <c r="N156" s="259"/>
      <c r="O156" s="259"/>
      <c r="P156" s="259"/>
    </row>
    <row r="157" spans="1:16" s="10" customFormat="1" ht="12.6" customHeight="1" x14ac:dyDescent="0.2">
      <c r="A157" s="129">
        <v>1400438</v>
      </c>
      <c r="B157" s="238">
        <v>30000020</v>
      </c>
      <c r="C157" s="130">
        <v>1</v>
      </c>
      <c r="D157" s="3" t="s">
        <v>679</v>
      </c>
      <c r="E157" s="3" t="s">
        <v>678</v>
      </c>
      <c r="F157" s="3" t="s">
        <v>1333</v>
      </c>
      <c r="G157" s="4" t="s">
        <v>270</v>
      </c>
      <c r="H157" s="5">
        <v>41773</v>
      </c>
      <c r="I157" s="6">
        <v>719.3</v>
      </c>
      <c r="J157" s="1">
        <v>22093</v>
      </c>
      <c r="K157" s="7">
        <v>1</v>
      </c>
      <c r="L157" s="64" t="s">
        <v>680</v>
      </c>
      <c r="M157" s="8"/>
      <c r="N157" s="259"/>
      <c r="O157" s="259"/>
      <c r="P157" s="259"/>
    </row>
    <row r="158" spans="1:16" s="10" customFormat="1" ht="12.6" customHeight="1" x14ac:dyDescent="0.2">
      <c r="A158" s="133">
        <v>1440183</v>
      </c>
      <c r="B158" s="238">
        <v>30000055</v>
      </c>
      <c r="C158" s="130">
        <v>1</v>
      </c>
      <c r="D158" s="3" t="s">
        <v>337</v>
      </c>
      <c r="E158" s="3" t="s">
        <v>1337</v>
      </c>
      <c r="F158" s="3" t="s">
        <v>1170</v>
      </c>
      <c r="G158" s="4" t="s">
        <v>285</v>
      </c>
      <c r="H158" s="5">
        <v>41774</v>
      </c>
      <c r="I158" s="6">
        <v>510</v>
      </c>
      <c r="J158" s="1">
        <v>23539</v>
      </c>
      <c r="K158" s="7">
        <v>1</v>
      </c>
      <c r="L158" s="64" t="s">
        <v>162</v>
      </c>
      <c r="M158" s="8"/>
      <c r="N158" s="259"/>
      <c r="O158" s="259"/>
      <c r="P158" s="259"/>
    </row>
    <row r="159" spans="1:16" s="10" customFormat="1" ht="12.6" customHeight="1" x14ac:dyDescent="0.2">
      <c r="A159" s="133">
        <v>1433851</v>
      </c>
      <c r="B159" s="238">
        <v>30000137</v>
      </c>
      <c r="C159" s="130">
        <v>1</v>
      </c>
      <c r="D159" s="3" t="s">
        <v>335</v>
      </c>
      <c r="E159" s="3" t="s">
        <v>336</v>
      </c>
      <c r="F159" s="3" t="s">
        <v>1183</v>
      </c>
      <c r="G159" s="4" t="s">
        <v>285</v>
      </c>
      <c r="H159" s="5">
        <v>41775</v>
      </c>
      <c r="I159" s="6">
        <v>500</v>
      </c>
      <c r="J159" s="1">
        <v>23540</v>
      </c>
      <c r="K159" s="7">
        <v>1</v>
      </c>
      <c r="L159" s="64" t="s">
        <v>28</v>
      </c>
      <c r="M159" s="8"/>
      <c r="N159" s="259"/>
      <c r="O159" s="259"/>
      <c r="P159" s="259"/>
    </row>
    <row r="160" spans="1:16" s="10" customFormat="1" ht="12.6" customHeight="1" x14ac:dyDescent="0.2">
      <c r="A160" s="129">
        <v>1450123</v>
      </c>
      <c r="B160" s="238">
        <v>30000064</v>
      </c>
      <c r="C160" s="130">
        <v>1</v>
      </c>
      <c r="D160" s="3" t="s">
        <v>896</v>
      </c>
      <c r="E160" s="3" t="s">
        <v>194</v>
      </c>
      <c r="F160" s="3" t="s">
        <v>1176</v>
      </c>
      <c r="G160" s="4" t="s">
        <v>215</v>
      </c>
      <c r="H160" s="5">
        <v>41779</v>
      </c>
      <c r="I160" s="6">
        <v>500</v>
      </c>
      <c r="J160" s="1">
        <v>21992</v>
      </c>
      <c r="K160" s="7">
        <v>1</v>
      </c>
      <c r="L160" s="64" t="s">
        <v>195</v>
      </c>
      <c r="M160" s="8"/>
      <c r="N160" s="259"/>
      <c r="O160" s="259"/>
      <c r="P160" s="259"/>
    </row>
    <row r="161" spans="1:16" s="10" customFormat="1" ht="12.6" customHeight="1" x14ac:dyDescent="0.2">
      <c r="A161" s="133">
        <v>1429961</v>
      </c>
      <c r="B161" s="238">
        <v>30000121</v>
      </c>
      <c r="C161" s="130">
        <v>1</v>
      </c>
      <c r="D161" s="3" t="s">
        <v>888</v>
      </c>
      <c r="E161" s="3" t="s">
        <v>1062</v>
      </c>
      <c r="F161" s="3" t="s">
        <v>1175</v>
      </c>
      <c r="G161" s="4" t="s">
        <v>285</v>
      </c>
      <c r="H161" s="5">
        <v>41785</v>
      </c>
      <c r="I161" s="6">
        <v>493</v>
      </c>
      <c r="J161" s="154">
        <v>28550</v>
      </c>
      <c r="K161" s="7">
        <v>1</v>
      </c>
      <c r="L161" s="64" t="s">
        <v>482</v>
      </c>
      <c r="M161" s="8"/>
      <c r="N161" s="259"/>
      <c r="O161" s="259"/>
      <c r="P161" s="259"/>
    </row>
    <row r="162" spans="1:16" s="10" customFormat="1" ht="12.6" customHeight="1" x14ac:dyDescent="0.2">
      <c r="A162" s="133">
        <v>1445041</v>
      </c>
      <c r="B162" s="238">
        <v>30000076</v>
      </c>
      <c r="C162" s="130">
        <v>1</v>
      </c>
      <c r="D162" s="3" t="s">
        <v>920</v>
      </c>
      <c r="E162" s="3" t="s">
        <v>921</v>
      </c>
      <c r="F162" s="3" t="s">
        <v>1192</v>
      </c>
      <c r="G162" s="4" t="s">
        <v>285</v>
      </c>
      <c r="H162" s="5">
        <v>41786</v>
      </c>
      <c r="I162" s="6">
        <v>500</v>
      </c>
      <c r="J162" s="154">
        <v>26838</v>
      </c>
      <c r="K162" s="7">
        <v>1</v>
      </c>
      <c r="L162" s="64" t="s">
        <v>180</v>
      </c>
      <c r="M162" s="8"/>
      <c r="N162" s="259"/>
      <c r="O162" s="259"/>
      <c r="P162" s="259"/>
    </row>
    <row r="163" spans="1:16" s="10" customFormat="1" ht="12.6" customHeight="1" x14ac:dyDescent="0.2">
      <c r="A163" s="129">
        <v>1470605</v>
      </c>
      <c r="B163" s="238">
        <v>30000080</v>
      </c>
      <c r="C163" s="130">
        <v>1</v>
      </c>
      <c r="D163" s="3" t="s">
        <v>496</v>
      </c>
      <c r="E163" s="3" t="s">
        <v>1432</v>
      </c>
      <c r="F163" s="3" t="s">
        <v>1176</v>
      </c>
      <c r="G163" s="4" t="s">
        <v>215</v>
      </c>
      <c r="H163" s="5">
        <v>41787</v>
      </c>
      <c r="I163" s="6">
        <v>500</v>
      </c>
      <c r="J163" s="154">
        <v>28452</v>
      </c>
      <c r="K163" s="7">
        <v>1</v>
      </c>
      <c r="L163" s="64" t="s">
        <v>1441</v>
      </c>
      <c r="M163" s="8"/>
      <c r="N163" s="259"/>
      <c r="O163" s="259"/>
      <c r="P163" s="259"/>
    </row>
    <row r="164" spans="1:16" s="10" customFormat="1" ht="12.6" customHeight="1" x14ac:dyDescent="0.2">
      <c r="A164" s="133">
        <v>1440191</v>
      </c>
      <c r="B164" s="238">
        <v>30000057</v>
      </c>
      <c r="C164" s="130">
        <v>1</v>
      </c>
      <c r="D164" s="3" t="s">
        <v>333</v>
      </c>
      <c r="E164" s="3" t="s">
        <v>503</v>
      </c>
      <c r="F164" s="3" t="s">
        <v>1194</v>
      </c>
      <c r="G164" s="4" t="s">
        <v>285</v>
      </c>
      <c r="H164" s="5">
        <v>41788</v>
      </c>
      <c r="I164" s="6">
        <v>500</v>
      </c>
      <c r="J164" s="154">
        <v>23197</v>
      </c>
      <c r="K164" s="7">
        <v>1</v>
      </c>
      <c r="L164" s="64" t="s">
        <v>169</v>
      </c>
      <c r="M164" s="8"/>
      <c r="N164" s="259"/>
      <c r="O164" s="259"/>
      <c r="P164" s="259"/>
    </row>
    <row r="165" spans="1:16" s="10" customFormat="1" ht="12.6" customHeight="1" x14ac:dyDescent="0.2">
      <c r="A165" s="133">
        <v>1436482</v>
      </c>
      <c r="B165" s="238">
        <v>30000085</v>
      </c>
      <c r="C165" s="130">
        <v>1</v>
      </c>
      <c r="D165" s="3" t="s">
        <v>303</v>
      </c>
      <c r="E165" s="3" t="s">
        <v>304</v>
      </c>
      <c r="F165" s="3" t="s">
        <v>1170</v>
      </c>
      <c r="G165" s="4" t="s">
        <v>285</v>
      </c>
      <c r="H165" s="5">
        <v>41789</v>
      </c>
      <c r="I165" s="6">
        <v>500</v>
      </c>
      <c r="J165" s="154">
        <v>22989</v>
      </c>
      <c r="K165" s="7">
        <v>1</v>
      </c>
      <c r="L165" s="64" t="s">
        <v>88</v>
      </c>
      <c r="M165" s="8"/>
      <c r="N165" s="259"/>
      <c r="O165" s="259"/>
      <c r="P165" s="259"/>
    </row>
    <row r="166" spans="1:16" s="10" customFormat="1" ht="12.6" customHeight="1" x14ac:dyDescent="0.2">
      <c r="A166" s="157">
        <v>1436510</v>
      </c>
      <c r="B166" s="238">
        <v>30000050</v>
      </c>
      <c r="C166" s="156"/>
      <c r="D166" s="3" t="s">
        <v>956</v>
      </c>
      <c r="E166" s="3" t="s">
        <v>957</v>
      </c>
      <c r="F166" s="3" t="s">
        <v>1191</v>
      </c>
      <c r="G166" s="4" t="s">
        <v>285</v>
      </c>
      <c r="H166" s="5">
        <v>41789</v>
      </c>
      <c r="I166" s="6">
        <v>500</v>
      </c>
      <c r="J166" s="154">
        <v>22094</v>
      </c>
      <c r="K166" s="7">
        <v>1</v>
      </c>
      <c r="L166" s="64" t="s">
        <v>103</v>
      </c>
      <c r="M166" s="8"/>
      <c r="N166" s="259"/>
      <c r="O166" s="259"/>
      <c r="P166" s="259"/>
    </row>
    <row r="167" spans="1:16" s="10" customFormat="1" ht="12.6" customHeight="1" x14ac:dyDescent="0.2">
      <c r="A167" s="133">
        <v>1436507</v>
      </c>
      <c r="B167" s="238">
        <v>30000049</v>
      </c>
      <c r="C167" s="130">
        <v>1</v>
      </c>
      <c r="D167" s="3" t="s">
        <v>1344</v>
      </c>
      <c r="E167" s="3" t="s">
        <v>940</v>
      </c>
      <c r="F167" s="3" t="s">
        <v>1176</v>
      </c>
      <c r="G167" s="4" t="s">
        <v>285</v>
      </c>
      <c r="H167" s="5">
        <v>41792</v>
      </c>
      <c r="I167" s="6">
        <v>500</v>
      </c>
      <c r="J167" s="154">
        <v>26100</v>
      </c>
      <c r="K167" s="7">
        <v>1</v>
      </c>
      <c r="L167" s="64" t="s">
        <v>100</v>
      </c>
      <c r="M167" s="8"/>
      <c r="N167" s="259"/>
      <c r="O167" s="259"/>
      <c r="P167" s="259"/>
    </row>
    <row r="168" spans="1:16" s="10" customFormat="1" ht="12.6" customHeight="1" x14ac:dyDescent="0.2">
      <c r="A168" s="131">
        <v>1434420</v>
      </c>
      <c r="B168" s="238" t="e">
        <v>#N/A</v>
      </c>
      <c r="C168" s="132"/>
      <c r="D168" s="3" t="s">
        <v>388</v>
      </c>
      <c r="E168" s="3" t="s">
        <v>1241</v>
      </c>
      <c r="F168" s="3" t="s">
        <v>1162</v>
      </c>
      <c r="G168" s="4" t="s">
        <v>285</v>
      </c>
      <c r="H168" s="5">
        <v>41793</v>
      </c>
      <c r="I168" s="6">
        <v>500</v>
      </c>
      <c r="J168" s="1">
        <v>25054</v>
      </c>
      <c r="K168" s="7">
        <v>0</v>
      </c>
      <c r="L168" s="64" t="s">
        <v>34</v>
      </c>
      <c r="M168" s="8"/>
      <c r="N168" s="259"/>
      <c r="O168" s="259"/>
      <c r="P168" s="259"/>
    </row>
    <row r="169" spans="1:16" s="10" customFormat="1" ht="12.6" customHeight="1" x14ac:dyDescent="0.2">
      <c r="A169" s="133">
        <v>1436468</v>
      </c>
      <c r="B169" s="238">
        <v>30000083</v>
      </c>
      <c r="C169" s="130">
        <v>1</v>
      </c>
      <c r="D169" s="3" t="s">
        <v>968</v>
      </c>
      <c r="E169" s="3" t="s">
        <v>969</v>
      </c>
      <c r="F169" s="3" t="s">
        <v>1205</v>
      </c>
      <c r="G169" s="4" t="s">
        <v>285</v>
      </c>
      <c r="H169" s="5">
        <v>41794</v>
      </c>
      <c r="I169" s="6">
        <v>500</v>
      </c>
      <c r="J169" s="1">
        <v>21297</v>
      </c>
      <c r="K169" s="7">
        <v>1</v>
      </c>
      <c r="L169" s="64" t="s">
        <v>75</v>
      </c>
      <c r="M169" s="8"/>
      <c r="N169" s="259"/>
      <c r="O169" s="259"/>
      <c r="P169" s="259"/>
    </row>
    <row r="170" spans="1:16" s="10" customFormat="1" ht="12.6" customHeight="1" x14ac:dyDescent="0.2">
      <c r="A170" s="157">
        <v>1436501</v>
      </c>
      <c r="B170" s="238">
        <v>30000048</v>
      </c>
      <c r="C170" s="156"/>
      <c r="D170" s="3" t="s">
        <v>1059</v>
      </c>
      <c r="E170" s="3" t="s">
        <v>1446</v>
      </c>
      <c r="F170" s="3" t="s">
        <v>1192</v>
      </c>
      <c r="G170" s="4" t="s">
        <v>1443</v>
      </c>
      <c r="H170" s="5">
        <v>41800</v>
      </c>
      <c r="I170" s="6">
        <v>500</v>
      </c>
      <c r="J170" s="1">
        <v>28551</v>
      </c>
      <c r="K170" s="7">
        <v>1</v>
      </c>
      <c r="L170" s="64" t="s">
        <v>99</v>
      </c>
      <c r="M170" s="8"/>
      <c r="N170" s="259"/>
      <c r="O170" s="259"/>
      <c r="P170" s="259"/>
    </row>
    <row r="171" spans="1:16" s="10" customFormat="1" ht="12.6" customHeight="1" x14ac:dyDescent="0.2">
      <c r="A171" s="171">
        <v>1480977</v>
      </c>
      <c r="B171" s="238">
        <v>20331091</v>
      </c>
      <c r="C171" s="165">
        <v>1</v>
      </c>
      <c r="D171" s="3" t="s">
        <v>1145</v>
      </c>
      <c r="E171" s="3" t="s">
        <v>1144</v>
      </c>
      <c r="F171" s="3" t="s">
        <v>1165</v>
      </c>
      <c r="G171" s="4" t="s">
        <v>1462</v>
      </c>
      <c r="H171" s="5">
        <v>41801</v>
      </c>
      <c r="I171" s="6">
        <v>500</v>
      </c>
      <c r="J171" s="1">
        <v>29722</v>
      </c>
      <c r="K171" s="7">
        <v>1</v>
      </c>
      <c r="L171" s="64" t="s">
        <v>1146</v>
      </c>
      <c r="M171" s="8"/>
      <c r="N171" s="259"/>
      <c r="O171" s="259"/>
      <c r="P171" s="259"/>
    </row>
    <row r="172" spans="1:16" s="10" customFormat="1" ht="12.6" customHeight="1" x14ac:dyDescent="0.2">
      <c r="A172" s="157">
        <v>1433846</v>
      </c>
      <c r="B172" s="238" t="e">
        <v>#N/A</v>
      </c>
      <c r="C172" s="156"/>
      <c r="D172" s="3" t="s">
        <v>1031</v>
      </c>
      <c r="E172" s="3" t="s">
        <v>1321</v>
      </c>
      <c r="F172" s="3" t="s">
        <v>1202</v>
      </c>
      <c r="G172" s="4" t="s">
        <v>1443</v>
      </c>
      <c r="H172" s="5">
        <v>41801</v>
      </c>
      <c r="I172" s="6">
        <v>500</v>
      </c>
      <c r="J172" s="1">
        <v>28453</v>
      </c>
      <c r="K172" s="7">
        <v>0</v>
      </c>
      <c r="L172" s="64" t="s">
        <v>24</v>
      </c>
      <c r="M172" s="8"/>
      <c r="N172" s="259"/>
      <c r="O172" s="259"/>
      <c r="P172" s="259"/>
    </row>
    <row r="173" spans="1:16" s="10" customFormat="1" ht="12.6" customHeight="1" x14ac:dyDescent="0.2">
      <c r="A173" s="129">
        <v>1403161</v>
      </c>
      <c r="B173" s="238">
        <v>30000127</v>
      </c>
      <c r="C173" s="130">
        <v>1</v>
      </c>
      <c r="D173" s="3" t="s">
        <v>1232</v>
      </c>
      <c r="E173" s="3" t="s">
        <v>792</v>
      </c>
      <c r="F173" s="3" t="s">
        <v>1176</v>
      </c>
      <c r="G173" s="4" t="s">
        <v>1444</v>
      </c>
      <c r="H173" s="5">
        <v>41801</v>
      </c>
      <c r="I173" s="6">
        <v>500</v>
      </c>
      <c r="J173" s="1">
        <v>29030</v>
      </c>
      <c r="K173" s="7">
        <v>1</v>
      </c>
      <c r="L173" s="64" t="s">
        <v>793</v>
      </c>
      <c r="M173" s="8"/>
      <c r="N173" s="259"/>
      <c r="O173" s="259"/>
      <c r="P173" s="259"/>
    </row>
    <row r="174" spans="1:16" s="10" customFormat="1" ht="12.6" customHeight="1" x14ac:dyDescent="0.2">
      <c r="A174" s="163">
        <v>1486527</v>
      </c>
      <c r="B174" s="238">
        <v>20331157</v>
      </c>
      <c r="C174" s="165">
        <v>1</v>
      </c>
      <c r="D174" s="3" t="s">
        <v>1218</v>
      </c>
      <c r="E174" s="3" t="s">
        <v>1448</v>
      </c>
      <c r="F174" s="3" t="s">
        <v>1162</v>
      </c>
      <c r="G174" s="4" t="s">
        <v>1462</v>
      </c>
      <c r="H174" s="5">
        <v>41806</v>
      </c>
      <c r="I174" s="6">
        <v>500</v>
      </c>
      <c r="J174" s="1">
        <v>23186</v>
      </c>
      <c r="K174" s="7">
        <v>1</v>
      </c>
      <c r="L174" s="64" t="s">
        <v>522</v>
      </c>
      <c r="M174" s="8"/>
      <c r="N174" s="260"/>
      <c r="O174" s="259"/>
      <c r="P174" s="259"/>
    </row>
    <row r="175" spans="1:16" s="10" customFormat="1" ht="12.6" customHeight="1" x14ac:dyDescent="0.2">
      <c r="A175" s="163">
        <v>1477700</v>
      </c>
      <c r="B175" s="238">
        <v>20331094</v>
      </c>
      <c r="C175" s="165">
        <v>1</v>
      </c>
      <c r="D175" s="3" t="s">
        <v>1452</v>
      </c>
      <c r="E175" s="3" t="s">
        <v>572</v>
      </c>
      <c r="F175" s="3" t="s">
        <v>770</v>
      </c>
      <c r="G175" s="4" t="s">
        <v>1462</v>
      </c>
      <c r="H175" s="5">
        <v>41806</v>
      </c>
      <c r="I175" s="6">
        <v>500</v>
      </c>
      <c r="J175" s="1">
        <v>29558</v>
      </c>
      <c r="K175" s="7">
        <v>1</v>
      </c>
      <c r="L175" s="64" t="s">
        <v>1453</v>
      </c>
      <c r="M175" s="8"/>
      <c r="N175" s="259"/>
      <c r="O175" s="259"/>
      <c r="P175" s="259"/>
    </row>
    <row r="176" spans="1:16" s="10" customFormat="1" ht="12.6" customHeight="1" x14ac:dyDescent="0.2">
      <c r="A176" s="163">
        <v>1485380</v>
      </c>
      <c r="B176" s="238">
        <v>20331092</v>
      </c>
      <c r="C176" s="165">
        <v>1</v>
      </c>
      <c r="D176" s="3" t="s">
        <v>1457</v>
      </c>
      <c r="E176" s="3" t="s">
        <v>565</v>
      </c>
      <c r="F176" s="3" t="s">
        <v>1162</v>
      </c>
      <c r="G176" s="4" t="s">
        <v>1462</v>
      </c>
      <c r="H176" s="5">
        <v>41806</v>
      </c>
      <c r="I176" s="6">
        <v>500</v>
      </c>
      <c r="J176" s="1">
        <v>22450</v>
      </c>
      <c r="K176" s="7">
        <v>1</v>
      </c>
      <c r="L176" s="64" t="s">
        <v>1458</v>
      </c>
      <c r="M176" s="8"/>
      <c r="N176" s="259"/>
      <c r="O176" s="259"/>
      <c r="P176" s="259"/>
    </row>
    <row r="177" spans="1:16" s="10" customFormat="1" ht="12.6" customHeight="1" x14ac:dyDescent="0.2">
      <c r="A177" s="129">
        <v>1456151</v>
      </c>
      <c r="B177" s="238">
        <v>30000087</v>
      </c>
      <c r="C177" s="130">
        <v>1</v>
      </c>
      <c r="D177" s="3" t="s">
        <v>206</v>
      </c>
      <c r="E177" s="3" t="s">
        <v>1463</v>
      </c>
      <c r="F177" s="3" t="s">
        <v>1193</v>
      </c>
      <c r="G177" s="4" t="s">
        <v>215</v>
      </c>
      <c r="H177" s="5">
        <v>41807</v>
      </c>
      <c r="I177" s="6">
        <v>500</v>
      </c>
      <c r="J177" s="1">
        <v>28085</v>
      </c>
      <c r="K177" s="7">
        <v>1</v>
      </c>
      <c r="L177" s="64" t="s">
        <v>207</v>
      </c>
      <c r="M177" s="8"/>
      <c r="N177" s="259"/>
      <c r="O177" s="259"/>
      <c r="P177" s="259"/>
    </row>
    <row r="178" spans="1:16" s="10" customFormat="1" ht="12.6" customHeight="1" x14ac:dyDescent="0.2">
      <c r="A178" s="133">
        <v>1433372</v>
      </c>
      <c r="B178" s="238">
        <v>30000131</v>
      </c>
      <c r="C178" s="130">
        <v>1</v>
      </c>
      <c r="D178" s="3" t="s">
        <v>1324</v>
      </c>
      <c r="E178" s="3" t="s">
        <v>1099</v>
      </c>
      <c r="F178" s="3" t="s">
        <v>1194</v>
      </c>
      <c r="G178" s="4" t="s">
        <v>1443</v>
      </c>
      <c r="H178" s="5">
        <v>41808</v>
      </c>
      <c r="I178" s="6">
        <v>500</v>
      </c>
      <c r="J178" s="1">
        <v>23148</v>
      </c>
      <c r="K178" s="7">
        <v>1</v>
      </c>
      <c r="L178" s="64" t="s">
        <v>20</v>
      </c>
      <c r="M178" s="8"/>
      <c r="N178" s="259"/>
      <c r="O178" s="259"/>
      <c r="P178" s="259"/>
    </row>
    <row r="179" spans="1:16" s="10" customFormat="1" ht="12.6" customHeight="1" x14ac:dyDescent="0.2">
      <c r="A179" s="129">
        <v>1434426</v>
      </c>
      <c r="B179" s="238">
        <v>30000040</v>
      </c>
      <c r="C179" s="130">
        <v>1</v>
      </c>
      <c r="D179" s="3" t="s">
        <v>1464</v>
      </c>
      <c r="E179" s="3" t="s">
        <v>1113</v>
      </c>
      <c r="F179" s="3" t="s">
        <v>1162</v>
      </c>
      <c r="G179" s="4" t="s">
        <v>215</v>
      </c>
      <c r="H179" s="5">
        <v>41810</v>
      </c>
      <c r="I179" s="6">
        <v>500</v>
      </c>
      <c r="J179" s="1">
        <v>23541</v>
      </c>
      <c r="K179" s="7">
        <v>1</v>
      </c>
      <c r="L179" s="64" t="s">
        <v>39</v>
      </c>
      <c r="M179" s="8"/>
      <c r="N179" s="259"/>
      <c r="O179" s="259"/>
      <c r="P179" s="259"/>
    </row>
    <row r="180" spans="1:16" s="10" customFormat="1" ht="12.6" customHeight="1" x14ac:dyDescent="0.2">
      <c r="A180" s="129">
        <v>1475623</v>
      </c>
      <c r="B180" s="238">
        <v>30000099</v>
      </c>
      <c r="C180" s="130">
        <v>1</v>
      </c>
      <c r="D180" s="3" t="s">
        <v>1425</v>
      </c>
      <c r="E180" s="3" t="s">
        <v>1424</v>
      </c>
      <c r="F180" s="3" t="s">
        <v>1205</v>
      </c>
      <c r="G180" s="4" t="s">
        <v>215</v>
      </c>
      <c r="H180" s="5">
        <v>41814</v>
      </c>
      <c r="I180" s="6">
        <v>497.5</v>
      </c>
      <c r="J180" s="1">
        <v>26839</v>
      </c>
      <c r="K180" s="7">
        <v>1</v>
      </c>
      <c r="L180" s="64" t="s">
        <v>1436</v>
      </c>
      <c r="M180" s="8"/>
      <c r="N180" s="259"/>
      <c r="O180" s="259"/>
      <c r="P180" s="259"/>
    </row>
    <row r="181" spans="1:16" s="10" customFormat="1" ht="12.6" customHeight="1" x14ac:dyDescent="0.2">
      <c r="A181" s="129">
        <v>1469422</v>
      </c>
      <c r="B181" s="238">
        <v>30000092</v>
      </c>
      <c r="C181" s="130">
        <v>1</v>
      </c>
      <c r="D181" s="3" t="s">
        <v>1427</v>
      </c>
      <c r="E181" s="3" t="s">
        <v>1466</v>
      </c>
      <c r="F181" s="3" t="s">
        <v>1162</v>
      </c>
      <c r="G181" s="4" t="s">
        <v>215</v>
      </c>
      <c r="H181" s="5">
        <v>41815</v>
      </c>
      <c r="I181" s="6">
        <v>500</v>
      </c>
      <c r="J181" s="1">
        <v>26840</v>
      </c>
      <c r="K181" s="7">
        <v>1</v>
      </c>
      <c r="L181" s="64" t="s">
        <v>1437</v>
      </c>
      <c r="M181" s="8"/>
      <c r="N181" s="259"/>
      <c r="O181" s="259"/>
      <c r="P181" s="259"/>
    </row>
    <row r="182" spans="1:16" s="10" customFormat="1" ht="12.6" customHeight="1" x14ac:dyDescent="0.2">
      <c r="A182" s="163">
        <v>1485382</v>
      </c>
      <c r="B182" s="238">
        <v>20331095</v>
      </c>
      <c r="C182" s="165">
        <v>1</v>
      </c>
      <c r="D182" s="3" t="s">
        <v>1449</v>
      </c>
      <c r="E182" s="3" t="s">
        <v>1450</v>
      </c>
      <c r="F182" s="3" t="s">
        <v>1162</v>
      </c>
      <c r="G182" s="4" t="s">
        <v>215</v>
      </c>
      <c r="H182" s="158">
        <v>41821</v>
      </c>
      <c r="I182" s="6">
        <v>500</v>
      </c>
      <c r="J182" s="1">
        <v>24573</v>
      </c>
      <c r="K182" s="166">
        <v>1</v>
      </c>
      <c r="L182" s="64" t="s">
        <v>1451</v>
      </c>
      <c r="M182" s="8"/>
      <c r="N182" s="259"/>
      <c r="O182" s="259"/>
      <c r="P182" s="259"/>
    </row>
    <row r="183" spans="1:16" s="10" customFormat="1" ht="12.6" customHeight="1" x14ac:dyDescent="0.2">
      <c r="A183" s="224">
        <v>1485383</v>
      </c>
      <c r="B183" s="238" t="e">
        <v>#N/A</v>
      </c>
      <c r="C183" s="156"/>
      <c r="D183" s="3" t="s">
        <v>1454</v>
      </c>
      <c r="E183" s="3" t="s">
        <v>1574</v>
      </c>
      <c r="F183" s="3" t="s">
        <v>1176</v>
      </c>
      <c r="G183" s="4" t="s">
        <v>1462</v>
      </c>
      <c r="H183" s="5">
        <v>41821</v>
      </c>
      <c r="I183" s="6">
        <v>500</v>
      </c>
      <c r="J183" s="1">
        <v>26095</v>
      </c>
      <c r="K183" s="7">
        <v>1</v>
      </c>
      <c r="L183" s="64" t="s">
        <v>1456</v>
      </c>
      <c r="M183" s="8"/>
      <c r="N183" s="259"/>
      <c r="O183" s="259"/>
      <c r="P183" s="259"/>
    </row>
    <row r="184" spans="1:16" s="10" customFormat="1" ht="12.6" customHeight="1" x14ac:dyDescent="0.2">
      <c r="A184" s="164">
        <v>1489428</v>
      </c>
      <c r="B184" s="238">
        <v>20331130</v>
      </c>
      <c r="C184" s="165">
        <v>1</v>
      </c>
      <c r="D184" s="3" t="s">
        <v>1562</v>
      </c>
      <c r="E184" s="145" t="s">
        <v>1561</v>
      </c>
      <c r="F184" s="3" t="s">
        <v>1162</v>
      </c>
      <c r="G184" s="4" t="s">
        <v>1462</v>
      </c>
      <c r="H184" s="162">
        <v>41821</v>
      </c>
      <c r="I184" s="6">
        <v>500</v>
      </c>
      <c r="J184" s="1">
        <v>21290</v>
      </c>
      <c r="K184" s="169" t="s">
        <v>1465</v>
      </c>
      <c r="L184" s="145" t="s">
        <v>1560</v>
      </c>
      <c r="M184" s="8" t="s">
        <v>2078</v>
      </c>
      <c r="N184" s="259"/>
      <c r="O184" s="259"/>
      <c r="P184" s="259"/>
    </row>
    <row r="185" spans="1:16" s="10" customFormat="1" ht="12.6" customHeight="1" x14ac:dyDescent="0.2">
      <c r="A185" s="163">
        <v>1485385</v>
      </c>
      <c r="B185" s="238">
        <v>20331156</v>
      </c>
      <c r="C185" s="165">
        <v>1</v>
      </c>
      <c r="D185" s="3" t="s">
        <v>499</v>
      </c>
      <c r="E185" s="3" t="s">
        <v>498</v>
      </c>
      <c r="F185" s="3" t="s">
        <v>1162</v>
      </c>
      <c r="G185" s="4" t="s">
        <v>1462</v>
      </c>
      <c r="H185" s="5">
        <v>41821</v>
      </c>
      <c r="I185" s="6">
        <v>500</v>
      </c>
      <c r="J185" s="1">
        <v>22502</v>
      </c>
      <c r="K185" s="166">
        <v>1</v>
      </c>
      <c r="L185" s="64" t="s">
        <v>1461</v>
      </c>
      <c r="M185" s="8"/>
      <c r="N185" s="259"/>
      <c r="O185" s="259"/>
      <c r="P185" s="259"/>
    </row>
    <row r="186" spans="1:16" s="10" customFormat="1" ht="12.6" customHeight="1" x14ac:dyDescent="0.2">
      <c r="A186" s="129">
        <v>1474190</v>
      </c>
      <c r="B186" s="238">
        <v>30000091</v>
      </c>
      <c r="C186" s="130">
        <v>1</v>
      </c>
      <c r="D186" s="3" t="s">
        <v>516</v>
      </c>
      <c r="E186" s="3" t="s">
        <v>1429</v>
      </c>
      <c r="F186" s="120" t="s">
        <v>711</v>
      </c>
      <c r="G186" s="4" t="s">
        <v>215</v>
      </c>
      <c r="H186" s="5">
        <v>41824</v>
      </c>
      <c r="I186" s="6">
        <v>500</v>
      </c>
      <c r="J186" s="1">
        <v>21365</v>
      </c>
      <c r="K186" s="7">
        <v>1</v>
      </c>
      <c r="L186" s="64" t="s">
        <v>1439</v>
      </c>
      <c r="M186" s="8"/>
      <c r="N186" s="259"/>
      <c r="O186" s="259"/>
      <c r="P186" s="259"/>
    </row>
    <row r="187" spans="1:16" s="10" customFormat="1" ht="12.6" customHeight="1" x14ac:dyDescent="0.2">
      <c r="A187" s="147">
        <v>1489426</v>
      </c>
      <c r="B187" s="238">
        <v>30000098</v>
      </c>
      <c r="C187" s="130">
        <v>1</v>
      </c>
      <c r="D187" s="3" t="s">
        <v>1537</v>
      </c>
      <c r="E187" s="3" t="s">
        <v>1259</v>
      </c>
      <c r="F187" s="3" t="s">
        <v>1162</v>
      </c>
      <c r="G187" s="4" t="s">
        <v>215</v>
      </c>
      <c r="H187" s="46">
        <v>41827</v>
      </c>
      <c r="I187" s="6">
        <v>500</v>
      </c>
      <c r="J187" s="1">
        <v>26102</v>
      </c>
      <c r="K187" s="7">
        <v>1</v>
      </c>
      <c r="L187" s="145" t="s">
        <v>1536</v>
      </c>
      <c r="M187" s="8"/>
      <c r="N187" s="259"/>
      <c r="O187" s="259"/>
      <c r="P187" s="259"/>
    </row>
    <row r="188" spans="1:16" s="10" customFormat="1" ht="12.6" customHeight="1" x14ac:dyDescent="0.2">
      <c r="A188" s="129">
        <v>1484727</v>
      </c>
      <c r="B188" s="238">
        <v>30000093</v>
      </c>
      <c r="C188" s="130">
        <v>1</v>
      </c>
      <c r="D188" s="3" t="s">
        <v>1573</v>
      </c>
      <c r="E188" s="3" t="s">
        <v>1572</v>
      </c>
      <c r="F188" s="3" t="s">
        <v>1162</v>
      </c>
      <c r="G188" s="4" t="s">
        <v>215</v>
      </c>
      <c r="H188" s="162">
        <v>41828</v>
      </c>
      <c r="I188" s="6">
        <v>500</v>
      </c>
      <c r="J188" s="1">
        <v>22452</v>
      </c>
      <c r="K188" s="7">
        <v>1</v>
      </c>
      <c r="L188" s="127" t="s">
        <v>1571</v>
      </c>
      <c r="M188" s="8"/>
      <c r="N188" s="259"/>
      <c r="O188" s="259"/>
      <c r="P188" s="259"/>
    </row>
    <row r="189" spans="1:16" s="10" customFormat="1" ht="12.6" customHeight="1" x14ac:dyDescent="0.2">
      <c r="A189" s="147">
        <v>1488755</v>
      </c>
      <c r="B189" s="238">
        <v>30000183</v>
      </c>
      <c r="C189" s="130">
        <v>1</v>
      </c>
      <c r="D189" s="3" t="s">
        <v>1471</v>
      </c>
      <c r="E189" s="3" t="s">
        <v>1470</v>
      </c>
      <c r="F189" s="3" t="s">
        <v>1171</v>
      </c>
      <c r="G189" s="4" t="s">
        <v>215</v>
      </c>
      <c r="H189" s="162">
        <v>41829</v>
      </c>
      <c r="I189" s="6">
        <v>500</v>
      </c>
      <c r="J189" s="1">
        <v>22862</v>
      </c>
      <c r="K189" s="166">
        <v>1</v>
      </c>
      <c r="L189" s="145" t="s">
        <v>1469</v>
      </c>
      <c r="M189" s="8"/>
      <c r="N189" s="259"/>
      <c r="O189" s="259"/>
      <c r="P189" s="259"/>
    </row>
    <row r="190" spans="1:16" s="10" customFormat="1" ht="12.6" customHeight="1" x14ac:dyDescent="0.2">
      <c r="A190" s="171">
        <v>1485381</v>
      </c>
      <c r="B190" s="238">
        <v>20331168</v>
      </c>
      <c r="C190" s="165">
        <v>1</v>
      </c>
      <c r="D190" s="64" t="s">
        <v>2079</v>
      </c>
      <c r="E190" s="64" t="s">
        <v>2080</v>
      </c>
      <c r="F190" s="3" t="s">
        <v>1166</v>
      </c>
      <c r="G190" s="4" t="s">
        <v>1462</v>
      </c>
      <c r="H190" s="162">
        <v>41821</v>
      </c>
      <c r="I190" s="6">
        <v>500</v>
      </c>
      <c r="J190" s="1">
        <v>28537</v>
      </c>
      <c r="K190" s="166">
        <v>1</v>
      </c>
      <c r="L190" s="64" t="s">
        <v>2081</v>
      </c>
      <c r="M190" s="8"/>
      <c r="N190" s="259"/>
      <c r="O190" s="259"/>
      <c r="P190" s="259"/>
    </row>
    <row r="191" spans="1:16" s="10" customFormat="1" ht="12.6" customHeight="1" x14ac:dyDescent="0.2">
      <c r="A191" s="147" t="s">
        <v>1631</v>
      </c>
      <c r="B191" s="238">
        <v>30000041</v>
      </c>
      <c r="C191" s="130">
        <v>1</v>
      </c>
      <c r="D191" s="3" t="s">
        <v>1477</v>
      </c>
      <c r="E191" s="3" t="s">
        <v>1476</v>
      </c>
      <c r="F191" s="3" t="s">
        <v>1191</v>
      </c>
      <c r="G191" s="4" t="s">
        <v>215</v>
      </c>
      <c r="H191" s="162">
        <v>41830</v>
      </c>
      <c r="I191" s="6">
        <v>500</v>
      </c>
      <c r="J191" s="1">
        <v>23149</v>
      </c>
      <c r="K191" s="7">
        <v>1</v>
      </c>
      <c r="L191" s="145" t="s">
        <v>1475</v>
      </c>
      <c r="M191" s="8"/>
      <c r="N191" s="259"/>
      <c r="O191" s="259"/>
      <c r="P191" s="259"/>
    </row>
    <row r="192" spans="1:16" s="10" customFormat="1" ht="12.6" customHeight="1" x14ac:dyDescent="0.2">
      <c r="A192" s="133" t="s">
        <v>1921</v>
      </c>
      <c r="B192" s="238">
        <v>30000178</v>
      </c>
      <c r="C192" s="130">
        <v>1</v>
      </c>
      <c r="D192" s="3" t="s">
        <v>1922</v>
      </c>
      <c r="E192" s="3" t="s">
        <v>1923</v>
      </c>
      <c r="F192" s="3" t="s">
        <v>1162</v>
      </c>
      <c r="G192" s="4" t="s">
        <v>215</v>
      </c>
      <c r="H192" s="162">
        <v>41830</v>
      </c>
      <c r="I192" s="6">
        <v>500</v>
      </c>
      <c r="J192" s="1">
        <v>28347</v>
      </c>
      <c r="K192" s="7">
        <v>1</v>
      </c>
      <c r="L192" s="64" t="s">
        <v>1924</v>
      </c>
      <c r="M192" s="8"/>
      <c r="N192" s="259"/>
      <c r="O192" s="259"/>
      <c r="P192" s="259"/>
    </row>
    <row r="193" spans="1:16" s="10" customFormat="1" ht="12.6" customHeight="1" x14ac:dyDescent="0.2">
      <c r="A193" s="147">
        <v>1479855</v>
      </c>
      <c r="B193" s="238">
        <v>30000179</v>
      </c>
      <c r="C193" s="130">
        <v>1</v>
      </c>
      <c r="D193" s="3" t="s">
        <v>1513</v>
      </c>
      <c r="E193" s="3" t="s">
        <v>1512</v>
      </c>
      <c r="F193" s="3" t="s">
        <v>1176</v>
      </c>
      <c r="G193" s="4" t="s">
        <v>215</v>
      </c>
      <c r="H193" s="162">
        <v>41831</v>
      </c>
      <c r="I193" s="6">
        <v>500</v>
      </c>
      <c r="J193" s="1">
        <v>23198</v>
      </c>
      <c r="K193" s="7">
        <v>1</v>
      </c>
      <c r="L193" s="145" t="s">
        <v>1511</v>
      </c>
      <c r="M193" s="8"/>
      <c r="N193" s="259"/>
      <c r="O193" s="259"/>
      <c r="P193" s="259"/>
    </row>
    <row r="194" spans="1:16" s="10" customFormat="1" ht="12.6" customHeight="1" x14ac:dyDescent="0.2">
      <c r="A194" s="129">
        <v>1457460</v>
      </c>
      <c r="B194" s="238">
        <v>30000059</v>
      </c>
      <c r="C194" s="130">
        <v>1</v>
      </c>
      <c r="D194" s="3" t="s">
        <v>211</v>
      </c>
      <c r="E194" s="3" t="s">
        <v>210</v>
      </c>
      <c r="F194" s="3" t="s">
        <v>1170</v>
      </c>
      <c r="G194" s="4" t="s">
        <v>215</v>
      </c>
      <c r="H194" s="162">
        <v>41831</v>
      </c>
      <c r="I194" s="6">
        <v>500</v>
      </c>
      <c r="J194" s="1">
        <v>26841</v>
      </c>
      <c r="K194" s="7">
        <v>1</v>
      </c>
      <c r="L194" s="64" t="s">
        <v>212</v>
      </c>
      <c r="M194" s="8"/>
      <c r="N194" s="259"/>
      <c r="O194" s="259"/>
      <c r="P194" s="259"/>
    </row>
    <row r="195" spans="1:16" s="10" customFormat="1" ht="12.6" customHeight="1" x14ac:dyDescent="0.2">
      <c r="A195" s="147">
        <v>1489438</v>
      </c>
      <c r="B195" s="238">
        <v>30000181</v>
      </c>
      <c r="C195" s="130">
        <v>1</v>
      </c>
      <c r="D195" s="3" t="s">
        <v>1371</v>
      </c>
      <c r="E195" s="3" t="s">
        <v>1489</v>
      </c>
      <c r="F195" s="3" t="s">
        <v>1176</v>
      </c>
      <c r="G195" s="4" t="s">
        <v>215</v>
      </c>
      <c r="H195" s="162">
        <v>41831</v>
      </c>
      <c r="I195" s="6">
        <v>500</v>
      </c>
      <c r="J195" s="1">
        <v>29127</v>
      </c>
      <c r="K195" s="7">
        <v>1</v>
      </c>
      <c r="L195" s="145" t="s">
        <v>1488</v>
      </c>
      <c r="M195" s="8"/>
      <c r="N195" s="259"/>
      <c r="O195" s="259"/>
      <c r="P195" s="259"/>
    </row>
    <row r="196" spans="1:16" s="10" customFormat="1" ht="12.6" customHeight="1" x14ac:dyDescent="0.2">
      <c r="A196" s="147" t="s">
        <v>1872</v>
      </c>
      <c r="B196" s="238">
        <v>30000089</v>
      </c>
      <c r="C196" s="130">
        <v>1</v>
      </c>
      <c r="D196" s="64" t="s">
        <v>1510</v>
      </c>
      <c r="E196" s="64" t="s">
        <v>1509</v>
      </c>
      <c r="F196" s="3" t="s">
        <v>1191</v>
      </c>
      <c r="G196" s="4" t="s">
        <v>215</v>
      </c>
      <c r="H196" s="162">
        <v>41834</v>
      </c>
      <c r="I196" s="6">
        <v>500</v>
      </c>
      <c r="J196" s="1">
        <v>29726</v>
      </c>
      <c r="K196" s="7">
        <v>1</v>
      </c>
      <c r="L196" s="145" t="s">
        <v>1508</v>
      </c>
      <c r="M196" s="8"/>
      <c r="N196" s="259"/>
      <c r="O196" s="259"/>
      <c r="P196" s="259"/>
    </row>
    <row r="197" spans="1:16" s="10" customFormat="1" ht="12.75" customHeight="1" x14ac:dyDescent="0.2">
      <c r="A197" s="129" t="s">
        <v>1955</v>
      </c>
      <c r="B197" s="238">
        <v>30000188</v>
      </c>
      <c r="C197" s="130">
        <v>1</v>
      </c>
      <c r="D197" s="3" t="s">
        <v>1956</v>
      </c>
      <c r="E197" s="3" t="s">
        <v>2077</v>
      </c>
      <c r="F197" s="3" t="s">
        <v>711</v>
      </c>
      <c r="G197" s="4" t="s">
        <v>215</v>
      </c>
      <c r="H197" s="162">
        <v>41834</v>
      </c>
      <c r="I197" s="6">
        <v>487.5</v>
      </c>
      <c r="J197" s="1">
        <v>28456</v>
      </c>
      <c r="K197" s="7">
        <v>1</v>
      </c>
      <c r="L197" s="64" t="s">
        <v>1958</v>
      </c>
      <c r="M197" s="8"/>
      <c r="N197" s="259"/>
      <c r="O197" s="259"/>
      <c r="P197" s="259"/>
    </row>
    <row r="198" spans="1:16" s="10" customFormat="1" ht="12.6" customHeight="1" x14ac:dyDescent="0.2">
      <c r="A198" s="147" t="s">
        <v>1970</v>
      </c>
      <c r="B198" s="238">
        <v>30000189</v>
      </c>
      <c r="C198" s="130">
        <v>1</v>
      </c>
      <c r="D198" s="3" t="s">
        <v>1474</v>
      </c>
      <c r="E198" s="3" t="s">
        <v>1473</v>
      </c>
      <c r="F198" s="3" t="s">
        <v>1189</v>
      </c>
      <c r="G198" s="4" t="s">
        <v>215</v>
      </c>
      <c r="H198" s="162">
        <v>41834</v>
      </c>
      <c r="I198" s="6">
        <v>500</v>
      </c>
      <c r="J198" s="1">
        <v>28457</v>
      </c>
      <c r="K198" s="7">
        <v>1</v>
      </c>
      <c r="L198" s="145" t="s">
        <v>1472</v>
      </c>
      <c r="M198" s="8"/>
      <c r="N198" s="259"/>
      <c r="O198" s="259"/>
      <c r="P198" s="259"/>
    </row>
    <row r="199" spans="1:16" s="10" customFormat="1" ht="12.75" customHeight="1" x14ac:dyDescent="0.2">
      <c r="A199" s="129" t="s">
        <v>1584</v>
      </c>
      <c r="B199" s="238">
        <v>30000100</v>
      </c>
      <c r="C199" s="130">
        <v>1</v>
      </c>
      <c r="D199" s="64" t="s">
        <v>1586</v>
      </c>
      <c r="E199" s="64" t="s">
        <v>1587</v>
      </c>
      <c r="F199" s="3" t="s">
        <v>1193</v>
      </c>
      <c r="G199" s="4" t="s">
        <v>215</v>
      </c>
      <c r="H199" s="162">
        <v>41836</v>
      </c>
      <c r="I199" s="6">
        <v>500</v>
      </c>
      <c r="J199" s="1">
        <v>28458</v>
      </c>
      <c r="K199" s="7">
        <v>1</v>
      </c>
      <c r="L199" s="64" t="s">
        <v>1588</v>
      </c>
      <c r="M199" s="8"/>
      <c r="N199" s="259"/>
      <c r="O199" s="259"/>
      <c r="P199" s="259"/>
    </row>
    <row r="200" spans="1:16" s="10" customFormat="1" ht="12.75" customHeight="1" x14ac:dyDescent="0.2">
      <c r="A200" s="147">
        <v>1436564</v>
      </c>
      <c r="B200" s="238">
        <v>30000185</v>
      </c>
      <c r="C200" s="130">
        <v>1</v>
      </c>
      <c r="D200" s="64" t="s">
        <v>1519</v>
      </c>
      <c r="E200" s="64" t="s">
        <v>1518</v>
      </c>
      <c r="F200" s="3" t="s">
        <v>1191</v>
      </c>
      <c r="G200" s="4" t="s">
        <v>215</v>
      </c>
      <c r="H200" s="162">
        <v>41836</v>
      </c>
      <c r="I200" s="6">
        <v>500</v>
      </c>
      <c r="J200" s="1">
        <v>28553</v>
      </c>
      <c r="K200" s="7">
        <v>1</v>
      </c>
      <c r="L200" s="145" t="s">
        <v>1517</v>
      </c>
      <c r="M200" s="8"/>
      <c r="N200" s="259"/>
      <c r="O200" s="259"/>
      <c r="P200" s="259"/>
    </row>
    <row r="201" spans="1:16" s="10" customFormat="1" ht="12.75" customHeight="1" x14ac:dyDescent="0.2">
      <c r="A201" s="147" t="s">
        <v>2059</v>
      </c>
      <c r="B201" s="238">
        <v>30000186</v>
      </c>
      <c r="C201" s="130">
        <v>1</v>
      </c>
      <c r="D201" s="3" t="s">
        <v>1516</v>
      </c>
      <c r="E201" s="3" t="s">
        <v>1515</v>
      </c>
      <c r="F201" s="3" t="s">
        <v>1171</v>
      </c>
      <c r="G201" s="4" t="s">
        <v>215</v>
      </c>
      <c r="H201" s="162">
        <v>41838</v>
      </c>
      <c r="I201" s="6">
        <v>500</v>
      </c>
      <c r="J201" s="1">
        <v>29128</v>
      </c>
      <c r="K201" s="166">
        <v>1</v>
      </c>
      <c r="L201" s="145" t="s">
        <v>1514</v>
      </c>
      <c r="M201" s="8"/>
      <c r="N201" s="259"/>
      <c r="O201" s="259"/>
      <c r="P201" s="259"/>
    </row>
    <row r="202" spans="1:16" s="10" customFormat="1" ht="12.75" customHeight="1" x14ac:dyDescent="0.2">
      <c r="A202" s="129" t="s">
        <v>1950</v>
      </c>
      <c r="B202" s="268">
        <v>30000219</v>
      </c>
      <c r="C202" s="130">
        <v>1</v>
      </c>
      <c r="D202" s="64" t="s">
        <v>1951</v>
      </c>
      <c r="E202" s="64" t="s">
        <v>1952</v>
      </c>
      <c r="F202" s="3" t="s">
        <v>1166</v>
      </c>
      <c r="G202" s="4" t="s">
        <v>215</v>
      </c>
      <c r="H202" s="162">
        <v>41841</v>
      </c>
      <c r="I202" s="6">
        <v>500</v>
      </c>
      <c r="J202" s="1">
        <v>28459</v>
      </c>
      <c r="K202" s="7">
        <v>1</v>
      </c>
      <c r="L202" s="64" t="s">
        <v>1953</v>
      </c>
      <c r="M202" s="8"/>
      <c r="N202" s="259"/>
      <c r="O202" s="259"/>
      <c r="P202" s="259"/>
    </row>
    <row r="203" spans="1:16" s="10" customFormat="1" ht="12.75" customHeight="1" x14ac:dyDescent="0.2">
      <c r="A203" s="133" t="s">
        <v>1683</v>
      </c>
      <c r="B203" s="238">
        <v>30000184</v>
      </c>
      <c r="C203" s="130">
        <v>1</v>
      </c>
      <c r="D203" s="64" t="s">
        <v>338</v>
      </c>
      <c r="E203" s="64" t="s">
        <v>339</v>
      </c>
      <c r="F203" s="3" t="s">
        <v>1169</v>
      </c>
      <c r="G203" s="4" t="s">
        <v>1443</v>
      </c>
      <c r="H203" s="162">
        <v>41842</v>
      </c>
      <c r="I203" s="6">
        <v>500</v>
      </c>
      <c r="J203" s="1">
        <v>23542</v>
      </c>
      <c r="K203" s="7">
        <v>1</v>
      </c>
      <c r="L203" s="64" t="s">
        <v>494</v>
      </c>
      <c r="M203" s="8"/>
      <c r="N203" s="259"/>
      <c r="O203" s="259"/>
      <c r="P203" s="259"/>
    </row>
    <row r="204" spans="1:16" s="10" customFormat="1" ht="12.75" customHeight="1" x14ac:dyDescent="0.2">
      <c r="A204" s="147">
        <v>1489413</v>
      </c>
      <c r="B204" s="238">
        <v>30000190</v>
      </c>
      <c r="C204" s="130">
        <v>1</v>
      </c>
      <c r="D204" s="64" t="s">
        <v>1526</v>
      </c>
      <c r="E204" s="64" t="s">
        <v>1525</v>
      </c>
      <c r="F204" s="3" t="s">
        <v>1175</v>
      </c>
      <c r="G204" s="4" t="s">
        <v>215</v>
      </c>
      <c r="H204" s="162">
        <v>41842</v>
      </c>
      <c r="I204" s="6">
        <v>500</v>
      </c>
      <c r="J204" s="1">
        <v>25056</v>
      </c>
      <c r="K204" s="166">
        <v>1</v>
      </c>
      <c r="L204" s="145" t="s">
        <v>1524</v>
      </c>
      <c r="M204" s="8"/>
      <c r="N204" s="259"/>
      <c r="O204" s="259"/>
      <c r="P204" s="259"/>
    </row>
    <row r="205" spans="1:16" s="10" customFormat="1" ht="12.75" customHeight="1" x14ac:dyDescent="0.2">
      <c r="A205" s="147" t="s">
        <v>1836</v>
      </c>
      <c r="B205" s="238">
        <v>30000215</v>
      </c>
      <c r="C205" s="130">
        <v>1</v>
      </c>
      <c r="D205" s="64" t="s">
        <v>1480</v>
      </c>
      <c r="E205" s="64" t="s">
        <v>1479</v>
      </c>
      <c r="F205" s="3" t="s">
        <v>1162</v>
      </c>
      <c r="G205" s="4" t="s">
        <v>215</v>
      </c>
      <c r="H205" s="162">
        <v>41842</v>
      </c>
      <c r="I205" s="6">
        <v>500</v>
      </c>
      <c r="J205" s="1">
        <v>26103</v>
      </c>
      <c r="K205" s="7">
        <v>1</v>
      </c>
      <c r="L205" s="145" t="s">
        <v>1478</v>
      </c>
      <c r="M205" s="8"/>
      <c r="N205" s="259"/>
      <c r="O205" s="259"/>
      <c r="P205" s="259"/>
    </row>
    <row r="206" spans="1:16" s="10" customFormat="1" ht="12.75" customHeight="1" x14ac:dyDescent="0.2">
      <c r="A206" s="147" t="s">
        <v>1630</v>
      </c>
      <c r="B206" s="238">
        <v>30000213</v>
      </c>
      <c r="C206" s="130">
        <v>1</v>
      </c>
      <c r="D206" s="64" t="s">
        <v>1546</v>
      </c>
      <c r="E206" s="64" t="s">
        <v>1545</v>
      </c>
      <c r="F206" s="145" t="s">
        <v>1547</v>
      </c>
      <c r="G206" s="4" t="s">
        <v>215</v>
      </c>
      <c r="H206" s="162">
        <v>41844</v>
      </c>
      <c r="I206" s="6">
        <v>500</v>
      </c>
      <c r="J206" s="1">
        <v>29303</v>
      </c>
      <c r="K206" s="7">
        <v>1</v>
      </c>
      <c r="L206" s="145" t="s">
        <v>1544</v>
      </c>
      <c r="M206" s="8"/>
      <c r="N206" s="259"/>
      <c r="O206" s="259"/>
      <c r="P206" s="259"/>
    </row>
    <row r="207" spans="1:16" s="10" customFormat="1" ht="12.75" customHeight="1" x14ac:dyDescent="0.2">
      <c r="A207" s="129">
        <v>1492207</v>
      </c>
      <c r="B207" s="268">
        <v>30000220</v>
      </c>
      <c r="C207" s="130">
        <v>1</v>
      </c>
      <c r="D207" s="64" t="s">
        <v>2087</v>
      </c>
      <c r="E207" s="64" t="s">
        <v>892</v>
      </c>
      <c r="F207" s="3" t="s">
        <v>1311</v>
      </c>
      <c r="G207" s="4" t="s">
        <v>215</v>
      </c>
      <c r="H207" s="162">
        <v>41844</v>
      </c>
      <c r="I207" s="6">
        <v>500</v>
      </c>
      <c r="J207" s="1">
        <v>29129</v>
      </c>
      <c r="K207" s="7">
        <v>1</v>
      </c>
      <c r="L207" s="64" t="s">
        <v>2088</v>
      </c>
      <c r="M207" s="8"/>
      <c r="N207" s="259"/>
      <c r="O207" s="259"/>
      <c r="P207" s="259"/>
    </row>
    <row r="208" spans="1:16" s="10" customFormat="1" ht="12.75" customHeight="1" x14ac:dyDescent="0.2">
      <c r="A208" s="219" t="s">
        <v>1659</v>
      </c>
      <c r="B208" s="238" t="e">
        <v>#N/A</v>
      </c>
      <c r="C208" s="132"/>
      <c r="D208" s="64" t="s">
        <v>1276</v>
      </c>
      <c r="E208" s="145" t="s">
        <v>1380</v>
      </c>
      <c r="F208" s="3" t="s">
        <v>1176</v>
      </c>
      <c r="G208" s="4" t="s">
        <v>215</v>
      </c>
      <c r="H208" s="162">
        <v>41845</v>
      </c>
      <c r="I208" s="6">
        <v>500</v>
      </c>
      <c r="J208" s="1">
        <v>23199</v>
      </c>
      <c r="K208" s="7">
        <v>0</v>
      </c>
      <c r="L208" s="145" t="s">
        <v>1507</v>
      </c>
      <c r="M208" s="8"/>
      <c r="N208" s="259"/>
      <c r="O208" s="259"/>
      <c r="P208" s="259"/>
    </row>
    <row r="209" spans="1:16" s="10" customFormat="1" ht="12.75" customHeight="1" x14ac:dyDescent="0.2">
      <c r="A209" s="147" t="s">
        <v>1840</v>
      </c>
      <c r="B209" s="238">
        <v>30000205</v>
      </c>
      <c r="C209" s="130">
        <v>1</v>
      </c>
      <c r="D209" s="64" t="s">
        <v>1532</v>
      </c>
      <c r="E209" s="64" t="s">
        <v>1109</v>
      </c>
      <c r="F209" s="3" t="s">
        <v>1311</v>
      </c>
      <c r="G209" s="4" t="s">
        <v>215</v>
      </c>
      <c r="H209" s="162">
        <v>41845</v>
      </c>
      <c r="I209" s="6">
        <v>500</v>
      </c>
      <c r="J209" s="1">
        <v>22095</v>
      </c>
      <c r="K209" s="7">
        <v>1</v>
      </c>
      <c r="L209" s="145" t="s">
        <v>1531</v>
      </c>
      <c r="M209" s="8"/>
      <c r="N209" s="259"/>
      <c r="O209" s="259"/>
      <c r="P209" s="259"/>
    </row>
    <row r="210" spans="1:16" s="10" customFormat="1" ht="12.75" customHeight="1" x14ac:dyDescent="0.2">
      <c r="A210" s="133">
        <v>1499793</v>
      </c>
      <c r="B210" s="238">
        <v>30000207</v>
      </c>
      <c r="C210" s="130">
        <v>1</v>
      </c>
      <c r="D210" s="64" t="s">
        <v>2089</v>
      </c>
      <c r="E210" s="64" t="s">
        <v>2090</v>
      </c>
      <c r="F210" s="3" t="s">
        <v>1162</v>
      </c>
      <c r="G210" s="4" t="s">
        <v>215</v>
      </c>
      <c r="H210" s="162">
        <v>41848</v>
      </c>
      <c r="I210" s="6">
        <v>500</v>
      </c>
      <c r="J210" s="1">
        <v>26842</v>
      </c>
      <c r="K210" s="7">
        <v>1</v>
      </c>
      <c r="L210" s="222" t="s">
        <v>2091</v>
      </c>
      <c r="M210" s="8"/>
      <c r="N210" s="259"/>
      <c r="O210" s="259"/>
      <c r="P210" s="259"/>
    </row>
    <row r="211" spans="1:16" s="10" customFormat="1" ht="12.75" customHeight="1" x14ac:dyDescent="0.2">
      <c r="A211" s="129" t="s">
        <v>1871</v>
      </c>
      <c r="B211" s="245" t="e">
        <v>#N/A</v>
      </c>
      <c r="C211" s="130">
        <v>1</v>
      </c>
      <c r="D211" s="64" t="s">
        <v>123</v>
      </c>
      <c r="E211" s="64" t="s">
        <v>122</v>
      </c>
      <c r="F211" s="3" t="s">
        <v>1188</v>
      </c>
      <c r="G211" s="4" t="s">
        <v>215</v>
      </c>
      <c r="H211" s="162">
        <v>41849</v>
      </c>
      <c r="I211" s="6">
        <v>500</v>
      </c>
      <c r="J211" s="1">
        <v>22096</v>
      </c>
      <c r="K211" s="7">
        <v>1</v>
      </c>
      <c r="L211" s="64" t="s">
        <v>124</v>
      </c>
      <c r="M211" s="8"/>
      <c r="N211" s="259"/>
      <c r="O211" s="259"/>
      <c r="P211" s="259"/>
    </row>
    <row r="212" spans="1:16" s="10" customFormat="1" ht="12.75" customHeight="1" x14ac:dyDescent="0.2">
      <c r="A212" s="223">
        <v>1489420</v>
      </c>
      <c r="B212" s="238">
        <v>30000206</v>
      </c>
      <c r="C212" s="130">
        <v>1</v>
      </c>
      <c r="D212" s="64" t="s">
        <v>2092</v>
      </c>
      <c r="E212" s="64" t="s">
        <v>2093</v>
      </c>
      <c r="F212" s="3" t="s">
        <v>1166</v>
      </c>
      <c r="G212" s="4" t="s">
        <v>215</v>
      </c>
      <c r="H212" s="162">
        <v>41850</v>
      </c>
      <c r="I212" s="6">
        <v>500</v>
      </c>
      <c r="J212" s="1">
        <v>26843</v>
      </c>
      <c r="K212" s="7">
        <v>1</v>
      </c>
      <c r="L212" s="127" t="s">
        <v>2095</v>
      </c>
      <c r="M212" s="8"/>
      <c r="N212" s="259"/>
      <c r="O212" s="259"/>
      <c r="P212" s="259"/>
    </row>
    <row r="213" spans="1:16" s="10" customFormat="1" ht="12.6" customHeight="1" x14ac:dyDescent="0.2">
      <c r="A213" s="147" t="s">
        <v>1990</v>
      </c>
      <c r="B213" s="238">
        <v>30000208</v>
      </c>
      <c r="C213" s="130">
        <v>1</v>
      </c>
      <c r="D213" s="64" t="s">
        <v>1564</v>
      </c>
      <c r="E213" s="64" t="s">
        <v>1228</v>
      </c>
      <c r="F213" s="3" t="s">
        <v>1162</v>
      </c>
      <c r="G213" s="4" t="s">
        <v>215</v>
      </c>
      <c r="H213" s="162">
        <v>41851</v>
      </c>
      <c r="I213" s="6">
        <v>500</v>
      </c>
      <c r="J213" s="1">
        <v>28492</v>
      </c>
      <c r="K213" s="7">
        <v>1</v>
      </c>
      <c r="L213" s="145" t="s">
        <v>1563</v>
      </c>
      <c r="M213" s="8"/>
      <c r="N213" s="259"/>
      <c r="O213" s="259"/>
      <c r="P213" s="259"/>
    </row>
    <row r="214" spans="1:16" s="10" customFormat="1" ht="12.75" customHeight="1" x14ac:dyDescent="0.2">
      <c r="A214" s="133" t="s">
        <v>1645</v>
      </c>
      <c r="B214" s="238">
        <v>30000209</v>
      </c>
      <c r="C214" s="130">
        <v>1</v>
      </c>
      <c r="D214" s="64" t="s">
        <v>1553</v>
      </c>
      <c r="E214" s="64" t="s">
        <v>1552</v>
      </c>
      <c r="F214" s="3" t="s">
        <v>1205</v>
      </c>
      <c r="G214" s="4" t="s">
        <v>215</v>
      </c>
      <c r="H214" s="162">
        <v>41855</v>
      </c>
      <c r="I214" s="6">
        <v>500</v>
      </c>
      <c r="J214" s="1">
        <v>29304</v>
      </c>
      <c r="K214" s="7">
        <v>1</v>
      </c>
      <c r="L214" s="145" t="s">
        <v>1551</v>
      </c>
      <c r="M214" s="8"/>
      <c r="N214" s="259"/>
      <c r="O214" s="259"/>
      <c r="P214" s="259"/>
    </row>
    <row r="215" spans="1:16" s="10" customFormat="1" ht="12.75" customHeight="1" x14ac:dyDescent="0.2">
      <c r="A215" s="133">
        <v>1500594</v>
      </c>
      <c r="B215" s="238">
        <v>30000210</v>
      </c>
      <c r="C215" s="130">
        <v>1</v>
      </c>
      <c r="D215" s="64" t="s">
        <v>2096</v>
      </c>
      <c r="E215" s="64" t="s">
        <v>2097</v>
      </c>
      <c r="F215" s="3" t="s">
        <v>2099</v>
      </c>
      <c r="G215" s="4" t="s">
        <v>215</v>
      </c>
      <c r="H215" s="162">
        <v>41856</v>
      </c>
      <c r="I215" s="6">
        <v>500</v>
      </c>
      <c r="J215" s="1">
        <v>22991</v>
      </c>
      <c r="K215" s="166">
        <v>1</v>
      </c>
      <c r="L215" s="145" t="s">
        <v>2098</v>
      </c>
      <c r="M215" s="226"/>
      <c r="N215" s="261"/>
      <c r="O215" s="259"/>
      <c r="P215" s="259"/>
    </row>
    <row r="216" spans="1:16" s="10" customFormat="1" ht="12.75" customHeight="1" x14ac:dyDescent="0.2">
      <c r="A216" s="133">
        <v>1488753</v>
      </c>
      <c r="B216" s="238">
        <v>30000211</v>
      </c>
      <c r="C216" s="130">
        <v>1</v>
      </c>
      <c r="D216" s="64" t="s">
        <v>1372</v>
      </c>
      <c r="E216" s="64" t="s">
        <v>1344</v>
      </c>
      <c r="F216" s="3" t="s">
        <v>1176</v>
      </c>
      <c r="G216" s="4" t="s">
        <v>215</v>
      </c>
      <c r="H216" s="162">
        <v>41856</v>
      </c>
      <c r="I216" s="6">
        <v>500</v>
      </c>
      <c r="J216" s="1">
        <v>29130</v>
      </c>
      <c r="K216" s="166">
        <v>1</v>
      </c>
      <c r="L216" s="145" t="s">
        <v>2100</v>
      </c>
      <c r="M216" s="226"/>
      <c r="N216" s="261"/>
      <c r="O216" s="259"/>
      <c r="P216" s="259"/>
    </row>
    <row r="217" spans="1:16" s="10" customFormat="1" ht="12.75" customHeight="1" x14ac:dyDescent="0.2">
      <c r="A217" s="147" t="s">
        <v>1897</v>
      </c>
      <c r="B217" s="238">
        <v>30000214</v>
      </c>
      <c r="C217" s="130">
        <v>1</v>
      </c>
      <c r="D217" s="145" t="s">
        <v>1495</v>
      </c>
      <c r="E217" s="145" t="s">
        <v>1494</v>
      </c>
      <c r="F217" s="3" t="s">
        <v>1165</v>
      </c>
      <c r="G217" s="4" t="s">
        <v>215</v>
      </c>
      <c r="H217" s="162">
        <v>41852</v>
      </c>
      <c r="I217" s="6">
        <v>500</v>
      </c>
      <c r="J217" s="1">
        <v>28086</v>
      </c>
      <c r="K217" s="7">
        <v>1</v>
      </c>
      <c r="L217" s="145" t="s">
        <v>1493</v>
      </c>
      <c r="M217" s="8"/>
      <c r="N217" s="259"/>
      <c r="O217" s="259"/>
      <c r="P217" s="259"/>
    </row>
    <row r="218" spans="1:16" s="10" customFormat="1" ht="12.75" customHeight="1" x14ac:dyDescent="0.2">
      <c r="A218" s="147">
        <v>1492205</v>
      </c>
      <c r="B218" s="238">
        <v>30000212</v>
      </c>
      <c r="C218" s="130">
        <v>1</v>
      </c>
      <c r="D218" s="145" t="s">
        <v>2101</v>
      </c>
      <c r="E218" s="145" t="s">
        <v>2102</v>
      </c>
      <c r="F218" s="3" t="s">
        <v>1162</v>
      </c>
      <c r="G218" s="4" t="s">
        <v>215</v>
      </c>
      <c r="H218" s="162">
        <v>41856</v>
      </c>
      <c r="I218" s="6">
        <v>500</v>
      </c>
      <c r="J218" s="1">
        <v>21366</v>
      </c>
      <c r="K218" s="7">
        <v>1</v>
      </c>
      <c r="L218" s="145" t="s">
        <v>2103</v>
      </c>
      <c r="M218" s="8"/>
      <c r="N218" s="259"/>
      <c r="O218" s="259"/>
      <c r="P218" s="259"/>
    </row>
    <row r="219" spans="1:16" s="10" customFormat="1" ht="12.75" customHeight="1" x14ac:dyDescent="0.2">
      <c r="A219" s="147">
        <v>1436517</v>
      </c>
      <c r="B219" s="268">
        <v>30000218</v>
      </c>
      <c r="C219" s="130">
        <v>1</v>
      </c>
      <c r="D219" s="145" t="s">
        <v>1581</v>
      </c>
      <c r="E219" s="145" t="s">
        <v>1582</v>
      </c>
      <c r="F219" s="3" t="s">
        <v>1194</v>
      </c>
      <c r="G219" s="4" t="s">
        <v>215</v>
      </c>
      <c r="H219" s="162">
        <v>41857</v>
      </c>
      <c r="I219" s="6">
        <v>500</v>
      </c>
      <c r="J219" s="1">
        <v>28554</v>
      </c>
      <c r="K219" s="166">
        <v>1</v>
      </c>
      <c r="L219" s="145" t="s">
        <v>1583</v>
      </c>
      <c r="M219" s="8"/>
      <c r="N219" s="259"/>
      <c r="O219" s="259"/>
      <c r="P219" s="259"/>
    </row>
    <row r="220" spans="1:16" s="10" customFormat="1" ht="12.75" customHeight="1" x14ac:dyDescent="0.2">
      <c r="A220" s="267">
        <v>1436575</v>
      </c>
      <c r="B220" s="268">
        <v>30000216</v>
      </c>
      <c r="C220" s="130">
        <v>1</v>
      </c>
      <c r="D220" s="64" t="s">
        <v>2107</v>
      </c>
      <c r="E220" s="64" t="s">
        <v>1257</v>
      </c>
      <c r="F220" s="3" t="s">
        <v>1170</v>
      </c>
      <c r="G220" s="4" t="s">
        <v>215</v>
      </c>
      <c r="H220" s="162">
        <v>41864</v>
      </c>
      <c r="I220" s="6">
        <v>500</v>
      </c>
      <c r="J220" s="1">
        <v>25222</v>
      </c>
      <c r="K220" s="166">
        <v>1</v>
      </c>
      <c r="L220" s="263" t="s">
        <v>2108</v>
      </c>
      <c r="M220" s="8"/>
      <c r="N220" s="259"/>
      <c r="O220" s="259"/>
      <c r="P220" s="259"/>
    </row>
    <row r="221" spans="1:16" s="10" customFormat="1" ht="12.75" customHeight="1" x14ac:dyDescent="0.2">
      <c r="A221" s="131">
        <v>1488758</v>
      </c>
      <c r="B221" s="238"/>
      <c r="C221" s="132"/>
      <c r="D221" s="64" t="s">
        <v>2110</v>
      </c>
      <c r="E221" s="64" t="s">
        <v>1321</v>
      </c>
      <c r="F221" s="3" t="s">
        <v>1322</v>
      </c>
      <c r="G221" s="4" t="s">
        <v>215</v>
      </c>
      <c r="H221" s="162">
        <v>41855</v>
      </c>
      <c r="I221" s="6">
        <v>500</v>
      </c>
      <c r="J221" s="1">
        <v>28860</v>
      </c>
      <c r="K221" s="7">
        <v>0</v>
      </c>
      <c r="L221" s="127" t="s">
        <v>2111</v>
      </c>
      <c r="M221" s="8"/>
      <c r="N221" s="259"/>
      <c r="O221" s="259"/>
      <c r="P221" s="259"/>
    </row>
    <row r="222" spans="1:16" s="10" customFormat="1" ht="12.75" customHeight="1" x14ac:dyDescent="0.2">
      <c r="A222" s="125">
        <v>1508598</v>
      </c>
      <c r="B222" s="238"/>
      <c r="C222" s="153">
        <v>1</v>
      </c>
      <c r="D222" s="64" t="s">
        <v>2113</v>
      </c>
      <c r="E222" s="64" t="s">
        <v>2114</v>
      </c>
      <c r="F222" s="3" t="s">
        <v>1312</v>
      </c>
      <c r="G222" s="4" t="s">
        <v>215</v>
      </c>
      <c r="H222" s="162">
        <v>41877</v>
      </c>
      <c r="I222" s="6">
        <v>500</v>
      </c>
      <c r="J222" s="1"/>
      <c r="K222" s="7"/>
      <c r="L222" s="127" t="s">
        <v>2112</v>
      </c>
      <c r="M222" s="8"/>
      <c r="N222" s="259"/>
      <c r="O222" s="259"/>
      <c r="P222" s="259"/>
    </row>
    <row r="223" spans="1:16" s="10" customFormat="1" ht="12.75" customHeight="1" x14ac:dyDescent="0.2">
      <c r="A223" s="125"/>
      <c r="B223" s="238"/>
      <c r="C223" s="153"/>
      <c r="D223" s="64"/>
      <c r="E223" s="64"/>
      <c r="F223" s="3"/>
      <c r="G223" s="4"/>
      <c r="H223" s="162"/>
      <c r="I223" s="6"/>
      <c r="J223" s="1"/>
      <c r="K223" s="7"/>
      <c r="L223" s="220"/>
      <c r="M223" s="8"/>
      <c r="N223" s="259"/>
      <c r="O223" s="259"/>
      <c r="P223" s="259"/>
    </row>
    <row r="224" spans="1:16" s="10" customFormat="1" ht="12.6" customHeight="1" x14ac:dyDescent="0.2">
      <c r="A224" s="159"/>
      <c r="B224" s="238"/>
      <c r="C224" s="89"/>
      <c r="D224" s="3"/>
      <c r="E224" s="3"/>
      <c r="F224" s="3"/>
      <c r="G224" s="4"/>
      <c r="H224" s="5"/>
      <c r="I224" s="6"/>
      <c r="J224" s="1"/>
      <c r="K224" s="7"/>
      <c r="L224" s="121"/>
      <c r="M224" s="8"/>
      <c r="N224" s="259"/>
      <c r="O224" s="259"/>
      <c r="P224" s="259"/>
    </row>
    <row r="225" spans="1:16" s="10" customFormat="1" ht="12.6" customHeight="1" x14ac:dyDescent="0.2">
      <c r="A225" s="17"/>
      <c r="B225" s="239"/>
      <c r="C225" s="18"/>
      <c r="D225" s="19">
        <f>SUM(C2:C224)</f>
        <v>199</v>
      </c>
      <c r="E225" s="20" t="s">
        <v>523</v>
      </c>
      <c r="F225" s="21"/>
      <c r="G225" s="22"/>
      <c r="H225" s="23"/>
      <c r="I225" s="24">
        <f>SUM(I2:I224)</f>
        <v>110563.26</v>
      </c>
      <c r="J225" s="25"/>
      <c r="K225" s="26">
        <f>SUM(K2:K224)</f>
        <v>207</v>
      </c>
      <c r="L225" s="27"/>
      <c r="M225" s="8"/>
      <c r="N225" s="259"/>
      <c r="O225" s="259"/>
      <c r="P225" s="259"/>
    </row>
    <row r="226" spans="1:16" s="10" customFormat="1" ht="12.6" customHeight="1" x14ac:dyDescent="0.2">
      <c r="A226" s="17"/>
      <c r="B226" s="239"/>
      <c r="C226" s="18"/>
      <c r="D226" s="28">
        <f>COUNT(I2:I224)</f>
        <v>221</v>
      </c>
      <c r="E226" s="20" t="s">
        <v>1290</v>
      </c>
      <c r="F226" s="18"/>
      <c r="G226" s="29"/>
      <c r="H226" s="30"/>
      <c r="I226" s="31"/>
      <c r="J226" s="32"/>
      <c r="K226" s="78"/>
      <c r="L226" s="27"/>
      <c r="M226" s="8"/>
      <c r="P226" s="259"/>
    </row>
    <row r="227" spans="1:16" s="10" customFormat="1" ht="12.6" customHeight="1" x14ac:dyDescent="0.2">
      <c r="A227" s="17"/>
      <c r="B227" s="239"/>
      <c r="C227" s="18"/>
      <c r="D227" s="28"/>
      <c r="E227" s="20"/>
      <c r="F227" s="18"/>
      <c r="G227" s="29"/>
      <c r="H227" s="30"/>
      <c r="I227" s="31"/>
      <c r="J227" s="32"/>
      <c r="K227" s="78"/>
      <c r="L227" s="27"/>
      <c r="M227" s="8"/>
      <c r="P227" s="259"/>
    </row>
    <row r="228" spans="1:16" s="10" customFormat="1" ht="12.6" customHeight="1" x14ac:dyDescent="0.2">
      <c r="A228" s="17"/>
      <c r="B228" s="239"/>
      <c r="C228" s="18"/>
      <c r="D228" s="28"/>
      <c r="E228" s="20"/>
      <c r="F228" s="18"/>
      <c r="G228" s="29"/>
      <c r="H228" s="30"/>
      <c r="I228" s="31"/>
      <c r="J228" s="32"/>
      <c r="K228" s="78"/>
      <c r="L228" s="27"/>
      <c r="M228" s="8"/>
      <c r="P228" s="259"/>
    </row>
    <row r="229" spans="1:16" s="10" customFormat="1" ht="12.6" customHeight="1" x14ac:dyDescent="0.2">
      <c r="A229" s="17"/>
      <c r="B229" s="239"/>
      <c r="C229" s="18"/>
      <c r="D229" s="28"/>
      <c r="E229" s="20"/>
      <c r="F229" s="18"/>
      <c r="G229" s="29"/>
      <c r="H229" s="30"/>
      <c r="I229" s="31"/>
      <c r="J229" s="32"/>
      <c r="K229" s="78"/>
      <c r="L229" s="27"/>
      <c r="M229" s="8"/>
      <c r="P229" s="259"/>
    </row>
    <row r="230" spans="1:16" s="10" customFormat="1" ht="12.6" customHeight="1" x14ac:dyDescent="0.2">
      <c r="A230" s="17"/>
      <c r="B230" s="239"/>
      <c r="C230" s="18"/>
      <c r="D230" s="28"/>
      <c r="E230" s="20"/>
      <c r="F230" s="18"/>
      <c r="G230" s="29"/>
      <c r="H230" s="30"/>
      <c r="I230" s="31"/>
      <c r="J230" s="32"/>
      <c r="K230" s="78"/>
      <c r="L230" s="27"/>
      <c r="M230" s="8"/>
      <c r="P230" s="259"/>
    </row>
    <row r="232" spans="1:16" s="10" customFormat="1" ht="12.6" customHeight="1" x14ac:dyDescent="0.2">
      <c r="A232" s="47"/>
      <c r="B232" s="240"/>
      <c r="C232" s="8"/>
      <c r="D232" s="8"/>
      <c r="E232" s="8"/>
      <c r="F232" s="98"/>
      <c r="G232" s="211"/>
      <c r="H232" s="46"/>
      <c r="I232" s="212"/>
      <c r="K232" s="213"/>
      <c r="L232" s="45"/>
      <c r="M232" s="8"/>
      <c r="N232" s="259"/>
      <c r="O232" s="259"/>
      <c r="P232" s="259"/>
    </row>
    <row r="233" spans="1:16" s="10" customFormat="1" ht="12.6" customHeight="1" x14ac:dyDescent="0.2">
      <c r="A233" s="47"/>
      <c r="B233" s="240"/>
      <c r="C233" s="8"/>
      <c r="D233" s="8"/>
      <c r="E233" s="8"/>
      <c r="F233" s="98"/>
      <c r="G233" s="211"/>
      <c r="H233" s="46"/>
      <c r="I233" s="212"/>
      <c r="K233" s="213"/>
      <c r="L233" s="45"/>
      <c r="M233" s="8"/>
      <c r="N233" s="259"/>
      <c r="O233" s="259"/>
      <c r="P233" s="259"/>
    </row>
    <row r="234" spans="1:16" s="10" customFormat="1" ht="12.6" customHeight="1" x14ac:dyDescent="0.2">
      <c r="A234" s="47"/>
      <c r="B234" s="240"/>
      <c r="C234" s="8"/>
      <c r="D234" s="8"/>
      <c r="E234" s="8"/>
      <c r="F234" s="98"/>
      <c r="G234" s="211"/>
      <c r="H234" s="46"/>
      <c r="I234" s="212"/>
      <c r="K234" s="213"/>
      <c r="L234" s="45"/>
      <c r="M234" s="8"/>
      <c r="N234" s="259"/>
      <c r="O234" s="259"/>
      <c r="P234" s="259"/>
    </row>
    <row r="235" spans="1:16" s="10" customFormat="1" ht="12.6" customHeight="1" x14ac:dyDescent="0.2">
      <c r="A235" s="47"/>
      <c r="B235" s="240"/>
      <c r="C235" s="8"/>
      <c r="D235" s="8"/>
      <c r="E235" s="8"/>
      <c r="F235" s="98"/>
      <c r="G235" s="211"/>
      <c r="H235" s="46"/>
      <c r="I235" s="212"/>
      <c r="K235" s="213"/>
      <c r="L235" s="45"/>
      <c r="M235" s="8"/>
      <c r="N235" s="259"/>
      <c r="O235" s="259"/>
      <c r="P235" s="259"/>
    </row>
    <row r="236" spans="1:16" s="10" customFormat="1" ht="12.6" customHeight="1" thickBot="1" x14ac:dyDescent="0.25">
      <c r="A236" s="17"/>
      <c r="B236" s="239"/>
      <c r="C236" s="18"/>
      <c r="D236" s="33"/>
      <c r="E236" s="33"/>
      <c r="F236" s="33"/>
      <c r="G236" s="33"/>
      <c r="H236" s="23"/>
      <c r="I236" s="34"/>
      <c r="J236" s="20"/>
      <c r="K236" s="54"/>
      <c r="L236" s="8"/>
      <c r="M236" s="8"/>
      <c r="N236" s="259"/>
      <c r="O236" s="259"/>
      <c r="P236" s="259"/>
    </row>
    <row r="237" spans="1:16" s="10" customFormat="1" ht="12.6" customHeight="1" thickBot="1" x14ac:dyDescent="0.25">
      <c r="A237" s="69"/>
      <c r="B237" s="241" t="s">
        <v>609</v>
      </c>
      <c r="C237" s="18"/>
      <c r="D237" s="33"/>
      <c r="E237" s="33"/>
      <c r="F237" s="33"/>
      <c r="G237" s="33"/>
      <c r="H237" s="23"/>
      <c r="I237" s="34"/>
      <c r="J237" s="33"/>
      <c r="K237" s="54"/>
      <c r="L237" s="27"/>
      <c r="M237" s="8"/>
      <c r="N237" s="259"/>
      <c r="O237" s="259"/>
      <c r="P237" s="259"/>
    </row>
    <row r="238" spans="1:16" s="10" customFormat="1" ht="12.6" customHeight="1" thickBot="1" x14ac:dyDescent="0.25">
      <c r="A238" s="70"/>
      <c r="B238" s="242" t="s">
        <v>524</v>
      </c>
      <c r="C238" s="18"/>
      <c r="D238" s="33"/>
      <c r="E238" s="33"/>
      <c r="F238" s="35"/>
      <c r="G238" s="8"/>
      <c r="H238" s="30"/>
      <c r="I238" s="31"/>
      <c r="J238" s="33"/>
      <c r="K238" s="54"/>
      <c r="L238" s="27"/>
      <c r="M238" s="8"/>
      <c r="N238" s="259"/>
      <c r="O238" s="259"/>
      <c r="P238" s="259"/>
    </row>
    <row r="239" spans="1:16" s="10" customFormat="1" ht="12.6" customHeight="1" thickBot="1" x14ac:dyDescent="0.25">
      <c r="A239" s="71"/>
      <c r="B239" s="241" t="s">
        <v>1383</v>
      </c>
      <c r="C239" s="18"/>
      <c r="D239" s="36"/>
      <c r="E239" s="36"/>
      <c r="F239" s="37"/>
      <c r="G239" s="38"/>
      <c r="H239" s="30"/>
      <c r="I239" s="31"/>
      <c r="J239" s="33"/>
      <c r="K239" s="54"/>
      <c r="L239" s="27"/>
      <c r="M239" s="8"/>
      <c r="N239" s="259"/>
      <c r="O239" s="259"/>
      <c r="P239" s="259"/>
    </row>
    <row r="240" spans="1:16" s="10" customFormat="1" ht="12.6" customHeight="1" thickBot="1" x14ac:dyDescent="0.25">
      <c r="A240" s="72"/>
      <c r="B240" s="241" t="s">
        <v>1291</v>
      </c>
      <c r="C240" s="18"/>
      <c r="D240" s="36"/>
      <c r="E240" s="36"/>
      <c r="F240" s="39"/>
      <c r="G240" s="38"/>
      <c r="H240" s="30"/>
      <c r="I240" s="31"/>
      <c r="J240" s="33"/>
      <c r="K240" s="54"/>
      <c r="L240" s="27"/>
      <c r="M240" s="8"/>
      <c r="N240" s="259"/>
      <c r="O240" s="259"/>
      <c r="P240" s="259"/>
    </row>
    <row r="241" spans="1:16" s="10" customFormat="1" ht="12.6" customHeight="1" thickBot="1" x14ac:dyDescent="0.25">
      <c r="A241" s="73"/>
      <c r="B241" s="241" t="s">
        <v>1292</v>
      </c>
      <c r="C241" s="18"/>
      <c r="D241" s="36"/>
      <c r="E241" s="36"/>
      <c r="F241" s="40"/>
      <c r="G241" s="38"/>
      <c r="H241" s="30"/>
      <c r="I241" s="31"/>
      <c r="J241" s="33"/>
      <c r="K241" s="54"/>
      <c r="L241" s="41"/>
      <c r="M241" s="8"/>
      <c r="N241" s="259"/>
      <c r="O241" s="259"/>
      <c r="P241" s="259"/>
    </row>
    <row r="242" spans="1:16" s="10" customFormat="1" ht="12.6" customHeight="1" thickBot="1" x14ac:dyDescent="0.25">
      <c r="A242" s="221"/>
      <c r="B242" s="241" t="s">
        <v>525</v>
      </c>
      <c r="C242" s="18"/>
      <c r="D242" s="36"/>
      <c r="E242" s="36"/>
      <c r="F242" s="18"/>
      <c r="G242" s="29"/>
      <c r="H242" s="30"/>
      <c r="I242" s="31"/>
      <c r="J242" s="33"/>
      <c r="K242" s="54"/>
      <c r="L242" s="27"/>
      <c r="M242" s="8"/>
      <c r="N242" s="259"/>
      <c r="O242" s="259"/>
      <c r="P242" s="259"/>
    </row>
    <row r="243" spans="1:16" s="10" customFormat="1" ht="12.6" customHeight="1" thickBot="1" x14ac:dyDescent="0.25">
      <c r="A243" s="74"/>
      <c r="B243" s="241" t="s">
        <v>1293</v>
      </c>
      <c r="C243" s="18"/>
      <c r="D243" s="36"/>
      <c r="E243" s="36"/>
      <c r="F243" s="18"/>
      <c r="G243" s="42"/>
      <c r="H243" s="30"/>
      <c r="I243" s="31"/>
      <c r="J243" s="32"/>
      <c r="K243" s="79"/>
      <c r="L243" s="43"/>
      <c r="M243" s="8"/>
      <c r="N243" s="259"/>
      <c r="O243" s="259"/>
      <c r="P243" s="259"/>
    </row>
    <row r="244" spans="1:16" s="10" customFormat="1" ht="12.6" customHeight="1" thickBot="1" x14ac:dyDescent="0.25">
      <c r="A244" s="170"/>
      <c r="B244" s="241" t="s">
        <v>1294</v>
      </c>
      <c r="C244" s="36"/>
      <c r="D244" s="36"/>
      <c r="E244" s="36"/>
      <c r="F244" s="18"/>
      <c r="G244" s="29"/>
      <c r="H244" s="30"/>
      <c r="I244" s="31"/>
      <c r="J244" s="32"/>
      <c r="K244" s="79"/>
      <c r="L244" s="27"/>
      <c r="M244" s="8"/>
      <c r="N244" s="259"/>
      <c r="O244" s="259"/>
      <c r="P244" s="259"/>
    </row>
    <row r="245" spans="1:16" s="10" customFormat="1" ht="12.6" customHeight="1" thickBot="1" x14ac:dyDescent="0.25">
      <c r="A245" s="68"/>
      <c r="B245" s="241" t="s">
        <v>1295</v>
      </c>
      <c r="C245" s="36"/>
      <c r="D245" s="36"/>
      <c r="E245" s="36"/>
      <c r="F245" s="36"/>
      <c r="G245" s="36"/>
      <c r="H245" s="23"/>
      <c r="I245" s="34"/>
      <c r="K245" s="49"/>
      <c r="L245" s="44"/>
      <c r="M245" s="8"/>
      <c r="N245" s="259"/>
      <c r="O245" s="259"/>
      <c r="P245" s="259"/>
    </row>
    <row r="246" spans="1:16" s="10" customFormat="1" ht="12.6" customHeight="1" x14ac:dyDescent="0.2">
      <c r="A246" s="45"/>
      <c r="B246" s="243"/>
      <c r="C246" s="36"/>
      <c r="D246" s="36"/>
      <c r="E246" s="36"/>
      <c r="F246" s="36"/>
      <c r="G246" s="36"/>
      <c r="H246" s="23"/>
      <c r="I246" s="34"/>
      <c r="K246" s="49"/>
      <c r="L246" s="44"/>
      <c r="M246" s="8"/>
      <c r="N246" s="259"/>
      <c r="O246" s="259"/>
      <c r="P246" s="259"/>
    </row>
    <row r="247" spans="1:16" s="10" customFormat="1" ht="12.6" customHeight="1" x14ac:dyDescent="0.2">
      <c r="A247" s="45"/>
      <c r="B247" s="243"/>
      <c r="C247" s="36"/>
      <c r="D247" s="36"/>
      <c r="E247" s="36"/>
      <c r="F247" s="36"/>
      <c r="G247" s="36"/>
      <c r="H247" s="23"/>
      <c r="I247" s="34"/>
      <c r="K247" s="49"/>
      <c r="L247" s="44"/>
      <c r="M247" s="8"/>
      <c r="N247" s="259"/>
      <c r="O247" s="259"/>
      <c r="P247" s="259"/>
    </row>
    <row r="248" spans="1:16" s="10" customFormat="1" ht="12.6" customHeight="1" x14ac:dyDescent="0.2">
      <c r="A248" s="45"/>
      <c r="B248" s="243"/>
      <c r="C248" s="36"/>
      <c r="D248" s="36"/>
      <c r="E248" s="36"/>
      <c r="F248" s="36"/>
      <c r="G248" s="36"/>
      <c r="H248" s="23"/>
      <c r="I248" s="34"/>
      <c r="K248" s="49"/>
      <c r="L248" s="44"/>
      <c r="M248" s="8"/>
      <c r="N248" s="259"/>
      <c r="O248" s="259"/>
      <c r="P248" s="259"/>
    </row>
    <row r="249" spans="1:16" s="10" customFormat="1" ht="12.6" customHeight="1" x14ac:dyDescent="0.2">
      <c r="A249" s="45"/>
      <c r="B249" s="243"/>
      <c r="C249" s="36"/>
      <c r="D249" s="36"/>
      <c r="E249" s="36"/>
      <c r="F249" s="36"/>
      <c r="G249" s="36"/>
      <c r="H249" s="23"/>
      <c r="I249" s="34"/>
      <c r="K249" s="49"/>
      <c r="L249" s="44"/>
      <c r="M249" s="8"/>
      <c r="N249" s="259"/>
      <c r="O249" s="259"/>
      <c r="P249" s="259"/>
    </row>
    <row r="250" spans="1:16" s="10" customFormat="1" ht="12.6" customHeight="1" x14ac:dyDescent="0.2">
      <c r="A250" s="45"/>
      <c r="B250" s="243"/>
      <c r="C250" s="36"/>
      <c r="D250" s="36"/>
      <c r="E250" s="36"/>
      <c r="F250" s="36"/>
      <c r="G250" s="36"/>
      <c r="H250" s="23"/>
      <c r="I250" s="34"/>
      <c r="K250" s="49"/>
      <c r="L250" s="44"/>
      <c r="M250" s="8"/>
      <c r="N250" s="259"/>
      <c r="O250" s="259"/>
      <c r="P250" s="259"/>
    </row>
    <row r="251" spans="1:16" s="10" customFormat="1" ht="12.6" customHeight="1" x14ac:dyDescent="0.2">
      <c r="A251" s="17"/>
      <c r="B251" s="239"/>
      <c r="C251" s="18"/>
      <c r="D251" s="18"/>
      <c r="E251" s="18"/>
      <c r="F251" s="18"/>
      <c r="G251" s="18"/>
      <c r="H251" s="30"/>
      <c r="I251" s="31"/>
      <c r="J251" s="33"/>
      <c r="K251" s="54"/>
      <c r="L251" s="27"/>
      <c r="M251" s="8"/>
      <c r="N251" s="259"/>
      <c r="O251" s="259"/>
      <c r="P251" s="259"/>
    </row>
    <row r="252" spans="1:16" s="10" customFormat="1" ht="12.6" customHeight="1" x14ac:dyDescent="0.2">
      <c r="A252" s="45"/>
      <c r="B252" s="243"/>
      <c r="C252" s="36"/>
      <c r="D252" s="36"/>
      <c r="E252" s="36"/>
      <c r="F252" s="36"/>
      <c r="G252" s="36"/>
      <c r="H252" s="23"/>
      <c r="I252" s="34"/>
      <c r="K252" s="49"/>
      <c r="L252" s="44"/>
      <c r="M252" s="8"/>
      <c r="N252" s="259"/>
      <c r="O252" s="259"/>
      <c r="P252" s="259"/>
    </row>
    <row r="253" spans="1:16" s="10" customFormat="1" ht="12.6" customHeight="1" x14ac:dyDescent="0.2">
      <c r="A253" s="45"/>
      <c r="B253" s="243"/>
      <c r="C253" s="36"/>
      <c r="H253" s="46"/>
      <c r="I253" s="34"/>
      <c r="K253" s="49"/>
      <c r="L253" s="44"/>
      <c r="M253" s="8"/>
      <c r="N253" s="259"/>
      <c r="O253" s="259"/>
      <c r="P253" s="259"/>
    </row>
    <row r="254" spans="1:16" s="10" customFormat="1" ht="12.6" customHeight="1" x14ac:dyDescent="0.2">
      <c r="A254" s="45"/>
      <c r="B254" s="243"/>
      <c r="C254" s="36"/>
      <c r="H254" s="46"/>
      <c r="I254" s="34"/>
      <c r="K254" s="49"/>
      <c r="L254" s="44"/>
      <c r="M254" s="8"/>
      <c r="N254" s="259"/>
      <c r="O254" s="259"/>
      <c r="P254" s="259"/>
    </row>
    <row r="255" spans="1:16" s="10" customFormat="1" ht="12.6" customHeight="1" x14ac:dyDescent="0.2">
      <c r="A255" s="45"/>
      <c r="B255" s="243"/>
      <c r="C255" s="36"/>
      <c r="H255" s="46"/>
      <c r="I255" s="34"/>
      <c r="K255" s="49"/>
      <c r="L255" s="44"/>
      <c r="M255" s="8"/>
      <c r="N255" s="259"/>
      <c r="O255" s="259"/>
      <c r="P255" s="259"/>
    </row>
    <row r="256" spans="1:16" s="10" customFormat="1" ht="12.6" customHeight="1" x14ac:dyDescent="0.2">
      <c r="A256" s="45"/>
      <c r="B256" s="243"/>
      <c r="C256" s="36"/>
      <c r="H256" s="46"/>
      <c r="I256" s="34"/>
      <c r="K256" s="49"/>
      <c r="L256" s="44"/>
      <c r="M256" s="8"/>
      <c r="N256" s="259"/>
      <c r="O256" s="259"/>
      <c r="P256" s="259"/>
    </row>
    <row r="257" spans="1:16" s="10" customFormat="1" ht="12.6" customHeight="1" x14ac:dyDescent="0.2">
      <c r="A257" s="45"/>
      <c r="B257" s="243"/>
      <c r="C257" s="36"/>
      <c r="H257" s="46"/>
      <c r="I257" s="34"/>
      <c r="K257" s="49"/>
      <c r="L257" s="44"/>
      <c r="M257" s="8"/>
      <c r="N257" s="259"/>
      <c r="O257" s="259"/>
      <c r="P257" s="259"/>
    </row>
    <row r="258" spans="1:16" s="10" customFormat="1" ht="12.6" customHeight="1" x14ac:dyDescent="0.2">
      <c r="A258" s="45"/>
      <c r="B258" s="243"/>
      <c r="C258" s="36"/>
      <c r="H258" s="46"/>
      <c r="I258" s="34"/>
      <c r="K258" s="49"/>
      <c r="L258" s="44"/>
      <c r="M258" s="8"/>
      <c r="N258" s="259"/>
      <c r="O258" s="259"/>
      <c r="P258" s="259"/>
    </row>
    <row r="259" spans="1:16" s="10" customFormat="1" ht="12.6" customHeight="1" x14ac:dyDescent="0.2">
      <c r="A259" s="45"/>
      <c r="B259" s="243"/>
      <c r="C259" s="36"/>
      <c r="H259" s="46"/>
      <c r="I259" s="34"/>
      <c r="K259" s="49"/>
      <c r="L259" s="44"/>
      <c r="M259" s="8"/>
      <c r="N259" s="259"/>
      <c r="O259" s="259"/>
      <c r="P259" s="259"/>
    </row>
    <row r="260" spans="1:16" s="10" customFormat="1" ht="12.6" customHeight="1" x14ac:dyDescent="0.2">
      <c r="A260" s="45"/>
      <c r="B260" s="243"/>
      <c r="C260" s="36"/>
      <c r="H260" s="46"/>
      <c r="I260" s="34"/>
      <c r="K260" s="49"/>
      <c r="L260" s="44"/>
      <c r="M260" s="8"/>
      <c r="N260" s="259"/>
      <c r="O260" s="259"/>
      <c r="P260" s="259"/>
    </row>
    <row r="261" spans="1:16" s="10" customFormat="1" ht="12.6" customHeight="1" x14ac:dyDescent="0.2">
      <c r="A261" s="45"/>
      <c r="B261" s="243"/>
      <c r="C261" s="36"/>
      <c r="H261" s="46"/>
      <c r="I261" s="34"/>
      <c r="K261" s="49"/>
      <c r="L261" s="44"/>
      <c r="M261" s="8"/>
      <c r="N261" s="259"/>
      <c r="O261" s="259"/>
      <c r="P261" s="259"/>
    </row>
    <row r="262" spans="1:16" s="10" customFormat="1" ht="12.6" customHeight="1" x14ac:dyDescent="0.2">
      <c r="A262" s="45"/>
      <c r="B262" s="243"/>
      <c r="C262" s="36"/>
      <c r="H262" s="46"/>
      <c r="I262" s="34"/>
      <c r="K262" s="49"/>
      <c r="L262" s="44"/>
      <c r="M262" s="8"/>
      <c r="N262" s="259"/>
      <c r="O262" s="259"/>
      <c r="P262" s="259"/>
    </row>
    <row r="263" spans="1:16" s="10" customFormat="1" ht="12.6" customHeight="1" x14ac:dyDescent="0.2">
      <c r="A263" s="45"/>
      <c r="B263" s="243"/>
      <c r="C263" s="36"/>
      <c r="H263" s="46"/>
      <c r="I263" s="34"/>
      <c r="K263" s="49"/>
      <c r="L263" s="44"/>
      <c r="M263" s="8"/>
      <c r="N263" s="259"/>
      <c r="O263" s="259"/>
      <c r="P263" s="259"/>
    </row>
    <row r="264" spans="1:16" s="10" customFormat="1" ht="11.25" x14ac:dyDescent="0.2">
      <c r="A264" s="47"/>
      <c r="B264" s="240"/>
      <c r="H264" s="46"/>
      <c r="I264" s="48"/>
      <c r="K264" s="49"/>
      <c r="L264" s="50"/>
      <c r="M264" s="8"/>
      <c r="N264" s="259"/>
      <c r="O264" s="259"/>
      <c r="P264" s="259"/>
    </row>
    <row r="265" spans="1:16" s="10" customFormat="1" ht="18" customHeight="1" x14ac:dyDescent="0.2">
      <c r="A265" s="45"/>
      <c r="B265" s="243"/>
      <c r="C265" s="36"/>
      <c r="H265" s="46"/>
      <c r="I265" s="34"/>
      <c r="K265" s="49"/>
      <c r="L265" s="44"/>
      <c r="M265" s="8"/>
      <c r="N265" s="259"/>
      <c r="O265" s="259"/>
      <c r="P265" s="259"/>
    </row>
    <row r="266" spans="1:16" s="10" customFormat="1" ht="11.25" x14ac:dyDescent="0.2">
      <c r="A266" s="45"/>
      <c r="B266" s="243"/>
      <c r="C266" s="36"/>
      <c r="H266" s="46"/>
      <c r="I266" s="34"/>
      <c r="K266" s="49"/>
      <c r="L266" s="44"/>
      <c r="M266" s="8"/>
      <c r="N266" s="259"/>
      <c r="O266" s="259"/>
      <c r="P266" s="259"/>
    </row>
    <row r="267" spans="1:16" s="10" customFormat="1" ht="11.25" x14ac:dyDescent="0.2">
      <c r="A267" s="45"/>
      <c r="B267" s="243"/>
      <c r="C267" s="36"/>
      <c r="H267" s="46"/>
      <c r="I267" s="34"/>
      <c r="K267" s="49"/>
      <c r="L267" s="44"/>
      <c r="M267" s="8"/>
      <c r="N267" s="259"/>
      <c r="O267" s="259"/>
      <c r="P267" s="259"/>
    </row>
    <row r="268" spans="1:16" s="10" customFormat="1" ht="11.25" x14ac:dyDescent="0.2">
      <c r="A268" s="45"/>
      <c r="B268" s="243"/>
      <c r="C268" s="36"/>
      <c r="H268" s="46"/>
      <c r="I268" s="34"/>
      <c r="K268" s="49"/>
      <c r="L268" s="44"/>
      <c r="M268" s="8"/>
      <c r="N268" s="259"/>
      <c r="O268" s="259"/>
      <c r="P268" s="259"/>
    </row>
    <row r="269" spans="1:16" s="10" customFormat="1" ht="11.25" x14ac:dyDescent="0.2">
      <c r="A269" s="45"/>
      <c r="B269" s="243"/>
      <c r="C269" s="36"/>
      <c r="H269" s="46"/>
      <c r="I269" s="34"/>
      <c r="K269" s="49"/>
      <c r="L269" s="44"/>
      <c r="M269" s="8"/>
      <c r="N269" s="259"/>
      <c r="O269" s="259"/>
      <c r="P269" s="259"/>
    </row>
    <row r="270" spans="1:16" s="10" customFormat="1" ht="11.25" x14ac:dyDescent="0.2">
      <c r="A270" s="45"/>
      <c r="B270" s="243"/>
      <c r="C270" s="36"/>
      <c r="H270" s="46"/>
      <c r="I270" s="34"/>
      <c r="K270" s="49"/>
      <c r="L270" s="44"/>
      <c r="M270" s="8"/>
      <c r="N270" s="259"/>
      <c r="O270" s="259"/>
      <c r="P270" s="259"/>
    </row>
    <row r="271" spans="1:16" s="10" customFormat="1" ht="11.25" x14ac:dyDescent="0.2">
      <c r="A271" s="45"/>
      <c r="B271" s="243"/>
      <c r="C271" s="36"/>
      <c r="H271" s="46"/>
      <c r="I271" s="34"/>
      <c r="K271" s="49"/>
      <c r="L271" s="44"/>
      <c r="M271" s="8"/>
      <c r="N271" s="259"/>
      <c r="O271" s="259"/>
      <c r="P271" s="259"/>
    </row>
    <row r="272" spans="1:16" s="10" customFormat="1" ht="11.25" x14ac:dyDescent="0.2">
      <c r="A272" s="45"/>
      <c r="B272" s="243"/>
      <c r="C272" s="36"/>
      <c r="H272" s="46"/>
      <c r="I272" s="34"/>
      <c r="K272" s="49"/>
      <c r="L272" s="44"/>
      <c r="M272" s="8"/>
      <c r="N272" s="259"/>
      <c r="O272" s="259"/>
      <c r="P272" s="259"/>
    </row>
    <row r="273" spans="1:17" s="10" customFormat="1" ht="12.6" customHeight="1" x14ac:dyDescent="0.2">
      <c r="A273" s="45"/>
      <c r="B273" s="243"/>
      <c r="C273" s="36"/>
      <c r="H273" s="46"/>
      <c r="I273" s="34"/>
      <c r="K273" s="49"/>
      <c r="L273" s="44"/>
      <c r="M273" s="8"/>
      <c r="N273" s="259"/>
      <c r="O273" s="259"/>
      <c r="P273" s="259"/>
    </row>
    <row r="274" spans="1:17" s="10" customFormat="1" ht="12.6" customHeight="1" x14ac:dyDescent="0.2">
      <c r="A274" s="45"/>
      <c r="B274" s="243"/>
      <c r="C274" s="36"/>
      <c r="H274" s="46"/>
      <c r="I274" s="34"/>
      <c r="K274" s="49"/>
      <c r="L274" s="44"/>
      <c r="M274" s="8"/>
      <c r="N274" s="259"/>
      <c r="O274" s="259"/>
      <c r="P274" s="259"/>
    </row>
    <row r="275" spans="1:17" s="10" customFormat="1" ht="12.6" customHeight="1" x14ac:dyDescent="0.2">
      <c r="A275" s="45"/>
      <c r="B275" s="243"/>
      <c r="C275" s="36"/>
      <c r="H275" s="46"/>
      <c r="I275" s="34"/>
      <c r="K275" s="49"/>
      <c r="L275" s="44"/>
      <c r="M275" s="8"/>
      <c r="N275" s="259"/>
      <c r="O275" s="259"/>
      <c r="P275" s="259"/>
    </row>
    <row r="276" spans="1:17" s="10" customFormat="1" ht="12.6" customHeight="1" x14ac:dyDescent="0.2">
      <c r="A276" s="45"/>
      <c r="B276" s="243"/>
      <c r="C276" s="36"/>
      <c r="H276" s="46"/>
      <c r="I276" s="34"/>
      <c r="K276" s="49"/>
      <c r="L276" s="44"/>
      <c r="M276" s="8"/>
      <c r="N276" s="259"/>
      <c r="O276" s="259"/>
      <c r="P276" s="259"/>
    </row>
    <row r="277" spans="1:17" s="10" customFormat="1" ht="12.6" customHeight="1" x14ac:dyDescent="0.2">
      <c r="A277" s="45"/>
      <c r="B277" s="243"/>
      <c r="C277" s="36"/>
      <c r="H277" s="46"/>
      <c r="I277" s="34"/>
      <c r="K277" s="49"/>
      <c r="L277" s="44"/>
      <c r="M277" s="8"/>
      <c r="N277" s="259"/>
      <c r="O277" s="259"/>
      <c r="Q277" s="75"/>
    </row>
    <row r="278" spans="1:17" s="10" customFormat="1" ht="12.6" customHeight="1" x14ac:dyDescent="0.2">
      <c r="A278" s="45"/>
      <c r="B278" s="243"/>
      <c r="C278" s="36"/>
      <c r="H278" s="46"/>
      <c r="I278" s="34"/>
      <c r="K278" s="49"/>
      <c r="L278" s="44"/>
      <c r="M278" s="8"/>
      <c r="N278" s="259"/>
      <c r="O278" s="259"/>
      <c r="Q278" s="75"/>
    </row>
    <row r="279" spans="1:17" s="10" customFormat="1" ht="12.6" customHeight="1" x14ac:dyDescent="0.2">
      <c r="A279" s="45"/>
      <c r="B279" s="243"/>
      <c r="C279" s="36"/>
      <c r="D279" s="33"/>
      <c r="E279" s="33"/>
      <c r="F279" s="33"/>
      <c r="G279" s="33"/>
      <c r="H279" s="51"/>
      <c r="I279" s="34"/>
      <c r="K279" s="49"/>
      <c r="L279" s="44"/>
      <c r="M279" s="8"/>
      <c r="Q279" s="75"/>
    </row>
    <row r="280" spans="1:17" s="10" customFormat="1" ht="12.6" customHeight="1" x14ac:dyDescent="0.2">
      <c r="A280" s="17"/>
      <c r="B280" s="239"/>
      <c r="C280" s="18"/>
      <c r="D280" s="18"/>
      <c r="E280" s="18"/>
      <c r="F280" s="18"/>
      <c r="G280" s="18"/>
      <c r="H280" s="30"/>
      <c r="I280" s="31"/>
      <c r="J280" s="33"/>
      <c r="K280" s="54"/>
      <c r="L280" s="27"/>
      <c r="M280" s="8"/>
      <c r="Q280" s="75"/>
    </row>
    <row r="281" spans="1:17" s="10" customFormat="1" ht="12.6" customHeight="1" x14ac:dyDescent="0.2">
      <c r="A281" s="17"/>
      <c r="B281" s="239"/>
      <c r="C281" s="18"/>
      <c r="D281" s="18"/>
      <c r="E281" s="18"/>
      <c r="F281" s="18"/>
      <c r="G281" s="18"/>
      <c r="H281" s="30"/>
      <c r="I281" s="31"/>
      <c r="J281" s="33"/>
      <c r="K281" s="54"/>
      <c r="L281" s="27"/>
      <c r="M281" s="8"/>
      <c r="N281" s="259"/>
      <c r="O281" s="259"/>
      <c r="Q281" s="75"/>
    </row>
    <row r="282" spans="1:17" s="10" customFormat="1" ht="12.6" customHeight="1" x14ac:dyDescent="0.2">
      <c r="A282" s="17"/>
      <c r="B282" s="239"/>
      <c r="C282" s="18"/>
      <c r="D282" s="18"/>
      <c r="E282" s="18"/>
      <c r="F282" s="18"/>
      <c r="G282" s="18"/>
      <c r="H282" s="30"/>
      <c r="I282" s="31"/>
      <c r="J282" s="33"/>
      <c r="K282" s="54"/>
      <c r="L282" s="27"/>
      <c r="M282" s="8"/>
      <c r="N282" s="259"/>
      <c r="O282" s="259"/>
      <c r="Q282" s="75"/>
    </row>
    <row r="283" spans="1:17" s="10" customFormat="1" ht="12.6" customHeight="1" x14ac:dyDescent="0.2">
      <c r="A283" s="45"/>
      <c r="B283" s="243"/>
      <c r="C283" s="36"/>
      <c r="D283" s="36"/>
      <c r="E283" s="36"/>
      <c r="F283" s="36"/>
      <c r="G283" s="36"/>
      <c r="H283" s="23"/>
      <c r="I283" s="34"/>
      <c r="K283" s="49"/>
      <c r="L283" s="44"/>
      <c r="M283" s="8"/>
      <c r="N283" s="259"/>
      <c r="O283" s="259"/>
      <c r="Q283" s="75"/>
    </row>
    <row r="284" spans="1:17" s="10" customFormat="1" ht="12.6" customHeight="1" x14ac:dyDescent="0.2">
      <c r="A284" s="45"/>
      <c r="B284" s="243"/>
      <c r="C284" s="36"/>
      <c r="D284" s="36"/>
      <c r="E284" s="36"/>
      <c r="F284" s="36"/>
      <c r="G284" s="36"/>
      <c r="H284" s="23"/>
      <c r="I284" s="34"/>
      <c r="K284" s="49"/>
      <c r="L284" s="44"/>
      <c r="M284" s="8"/>
      <c r="N284" s="259"/>
      <c r="O284" s="259"/>
      <c r="Q284" s="75"/>
    </row>
    <row r="285" spans="1:17" s="10" customFormat="1" ht="12.6" customHeight="1" x14ac:dyDescent="0.2">
      <c r="A285" s="45"/>
      <c r="B285" s="243"/>
      <c r="C285" s="36"/>
      <c r="D285" s="36"/>
      <c r="E285" s="36"/>
      <c r="F285" s="36"/>
      <c r="G285" s="36"/>
      <c r="H285" s="23"/>
      <c r="I285" s="34"/>
      <c r="K285" s="49"/>
      <c r="L285" s="44"/>
      <c r="M285" s="8"/>
      <c r="N285" s="259"/>
      <c r="O285" s="259"/>
      <c r="Q285" s="75"/>
    </row>
    <row r="286" spans="1:17" s="10" customFormat="1" ht="12.6" customHeight="1" x14ac:dyDescent="0.2">
      <c r="A286" s="45"/>
      <c r="B286" s="243"/>
      <c r="C286" s="36"/>
      <c r="D286" s="36"/>
      <c r="E286" s="36"/>
      <c r="F286" s="36"/>
      <c r="G286" s="36"/>
      <c r="H286" s="23"/>
      <c r="I286" s="34"/>
      <c r="K286" s="49"/>
      <c r="L286" s="44"/>
      <c r="M286" s="8"/>
      <c r="N286" s="259"/>
      <c r="O286" s="259"/>
      <c r="Q286" s="75"/>
    </row>
    <row r="287" spans="1:17" s="10" customFormat="1" ht="12.6" customHeight="1" x14ac:dyDescent="0.25">
      <c r="A287" s="17"/>
      <c r="B287" s="239"/>
      <c r="C287" s="18"/>
      <c r="D287" s="18"/>
      <c r="E287" s="18"/>
      <c r="F287" s="18"/>
      <c r="G287" s="18"/>
      <c r="H287" s="30"/>
      <c r="I287" s="31"/>
      <c r="J287" s="33"/>
      <c r="K287" s="54"/>
      <c r="L287" s="27"/>
      <c r="M287"/>
      <c r="N287" s="259"/>
      <c r="O287" s="259"/>
      <c r="Q287" s="75"/>
    </row>
    <row r="288" spans="1:17" s="10" customFormat="1" ht="12.6" customHeight="1" x14ac:dyDescent="0.2">
      <c r="A288" s="52"/>
      <c r="B288" s="244"/>
      <c r="C288" s="33"/>
      <c r="D288" s="33"/>
      <c r="E288" s="33"/>
      <c r="F288" s="33"/>
      <c r="G288" s="33"/>
      <c r="H288" s="51"/>
      <c r="I288" s="53"/>
      <c r="J288" s="33"/>
      <c r="K288" s="54"/>
      <c r="L288" s="55"/>
      <c r="M288" s="8"/>
      <c r="N288" s="259"/>
      <c r="O288" s="259"/>
      <c r="Q288" s="75"/>
    </row>
    <row r="289" spans="1:17" s="10" customFormat="1" ht="12.6" customHeight="1" x14ac:dyDescent="0.2">
      <c r="A289" s="52"/>
      <c r="B289" s="244"/>
      <c r="C289" s="33"/>
      <c r="D289" s="33"/>
      <c r="E289" s="33"/>
      <c r="F289" s="33"/>
      <c r="G289" s="33"/>
      <c r="H289" s="51"/>
      <c r="I289" s="53"/>
      <c r="J289" s="33"/>
      <c r="K289" s="54"/>
      <c r="L289" s="55"/>
      <c r="M289" s="8"/>
      <c r="N289" s="259"/>
      <c r="O289" s="259"/>
      <c r="Q289" s="75"/>
    </row>
    <row r="290" spans="1:17" s="10" customFormat="1" ht="12.6" customHeight="1" x14ac:dyDescent="0.2">
      <c r="A290" s="52"/>
      <c r="B290" s="244"/>
      <c r="C290" s="33"/>
      <c r="D290" s="33"/>
      <c r="E290" s="33"/>
      <c r="F290" s="33"/>
      <c r="G290" s="33"/>
      <c r="H290" s="51"/>
      <c r="I290" s="53"/>
      <c r="J290" s="33"/>
      <c r="K290" s="54"/>
      <c r="L290" s="55"/>
      <c r="M290" s="8"/>
      <c r="N290" s="259"/>
      <c r="O290" s="259"/>
      <c r="Q290" s="75"/>
    </row>
    <row r="291" spans="1:17" s="10" customFormat="1" ht="12.6" customHeight="1" x14ac:dyDescent="0.2">
      <c r="A291" s="52"/>
      <c r="B291" s="244"/>
      <c r="C291" s="33"/>
      <c r="D291" s="33"/>
      <c r="E291" s="33"/>
      <c r="F291" s="33"/>
      <c r="G291" s="33"/>
      <c r="H291" s="51"/>
      <c r="I291" s="53"/>
      <c r="J291" s="33"/>
      <c r="K291" s="54"/>
      <c r="L291" s="55"/>
      <c r="M291" s="8"/>
      <c r="N291" s="259"/>
      <c r="O291" s="259"/>
      <c r="Q291" s="75"/>
    </row>
    <row r="292" spans="1:17" s="10" customFormat="1" ht="12.6" customHeight="1" x14ac:dyDescent="0.2">
      <c r="A292" s="52"/>
      <c r="B292" s="244"/>
      <c r="C292" s="33"/>
      <c r="D292" s="33"/>
      <c r="E292" s="33"/>
      <c r="F292" s="33"/>
      <c r="G292" s="33"/>
      <c r="H292" s="51"/>
      <c r="I292" s="53"/>
      <c r="J292" s="33"/>
      <c r="K292" s="54"/>
      <c r="L292" s="55"/>
      <c r="M292" s="8"/>
      <c r="N292" s="259"/>
      <c r="O292" s="259"/>
      <c r="Q292" s="75"/>
    </row>
    <row r="293" spans="1:17" s="10" customFormat="1" ht="12.6" customHeight="1" x14ac:dyDescent="0.2">
      <c r="A293" s="52"/>
      <c r="B293" s="244"/>
      <c r="C293" s="33"/>
      <c r="D293" s="33"/>
      <c r="E293" s="33"/>
      <c r="F293" s="33"/>
      <c r="G293" s="33"/>
      <c r="H293" s="51"/>
      <c r="I293" s="53"/>
      <c r="J293" s="33"/>
      <c r="K293" s="54"/>
      <c r="L293" s="55"/>
      <c r="M293" s="8"/>
      <c r="N293" s="259"/>
      <c r="O293" s="259"/>
      <c r="Q293" s="75"/>
    </row>
    <row r="294" spans="1:17" s="10" customFormat="1" ht="12.6" customHeight="1" x14ac:dyDescent="0.2">
      <c r="A294" s="52"/>
      <c r="B294" s="244"/>
      <c r="C294" s="33"/>
      <c r="D294" s="33"/>
      <c r="E294" s="33"/>
      <c r="F294" s="33"/>
      <c r="G294" s="33"/>
      <c r="H294" s="51"/>
      <c r="I294" s="53"/>
      <c r="J294" s="33"/>
      <c r="K294" s="54"/>
      <c r="L294" s="55"/>
      <c r="M294" s="8"/>
      <c r="N294" s="259"/>
      <c r="O294" s="259"/>
      <c r="Q294" s="75"/>
    </row>
    <row r="295" spans="1:17" s="10" customFormat="1" ht="12.6" customHeight="1" x14ac:dyDescent="0.2">
      <c r="A295" s="52"/>
      <c r="B295" s="244"/>
      <c r="C295" s="33"/>
      <c r="D295" s="33"/>
      <c r="E295" s="33"/>
      <c r="F295" s="33"/>
      <c r="G295" s="33"/>
      <c r="H295" s="51"/>
      <c r="I295" s="53"/>
      <c r="J295" s="33"/>
      <c r="K295" s="54"/>
      <c r="L295" s="55"/>
      <c r="M295" s="8"/>
      <c r="N295" s="259"/>
      <c r="O295" s="259"/>
      <c r="Q295" s="75"/>
    </row>
    <row r="296" spans="1:17" s="10" customFormat="1" ht="12.6" customHeight="1" x14ac:dyDescent="0.2">
      <c r="A296" s="17"/>
      <c r="B296" s="239"/>
      <c r="C296" s="18"/>
      <c r="D296" s="18"/>
      <c r="E296" s="18"/>
      <c r="F296" s="18"/>
      <c r="G296" s="18"/>
      <c r="H296" s="30"/>
      <c r="I296" s="31"/>
      <c r="J296" s="33"/>
      <c r="K296" s="54"/>
      <c r="L296" s="27"/>
      <c r="M296" s="8"/>
      <c r="N296" s="259"/>
      <c r="O296" s="259"/>
      <c r="Q296" s="75"/>
    </row>
    <row r="297" spans="1:17" s="10" customFormat="1" ht="12.6" customHeight="1" x14ac:dyDescent="0.2">
      <c r="A297" s="52"/>
      <c r="B297" s="244"/>
      <c r="C297" s="33"/>
      <c r="D297" s="33"/>
      <c r="E297" s="33"/>
      <c r="F297" s="33"/>
      <c r="G297" s="33"/>
      <c r="H297" s="51"/>
      <c r="I297" s="53"/>
      <c r="J297" s="33"/>
      <c r="K297" s="54"/>
      <c r="L297" s="55"/>
      <c r="M297" s="8"/>
      <c r="N297" s="259"/>
      <c r="O297" s="259"/>
      <c r="Q297" s="75"/>
    </row>
    <row r="298" spans="1:17" s="10" customFormat="1" ht="12.6" customHeight="1" x14ac:dyDescent="0.2">
      <c r="A298" s="52"/>
      <c r="B298" s="244"/>
      <c r="C298" s="33"/>
      <c r="D298" s="33"/>
      <c r="E298" s="33"/>
      <c r="F298" s="33"/>
      <c r="G298" s="33"/>
      <c r="H298" s="51"/>
      <c r="I298" s="53"/>
      <c r="J298" s="33"/>
      <c r="K298" s="54"/>
      <c r="L298" s="55"/>
      <c r="M298" s="8"/>
      <c r="N298" s="259"/>
      <c r="O298" s="259"/>
      <c r="Q298" s="75"/>
    </row>
    <row r="299" spans="1:17" s="10" customFormat="1" ht="12.6" customHeight="1" x14ac:dyDescent="0.2">
      <c r="A299" s="17"/>
      <c r="B299" s="239"/>
      <c r="C299" s="18"/>
      <c r="D299" s="18"/>
      <c r="E299" s="18"/>
      <c r="F299" s="18"/>
      <c r="G299" s="18"/>
      <c r="H299" s="30"/>
      <c r="I299" s="31"/>
      <c r="J299" s="33"/>
      <c r="K299" s="54"/>
      <c r="L299" s="27"/>
      <c r="M299" s="8"/>
      <c r="N299" s="259"/>
      <c r="O299" s="259"/>
      <c r="Q299" s="75"/>
    </row>
    <row r="300" spans="1:17" s="10" customFormat="1" ht="12.6" customHeight="1" x14ac:dyDescent="0.2">
      <c r="A300" s="52"/>
      <c r="B300" s="244"/>
      <c r="C300" s="33"/>
      <c r="D300" s="33"/>
      <c r="E300" s="33"/>
      <c r="F300" s="33"/>
      <c r="G300" s="33"/>
      <c r="H300" s="51"/>
      <c r="I300" s="53"/>
      <c r="J300" s="33"/>
      <c r="K300" s="54"/>
      <c r="L300" s="55"/>
      <c r="M300" s="8"/>
      <c r="N300" s="259"/>
      <c r="O300" s="259"/>
      <c r="Q300" s="75"/>
    </row>
    <row r="301" spans="1:17" s="10" customFormat="1" ht="12.6" customHeight="1" x14ac:dyDescent="0.2">
      <c r="A301" s="52"/>
      <c r="B301" s="244"/>
      <c r="C301" s="33"/>
      <c r="D301" s="33"/>
      <c r="E301" s="33"/>
      <c r="F301" s="33"/>
      <c r="G301" s="33"/>
      <c r="H301" s="51"/>
      <c r="I301" s="53"/>
      <c r="J301" s="33"/>
      <c r="K301" s="54"/>
      <c r="L301" s="55"/>
      <c r="M301" s="8"/>
      <c r="N301" s="259"/>
      <c r="O301" s="259"/>
      <c r="Q301" s="75"/>
    </row>
    <row r="302" spans="1:17" s="10" customFormat="1" ht="12.6" customHeight="1" x14ac:dyDescent="0.2">
      <c r="A302" s="52"/>
      <c r="B302" s="244"/>
      <c r="C302" s="33"/>
      <c r="D302" s="33"/>
      <c r="E302" s="33"/>
      <c r="F302" s="33"/>
      <c r="G302" s="33"/>
      <c r="H302" s="51"/>
      <c r="I302" s="53"/>
      <c r="J302" s="33"/>
      <c r="K302" s="54"/>
      <c r="L302" s="55"/>
      <c r="M302" s="8"/>
      <c r="N302" s="259"/>
      <c r="O302" s="259"/>
      <c r="Q302" s="75"/>
    </row>
    <row r="303" spans="1:17" s="10" customFormat="1" ht="12.6" customHeight="1" x14ac:dyDescent="0.2">
      <c r="A303" s="52"/>
      <c r="B303" s="244"/>
      <c r="C303" s="33"/>
      <c r="D303" s="33"/>
      <c r="E303" s="33"/>
      <c r="F303" s="33"/>
      <c r="G303" s="33"/>
      <c r="H303" s="51"/>
      <c r="I303" s="53"/>
      <c r="J303" s="33"/>
      <c r="K303" s="54"/>
      <c r="L303" s="55"/>
      <c r="M303" s="8"/>
      <c r="N303" s="259"/>
      <c r="O303" s="259"/>
      <c r="Q303" s="75"/>
    </row>
    <row r="304" spans="1:17" s="10" customFormat="1" ht="12.6" customHeight="1" x14ac:dyDescent="0.2">
      <c r="A304" s="52"/>
      <c r="B304" s="244"/>
      <c r="C304" s="33"/>
      <c r="D304" s="33"/>
      <c r="E304" s="33"/>
      <c r="F304" s="33"/>
      <c r="G304" s="33"/>
      <c r="H304" s="51"/>
      <c r="I304" s="53"/>
      <c r="J304" s="33"/>
      <c r="K304" s="54"/>
      <c r="L304" s="55"/>
      <c r="M304" s="8"/>
      <c r="N304" s="259"/>
      <c r="O304" s="259"/>
      <c r="Q304" s="75"/>
    </row>
    <row r="305" spans="1:17" s="10" customFormat="1" ht="12.6" customHeight="1" x14ac:dyDescent="0.2">
      <c r="A305" s="52"/>
      <c r="B305" s="244"/>
      <c r="C305" s="33"/>
      <c r="D305" s="33"/>
      <c r="E305" s="33"/>
      <c r="F305" s="33"/>
      <c r="G305" s="33"/>
      <c r="H305" s="51"/>
      <c r="I305" s="53"/>
      <c r="J305" s="33"/>
      <c r="K305" s="54"/>
      <c r="L305" s="55"/>
      <c r="M305" s="8"/>
      <c r="N305" s="259"/>
      <c r="O305" s="259"/>
      <c r="Q305" s="75"/>
    </row>
    <row r="306" spans="1:17" s="10" customFormat="1" ht="12.6" customHeight="1" x14ac:dyDescent="0.2">
      <c r="A306" s="52"/>
      <c r="B306" s="244"/>
      <c r="C306" s="33"/>
      <c r="D306" s="33"/>
      <c r="E306" s="33"/>
      <c r="F306" s="33"/>
      <c r="G306" s="33"/>
      <c r="H306" s="51"/>
      <c r="I306" s="53"/>
      <c r="J306" s="33"/>
      <c r="K306" s="54"/>
      <c r="L306" s="55"/>
      <c r="M306" s="8"/>
      <c r="N306" s="259"/>
      <c r="O306" s="259"/>
      <c r="Q306" s="75"/>
    </row>
    <row r="307" spans="1:17" s="10" customFormat="1" ht="12.6" customHeight="1" x14ac:dyDescent="0.2">
      <c r="A307" s="52"/>
      <c r="B307" s="244"/>
      <c r="C307" s="33"/>
      <c r="D307" s="33"/>
      <c r="E307" s="33"/>
      <c r="F307" s="33"/>
      <c r="G307" s="33"/>
      <c r="H307" s="51"/>
      <c r="I307" s="53"/>
      <c r="J307" s="33"/>
      <c r="K307" s="54"/>
      <c r="L307" s="55"/>
      <c r="M307" s="8"/>
      <c r="N307" s="259"/>
      <c r="O307" s="259"/>
      <c r="Q307" s="75"/>
    </row>
    <row r="308" spans="1:17" s="10" customFormat="1" ht="12.6" customHeight="1" x14ac:dyDescent="0.2">
      <c r="A308" s="52"/>
      <c r="B308" s="244"/>
      <c r="C308" s="33"/>
      <c r="D308" s="33"/>
      <c r="E308" s="33"/>
      <c r="F308" s="33"/>
      <c r="G308" s="33"/>
      <c r="H308" s="51"/>
      <c r="I308" s="53"/>
      <c r="J308" s="33"/>
      <c r="K308" s="54"/>
      <c r="L308" s="55"/>
      <c r="M308" s="8"/>
      <c r="N308" s="259"/>
      <c r="O308" s="259"/>
      <c r="Q308" s="75"/>
    </row>
    <row r="309" spans="1:17" s="10" customFormat="1" ht="12.6" customHeight="1" x14ac:dyDescent="0.2">
      <c r="A309" s="52"/>
      <c r="B309" s="244"/>
      <c r="C309" s="33"/>
      <c r="D309" s="33"/>
      <c r="E309" s="33"/>
      <c r="F309" s="33"/>
      <c r="G309" s="33"/>
      <c r="H309" s="51"/>
      <c r="I309" s="53"/>
      <c r="J309" s="33"/>
      <c r="K309" s="54"/>
      <c r="L309" s="55"/>
      <c r="M309" s="8"/>
      <c r="N309" s="259"/>
      <c r="O309" s="259"/>
      <c r="Q309" s="75"/>
    </row>
    <row r="310" spans="1:17" s="10" customFormat="1" ht="12.6" customHeight="1" x14ac:dyDescent="0.2">
      <c r="A310" s="52"/>
      <c r="B310" s="244"/>
      <c r="C310" s="33"/>
      <c r="D310" s="33"/>
      <c r="E310" s="33"/>
      <c r="F310" s="33"/>
      <c r="G310" s="33"/>
      <c r="H310" s="51"/>
      <c r="I310" s="53"/>
      <c r="J310" s="33"/>
      <c r="K310" s="54"/>
      <c r="L310" s="55"/>
      <c r="M310" s="8"/>
      <c r="N310" s="259"/>
      <c r="O310" s="259"/>
      <c r="Q310" s="75"/>
    </row>
    <row r="311" spans="1:17" s="10" customFormat="1" ht="12.6" customHeight="1" x14ac:dyDescent="0.2">
      <c r="A311" s="52"/>
      <c r="B311" s="244"/>
      <c r="C311" s="33"/>
      <c r="D311" s="33"/>
      <c r="E311" s="33"/>
      <c r="F311" s="33"/>
      <c r="G311" s="33"/>
      <c r="H311" s="51"/>
      <c r="I311" s="53"/>
      <c r="J311" s="33"/>
      <c r="K311" s="54"/>
      <c r="L311" s="55"/>
      <c r="M311" s="8"/>
      <c r="N311" s="259"/>
      <c r="O311" s="259"/>
      <c r="Q311" s="75"/>
    </row>
    <row r="312" spans="1:17" s="10" customFormat="1" ht="12.6" customHeight="1" x14ac:dyDescent="0.2">
      <c r="A312" s="52"/>
      <c r="B312" s="244"/>
      <c r="C312" s="33"/>
      <c r="D312" s="33"/>
      <c r="E312" s="33"/>
      <c r="F312" s="33"/>
      <c r="G312" s="33"/>
      <c r="H312" s="51"/>
      <c r="I312" s="53"/>
      <c r="J312" s="33"/>
      <c r="K312" s="54"/>
      <c r="L312" s="55"/>
      <c r="M312" s="8"/>
      <c r="N312" s="259"/>
      <c r="O312" s="259"/>
      <c r="Q312" s="75"/>
    </row>
    <row r="313" spans="1:17" s="10" customFormat="1" ht="12.6" customHeight="1" x14ac:dyDescent="0.2">
      <c r="A313" s="52"/>
      <c r="B313" s="244"/>
      <c r="C313" s="33"/>
      <c r="D313" s="33"/>
      <c r="E313" s="33"/>
      <c r="F313" s="33"/>
      <c r="G313" s="33"/>
      <c r="H313" s="51"/>
      <c r="I313" s="53"/>
      <c r="J313" s="33"/>
      <c r="K313" s="54"/>
      <c r="L313" s="55"/>
      <c r="M313" s="8"/>
      <c r="N313" s="259"/>
      <c r="O313" s="259"/>
      <c r="Q313" s="75"/>
    </row>
    <row r="314" spans="1:17" s="10" customFormat="1" ht="12.6" customHeight="1" x14ac:dyDescent="0.2">
      <c r="A314" s="52"/>
      <c r="B314" s="244"/>
      <c r="C314" s="33"/>
      <c r="D314" s="33"/>
      <c r="E314" s="33"/>
      <c r="F314" s="33"/>
      <c r="G314" s="33"/>
      <c r="H314" s="51"/>
      <c r="I314" s="53"/>
      <c r="J314" s="33"/>
      <c r="K314" s="54"/>
      <c r="L314" s="55"/>
      <c r="M314" s="8"/>
      <c r="N314" s="259"/>
      <c r="O314" s="259"/>
      <c r="Q314" s="75"/>
    </row>
    <row r="315" spans="1:17" s="10" customFormat="1" ht="12.6" customHeight="1" x14ac:dyDescent="0.2">
      <c r="A315" s="52"/>
      <c r="B315" s="244"/>
      <c r="C315" s="33"/>
      <c r="D315" s="33"/>
      <c r="E315" s="33"/>
      <c r="F315" s="33"/>
      <c r="G315" s="33"/>
      <c r="H315" s="51"/>
      <c r="I315" s="53"/>
      <c r="J315" s="33"/>
      <c r="K315" s="54"/>
      <c r="L315" s="55"/>
      <c r="M315" s="8"/>
      <c r="N315" s="259"/>
      <c r="O315" s="259"/>
      <c r="Q315" s="75"/>
    </row>
    <row r="316" spans="1:17" s="10" customFormat="1" ht="12.6" customHeight="1" x14ac:dyDescent="0.2">
      <c r="A316" s="52"/>
      <c r="B316" s="244"/>
      <c r="C316" s="33"/>
      <c r="D316" s="33"/>
      <c r="E316" s="33"/>
      <c r="F316" s="33"/>
      <c r="G316" s="33"/>
      <c r="H316" s="51"/>
      <c r="I316" s="53"/>
      <c r="J316" s="33"/>
      <c r="K316" s="54"/>
      <c r="L316" s="55"/>
      <c r="M316" s="8"/>
      <c r="N316" s="259"/>
      <c r="O316" s="259"/>
      <c r="Q316" s="75"/>
    </row>
    <row r="317" spans="1:17" s="10" customFormat="1" ht="12.6" customHeight="1" x14ac:dyDescent="0.2">
      <c r="A317" s="52"/>
      <c r="B317" s="244"/>
      <c r="C317" s="33"/>
      <c r="D317" s="33"/>
      <c r="E317" s="33"/>
      <c r="F317" s="33"/>
      <c r="G317" s="33"/>
      <c r="H317" s="51"/>
      <c r="I317" s="53"/>
      <c r="J317" s="33"/>
      <c r="K317" s="54"/>
      <c r="L317" s="55"/>
      <c r="M317" s="8"/>
      <c r="N317" s="259"/>
      <c r="O317" s="259"/>
      <c r="Q317" s="75"/>
    </row>
    <row r="318" spans="1:17" s="10" customFormat="1" ht="12.6" customHeight="1" x14ac:dyDescent="0.2">
      <c r="A318" s="52"/>
      <c r="B318" s="244"/>
      <c r="C318" s="33"/>
      <c r="D318" s="33"/>
      <c r="E318" s="33"/>
      <c r="F318" s="33"/>
      <c r="G318" s="33"/>
      <c r="H318" s="51"/>
      <c r="I318" s="53"/>
      <c r="J318" s="33"/>
      <c r="K318" s="54"/>
      <c r="L318" s="55"/>
      <c r="M318" s="8"/>
      <c r="N318" s="259"/>
      <c r="O318" s="259"/>
      <c r="Q318" s="75"/>
    </row>
    <row r="319" spans="1:17" s="10" customFormat="1" ht="12.6" customHeight="1" x14ac:dyDescent="0.2">
      <c r="A319" s="52"/>
      <c r="B319" s="244"/>
      <c r="C319" s="33"/>
      <c r="D319" s="33"/>
      <c r="E319" s="33"/>
      <c r="F319" s="33"/>
      <c r="G319" s="33"/>
      <c r="H319" s="51"/>
      <c r="I319" s="53"/>
      <c r="J319" s="33"/>
      <c r="K319" s="54"/>
      <c r="L319" s="55"/>
      <c r="M319" s="8"/>
      <c r="N319" s="259"/>
      <c r="O319" s="259"/>
      <c r="Q319" s="75"/>
    </row>
    <row r="320" spans="1:17" s="10" customFormat="1" ht="12.6" customHeight="1" x14ac:dyDescent="0.2">
      <c r="A320" s="52"/>
      <c r="B320" s="244"/>
      <c r="C320" s="33"/>
      <c r="D320" s="33"/>
      <c r="E320" s="33"/>
      <c r="F320" s="33"/>
      <c r="G320" s="33"/>
      <c r="H320" s="51"/>
      <c r="I320" s="53"/>
      <c r="J320" s="33"/>
      <c r="K320" s="54"/>
      <c r="L320" s="55"/>
      <c r="M320" s="8"/>
      <c r="N320" s="259"/>
      <c r="O320" s="259"/>
      <c r="Q320" s="75"/>
    </row>
    <row r="321" spans="1:17" s="10" customFormat="1" ht="12.6" customHeight="1" x14ac:dyDescent="0.2">
      <c r="A321" s="52"/>
      <c r="B321" s="244"/>
      <c r="C321" s="33"/>
      <c r="D321" s="33"/>
      <c r="E321" s="33"/>
      <c r="F321" s="33"/>
      <c r="G321" s="33"/>
      <c r="H321" s="51"/>
      <c r="I321" s="53"/>
      <c r="J321" s="33"/>
      <c r="K321" s="54"/>
      <c r="L321" s="55"/>
      <c r="M321" s="8"/>
      <c r="N321" s="259"/>
      <c r="O321" s="259"/>
      <c r="Q321" s="75"/>
    </row>
    <row r="322" spans="1:17" s="10" customFormat="1" ht="12.6" customHeight="1" x14ac:dyDescent="0.2">
      <c r="A322" s="52"/>
      <c r="B322" s="244"/>
      <c r="C322" s="33"/>
      <c r="D322" s="33"/>
      <c r="E322" s="33"/>
      <c r="F322" s="33"/>
      <c r="G322" s="33"/>
      <c r="H322" s="51"/>
      <c r="I322" s="53"/>
      <c r="J322" s="33"/>
      <c r="K322" s="54"/>
      <c r="L322" s="55"/>
      <c r="M322" s="8"/>
      <c r="N322" s="259"/>
      <c r="O322" s="259"/>
      <c r="Q322" s="75"/>
    </row>
    <row r="323" spans="1:17" s="10" customFormat="1" ht="12.6" customHeight="1" x14ac:dyDescent="0.2">
      <c r="A323" s="52"/>
      <c r="B323" s="244"/>
      <c r="C323" s="33"/>
      <c r="D323" s="33"/>
      <c r="E323" s="33"/>
      <c r="F323" s="33"/>
      <c r="G323" s="33"/>
      <c r="H323" s="51"/>
      <c r="I323" s="53"/>
      <c r="J323" s="33"/>
      <c r="K323" s="54"/>
      <c r="L323" s="55"/>
      <c r="M323" s="8"/>
      <c r="N323" s="259"/>
      <c r="O323" s="259"/>
      <c r="Q323" s="75"/>
    </row>
    <row r="324" spans="1:17" s="10" customFormat="1" ht="12.6" customHeight="1" x14ac:dyDescent="0.2">
      <c r="A324" s="17"/>
      <c r="B324" s="239"/>
      <c r="C324" s="18"/>
      <c r="D324" s="18"/>
      <c r="E324" s="18"/>
      <c r="F324" s="18"/>
      <c r="G324" s="18"/>
      <c r="H324" s="30"/>
      <c r="I324" s="31"/>
      <c r="J324" s="33"/>
      <c r="K324" s="54"/>
      <c r="L324" s="27"/>
      <c r="M324" s="8"/>
      <c r="N324" s="259"/>
      <c r="O324" s="259"/>
      <c r="Q324" s="75"/>
    </row>
    <row r="325" spans="1:17" s="10" customFormat="1" ht="12.6" customHeight="1" x14ac:dyDescent="0.2">
      <c r="A325" s="17"/>
      <c r="B325" s="239"/>
      <c r="C325" s="18"/>
      <c r="D325" s="18"/>
      <c r="E325" s="18"/>
      <c r="F325" s="18"/>
      <c r="G325" s="18"/>
      <c r="H325" s="30"/>
      <c r="I325" s="31"/>
      <c r="J325" s="33"/>
      <c r="K325" s="54"/>
      <c r="L325" s="27"/>
      <c r="M325" s="8"/>
      <c r="N325" s="259"/>
      <c r="O325" s="259"/>
      <c r="Q325" s="75"/>
    </row>
    <row r="326" spans="1:17" s="10" customFormat="1" ht="12.6" customHeight="1" x14ac:dyDescent="0.2">
      <c r="A326" s="17"/>
      <c r="B326" s="239"/>
      <c r="C326" s="18"/>
      <c r="D326" s="18"/>
      <c r="E326" s="18"/>
      <c r="F326" s="18"/>
      <c r="G326" s="18"/>
      <c r="H326" s="30"/>
      <c r="I326" s="31"/>
      <c r="J326" s="33"/>
      <c r="K326" s="54"/>
      <c r="L326" s="27"/>
      <c r="M326" s="8"/>
      <c r="N326" s="259"/>
      <c r="O326" s="259"/>
      <c r="Q326" s="75"/>
    </row>
    <row r="327" spans="1:17" s="10" customFormat="1" ht="12.6" customHeight="1" x14ac:dyDescent="0.2">
      <c r="A327" s="17"/>
      <c r="B327" s="239"/>
      <c r="C327" s="18"/>
      <c r="D327" s="18"/>
      <c r="E327" s="18"/>
      <c r="F327" s="18"/>
      <c r="G327" s="18"/>
      <c r="H327" s="30"/>
      <c r="I327" s="31"/>
      <c r="J327" s="33"/>
      <c r="K327" s="54"/>
      <c r="L327" s="27"/>
      <c r="M327" s="8"/>
      <c r="N327" s="259"/>
      <c r="O327" s="259"/>
      <c r="Q327" s="75"/>
    </row>
    <row r="328" spans="1:17" s="10" customFormat="1" ht="12.6" customHeight="1" x14ac:dyDescent="0.2">
      <c r="A328" s="17"/>
      <c r="B328" s="239"/>
      <c r="C328" s="18"/>
      <c r="D328" s="18"/>
      <c r="E328" s="18"/>
      <c r="F328" s="18"/>
      <c r="G328" s="18"/>
      <c r="H328" s="30"/>
      <c r="I328" s="31"/>
      <c r="J328" s="33"/>
      <c r="K328" s="54"/>
      <c r="L328" s="27"/>
      <c r="M328" s="8"/>
      <c r="N328" s="259"/>
      <c r="O328" s="259"/>
      <c r="Q328" s="75"/>
    </row>
    <row r="329" spans="1:17" s="10" customFormat="1" ht="12.6" customHeight="1" x14ac:dyDescent="0.2">
      <c r="A329" s="17"/>
      <c r="B329" s="239"/>
      <c r="C329" s="18"/>
      <c r="D329" s="18"/>
      <c r="E329" s="18"/>
      <c r="F329" s="18"/>
      <c r="G329" s="18"/>
      <c r="H329" s="30"/>
      <c r="I329" s="31"/>
      <c r="J329" s="33"/>
      <c r="K329" s="54"/>
      <c r="L329" s="27"/>
      <c r="M329" s="8"/>
      <c r="N329" s="259"/>
      <c r="O329" s="259"/>
      <c r="Q329" s="75"/>
    </row>
    <row r="330" spans="1:17" s="10" customFormat="1" ht="12.6" customHeight="1" x14ac:dyDescent="0.2">
      <c r="A330" s="17"/>
      <c r="B330" s="239"/>
      <c r="C330" s="18"/>
      <c r="D330" s="18"/>
      <c r="E330" s="18"/>
      <c r="F330" s="18"/>
      <c r="G330" s="18"/>
      <c r="H330" s="30"/>
      <c r="I330" s="31"/>
      <c r="J330" s="33"/>
      <c r="K330" s="54"/>
      <c r="L330" s="27"/>
      <c r="M330" s="8"/>
      <c r="N330" s="259"/>
      <c r="O330" s="259"/>
      <c r="Q330" s="75"/>
    </row>
    <row r="331" spans="1:17" s="10" customFormat="1" ht="12.6" customHeight="1" x14ac:dyDescent="0.2">
      <c r="A331" s="17"/>
      <c r="B331" s="239"/>
      <c r="C331" s="18"/>
      <c r="D331" s="18"/>
      <c r="E331" s="18"/>
      <c r="F331" s="18"/>
      <c r="G331" s="18"/>
      <c r="H331" s="30"/>
      <c r="I331" s="31"/>
      <c r="J331" s="33"/>
      <c r="K331" s="54"/>
      <c r="L331" s="27"/>
      <c r="M331" s="8"/>
      <c r="N331" s="259"/>
      <c r="O331" s="259"/>
      <c r="Q331" s="75"/>
    </row>
    <row r="332" spans="1:17" s="10" customFormat="1" ht="12.6" customHeight="1" x14ac:dyDescent="0.2">
      <c r="A332" s="17"/>
      <c r="B332" s="239"/>
      <c r="C332" s="18"/>
      <c r="D332" s="18"/>
      <c r="E332" s="18"/>
      <c r="F332" s="18"/>
      <c r="G332" s="18"/>
      <c r="H332" s="30"/>
      <c r="I332" s="31"/>
      <c r="J332" s="33"/>
      <c r="K332" s="54"/>
      <c r="L332" s="27"/>
      <c r="M332" s="8"/>
      <c r="N332" s="259"/>
      <c r="O332" s="259"/>
      <c r="Q332" s="75"/>
    </row>
    <row r="333" spans="1:17" s="10" customFormat="1" ht="12.6" customHeight="1" x14ac:dyDescent="0.2">
      <c r="A333" s="17"/>
      <c r="B333" s="239"/>
      <c r="C333" s="18"/>
      <c r="D333" s="18"/>
      <c r="E333" s="18"/>
      <c r="F333" s="18"/>
      <c r="G333" s="18"/>
      <c r="H333" s="30"/>
      <c r="I333" s="31"/>
      <c r="J333" s="33"/>
      <c r="K333" s="54"/>
      <c r="L333" s="27"/>
      <c r="M333" s="8"/>
      <c r="N333" s="259"/>
      <c r="O333" s="259"/>
      <c r="Q333" s="75"/>
    </row>
    <row r="334" spans="1:17" s="10" customFormat="1" ht="12.6" customHeight="1" x14ac:dyDescent="0.2">
      <c r="A334" s="17"/>
      <c r="B334" s="239"/>
      <c r="C334" s="18"/>
      <c r="D334" s="18"/>
      <c r="E334" s="18"/>
      <c r="F334" s="18"/>
      <c r="G334" s="18"/>
      <c r="H334" s="30"/>
      <c r="I334" s="31"/>
      <c r="J334" s="33"/>
      <c r="K334" s="54"/>
      <c r="L334" s="27"/>
      <c r="M334" s="8"/>
      <c r="N334" s="259"/>
      <c r="O334" s="259"/>
      <c r="Q334" s="75"/>
    </row>
    <row r="335" spans="1:17" s="10" customFormat="1" ht="12.6" customHeight="1" x14ac:dyDescent="0.2">
      <c r="A335" s="17"/>
      <c r="B335" s="239"/>
      <c r="C335" s="18"/>
      <c r="D335" s="18"/>
      <c r="E335" s="18"/>
      <c r="F335" s="18"/>
      <c r="G335" s="18"/>
      <c r="H335" s="30"/>
      <c r="I335" s="31"/>
      <c r="J335" s="33"/>
      <c r="K335" s="54"/>
      <c r="L335" s="27"/>
      <c r="M335" s="8"/>
      <c r="N335" s="259"/>
      <c r="O335" s="259"/>
      <c r="Q335" s="75"/>
    </row>
    <row r="336" spans="1:17" s="10" customFormat="1" ht="12.6" customHeight="1" x14ac:dyDescent="0.2">
      <c r="A336" s="17"/>
      <c r="B336" s="239"/>
      <c r="C336" s="18"/>
      <c r="D336" s="18"/>
      <c r="E336" s="18"/>
      <c r="F336" s="18"/>
      <c r="G336" s="18"/>
      <c r="H336" s="30"/>
      <c r="I336" s="31"/>
      <c r="J336" s="33"/>
      <c r="K336" s="54"/>
      <c r="L336" s="27"/>
      <c r="M336" s="8"/>
      <c r="N336" s="259"/>
      <c r="O336" s="259"/>
      <c r="Q336" s="75"/>
    </row>
    <row r="337" spans="1:17" s="10" customFormat="1" ht="12.6" customHeight="1" x14ac:dyDescent="0.2">
      <c r="A337" s="17"/>
      <c r="B337" s="239"/>
      <c r="C337" s="18"/>
      <c r="D337" s="18"/>
      <c r="E337" s="18"/>
      <c r="F337" s="18"/>
      <c r="G337" s="18"/>
      <c r="H337" s="30"/>
      <c r="I337" s="31"/>
      <c r="J337" s="33"/>
      <c r="K337" s="54"/>
      <c r="L337" s="27"/>
      <c r="M337" s="8"/>
      <c r="N337" s="259"/>
      <c r="O337" s="259"/>
      <c r="Q337" s="75"/>
    </row>
    <row r="338" spans="1:17" s="10" customFormat="1" ht="12.6" customHeight="1" x14ac:dyDescent="0.2">
      <c r="A338" s="17"/>
      <c r="B338" s="239"/>
      <c r="C338" s="18"/>
      <c r="D338" s="18"/>
      <c r="E338" s="18"/>
      <c r="F338" s="18"/>
      <c r="G338" s="18"/>
      <c r="H338" s="30"/>
      <c r="I338" s="31"/>
      <c r="J338" s="33"/>
      <c r="K338" s="54"/>
      <c r="L338" s="27"/>
      <c r="M338" s="8"/>
      <c r="N338" s="259"/>
      <c r="O338" s="259"/>
      <c r="Q338" s="75"/>
    </row>
    <row r="339" spans="1:17" s="10" customFormat="1" ht="12.6" customHeight="1" x14ac:dyDescent="0.2">
      <c r="A339" s="17"/>
      <c r="B339" s="239"/>
      <c r="C339" s="18"/>
      <c r="D339" s="18"/>
      <c r="E339" s="18"/>
      <c r="F339" s="18"/>
      <c r="G339" s="18"/>
      <c r="H339" s="30"/>
      <c r="I339" s="31"/>
      <c r="J339" s="33"/>
      <c r="K339" s="54"/>
      <c r="L339" s="27"/>
      <c r="M339" s="8"/>
      <c r="N339" s="259"/>
      <c r="O339" s="259"/>
      <c r="Q339" s="75"/>
    </row>
    <row r="340" spans="1:17" s="10" customFormat="1" ht="12.6" customHeight="1" x14ac:dyDescent="0.2">
      <c r="A340" s="17"/>
      <c r="B340" s="239"/>
      <c r="C340" s="18"/>
      <c r="D340" s="18"/>
      <c r="E340" s="18"/>
      <c r="F340" s="18"/>
      <c r="G340" s="18"/>
      <c r="H340" s="30"/>
      <c r="I340" s="31"/>
      <c r="J340" s="33"/>
      <c r="K340" s="54"/>
      <c r="L340" s="27"/>
      <c r="M340" s="8"/>
      <c r="N340" s="259"/>
      <c r="O340" s="259"/>
      <c r="Q340" s="75"/>
    </row>
    <row r="341" spans="1:17" s="10" customFormat="1" ht="12.6" customHeight="1" x14ac:dyDescent="0.2">
      <c r="A341" s="17"/>
      <c r="B341" s="239"/>
      <c r="C341" s="18"/>
      <c r="D341" s="18"/>
      <c r="E341" s="18"/>
      <c r="F341" s="18"/>
      <c r="G341" s="18"/>
      <c r="H341" s="30"/>
      <c r="I341" s="31"/>
      <c r="J341" s="33"/>
      <c r="K341" s="54"/>
      <c r="L341" s="27"/>
      <c r="M341" s="8"/>
      <c r="N341" s="259"/>
      <c r="O341" s="259"/>
      <c r="Q341" s="75"/>
    </row>
    <row r="342" spans="1:17" s="10" customFormat="1" ht="12.6" customHeight="1" x14ac:dyDescent="0.2">
      <c r="A342" s="17"/>
      <c r="B342" s="239"/>
      <c r="C342" s="18"/>
      <c r="D342" s="18"/>
      <c r="E342" s="18"/>
      <c r="F342" s="18"/>
      <c r="G342" s="18"/>
      <c r="H342" s="30"/>
      <c r="I342" s="31"/>
      <c r="J342" s="33"/>
      <c r="K342" s="54"/>
      <c r="L342" s="27"/>
      <c r="M342" s="8"/>
      <c r="N342" s="259"/>
      <c r="O342" s="259"/>
      <c r="Q342" s="75"/>
    </row>
    <row r="343" spans="1:17" s="10" customFormat="1" ht="12.6" customHeight="1" x14ac:dyDescent="0.2">
      <c r="A343" s="17"/>
      <c r="B343" s="239"/>
      <c r="C343" s="18"/>
      <c r="D343" s="18"/>
      <c r="E343" s="18"/>
      <c r="F343" s="18"/>
      <c r="G343" s="18"/>
      <c r="H343" s="30"/>
      <c r="I343" s="31"/>
      <c r="J343" s="33"/>
      <c r="K343" s="54"/>
      <c r="L343" s="27"/>
      <c r="M343" s="8"/>
      <c r="N343" s="259"/>
      <c r="O343" s="259"/>
      <c r="Q343" s="75"/>
    </row>
    <row r="344" spans="1:17" s="10" customFormat="1" ht="12.6" customHeight="1" x14ac:dyDescent="0.2">
      <c r="A344" s="17"/>
      <c r="B344" s="239"/>
      <c r="C344" s="18"/>
      <c r="D344" s="18"/>
      <c r="E344" s="18"/>
      <c r="F344" s="18"/>
      <c r="G344" s="18"/>
      <c r="H344" s="30"/>
      <c r="I344" s="31"/>
      <c r="J344" s="33"/>
      <c r="K344" s="54"/>
      <c r="L344" s="27"/>
      <c r="M344" s="8"/>
      <c r="N344" s="259"/>
      <c r="O344" s="259"/>
      <c r="Q344" s="75"/>
    </row>
    <row r="345" spans="1:17" s="10" customFormat="1" ht="12.6" customHeight="1" x14ac:dyDescent="0.2">
      <c r="A345" s="17"/>
      <c r="B345" s="239"/>
      <c r="C345" s="18"/>
      <c r="D345" s="18"/>
      <c r="E345" s="18"/>
      <c r="F345" s="18"/>
      <c r="G345" s="18"/>
      <c r="H345" s="30"/>
      <c r="I345" s="31"/>
      <c r="J345" s="33"/>
      <c r="K345" s="54"/>
      <c r="L345" s="27"/>
      <c r="M345" s="56"/>
      <c r="N345" s="259"/>
      <c r="O345" s="259"/>
      <c r="Q345" s="75"/>
    </row>
    <row r="346" spans="1:17" s="10" customFormat="1" ht="12.6" customHeight="1" x14ac:dyDescent="0.2">
      <c r="A346" s="17"/>
      <c r="B346" s="239"/>
      <c r="C346" s="18"/>
      <c r="D346" s="18"/>
      <c r="E346" s="18"/>
      <c r="F346" s="18"/>
      <c r="G346" s="18"/>
      <c r="H346" s="30"/>
      <c r="I346" s="31"/>
      <c r="J346" s="33"/>
      <c r="K346" s="54"/>
      <c r="L346" s="27"/>
      <c r="M346" s="8"/>
      <c r="N346" s="259"/>
      <c r="O346" s="259"/>
      <c r="Q346" s="75"/>
    </row>
    <row r="347" spans="1:17" s="10" customFormat="1" ht="12.6" customHeight="1" x14ac:dyDescent="0.2">
      <c r="A347" s="17"/>
      <c r="B347" s="239"/>
      <c r="C347" s="18"/>
      <c r="D347" s="18"/>
      <c r="E347" s="18"/>
      <c r="F347" s="18"/>
      <c r="G347" s="18"/>
      <c r="H347" s="30"/>
      <c r="I347" s="31"/>
      <c r="J347" s="33"/>
      <c r="K347" s="54"/>
      <c r="L347" s="27"/>
      <c r="M347" s="8"/>
      <c r="N347" s="259"/>
      <c r="O347" s="259"/>
      <c r="Q347" s="75"/>
    </row>
    <row r="348" spans="1:17" s="10" customFormat="1" ht="12.6" customHeight="1" x14ac:dyDescent="0.2">
      <c r="A348" s="17"/>
      <c r="B348" s="239"/>
      <c r="C348" s="18"/>
      <c r="D348" s="18"/>
      <c r="E348" s="18"/>
      <c r="F348" s="18"/>
      <c r="G348" s="18"/>
      <c r="H348" s="30"/>
      <c r="I348" s="31"/>
      <c r="J348" s="33"/>
      <c r="K348" s="54"/>
      <c r="L348" s="27"/>
      <c r="M348" s="56"/>
      <c r="N348" s="259"/>
      <c r="O348" s="259"/>
      <c r="Q348" s="75"/>
    </row>
    <row r="349" spans="1:17" s="10" customFormat="1" ht="12.6" customHeight="1" x14ac:dyDescent="0.2">
      <c r="A349" s="17"/>
      <c r="B349" s="239"/>
      <c r="C349" s="18"/>
      <c r="D349" s="18"/>
      <c r="E349" s="18"/>
      <c r="F349" s="18"/>
      <c r="G349" s="18"/>
      <c r="H349" s="30"/>
      <c r="I349" s="31"/>
      <c r="J349" s="33"/>
      <c r="K349" s="54"/>
      <c r="L349" s="27"/>
      <c r="M349" s="8"/>
      <c r="N349" s="259"/>
      <c r="O349" s="259"/>
      <c r="Q349" s="75"/>
    </row>
    <row r="350" spans="1:17" s="10" customFormat="1" ht="12.6" customHeight="1" x14ac:dyDescent="0.2">
      <c r="A350" s="17"/>
      <c r="B350" s="239"/>
      <c r="C350" s="18"/>
      <c r="D350" s="18"/>
      <c r="E350" s="18"/>
      <c r="F350" s="18"/>
      <c r="G350" s="18"/>
      <c r="H350" s="30"/>
      <c r="I350" s="31"/>
      <c r="J350" s="33"/>
      <c r="K350" s="54"/>
      <c r="L350" s="27"/>
      <c r="M350" s="56"/>
      <c r="N350" s="259"/>
      <c r="O350" s="259"/>
      <c r="Q350" s="75"/>
    </row>
    <row r="351" spans="1:17" s="10" customFormat="1" ht="12.6" customHeight="1" x14ac:dyDescent="0.2">
      <c r="A351" s="17"/>
      <c r="B351" s="239"/>
      <c r="C351" s="18"/>
      <c r="D351" s="18"/>
      <c r="E351" s="18"/>
      <c r="F351" s="18"/>
      <c r="G351" s="18"/>
      <c r="H351" s="30"/>
      <c r="I351" s="31"/>
      <c r="J351" s="33"/>
      <c r="K351" s="54"/>
      <c r="L351" s="27"/>
      <c r="M351" s="56"/>
      <c r="N351" s="259"/>
      <c r="O351" s="259"/>
      <c r="Q351" s="75"/>
    </row>
    <row r="352" spans="1:17" s="10" customFormat="1" ht="12.6" customHeight="1" x14ac:dyDescent="0.2">
      <c r="A352" s="17"/>
      <c r="B352" s="239"/>
      <c r="C352" s="18"/>
      <c r="D352" s="18"/>
      <c r="E352" s="18"/>
      <c r="F352" s="18"/>
      <c r="G352" s="18"/>
      <c r="H352" s="30"/>
      <c r="I352" s="31"/>
      <c r="J352" s="33"/>
      <c r="K352" s="54"/>
      <c r="L352" s="27"/>
      <c r="M352" s="8"/>
      <c r="N352" s="259"/>
      <c r="O352" s="259"/>
      <c r="Q352" s="75"/>
    </row>
    <row r="353" spans="1:17" s="10" customFormat="1" ht="12.6" customHeight="1" x14ac:dyDescent="0.2">
      <c r="A353" s="17"/>
      <c r="B353" s="239"/>
      <c r="C353" s="18"/>
      <c r="D353" s="18"/>
      <c r="E353" s="18"/>
      <c r="F353" s="18"/>
      <c r="G353" s="18"/>
      <c r="H353" s="30"/>
      <c r="I353" s="31"/>
      <c r="J353" s="33"/>
      <c r="K353" s="54"/>
      <c r="L353" s="27"/>
      <c r="M353" s="8"/>
      <c r="N353" s="259"/>
      <c r="O353" s="259"/>
      <c r="Q353" s="75"/>
    </row>
    <row r="354" spans="1:17" s="10" customFormat="1" ht="12.6" customHeight="1" x14ac:dyDescent="0.2">
      <c r="A354" s="17"/>
      <c r="B354" s="239"/>
      <c r="C354" s="18"/>
      <c r="D354" s="18"/>
      <c r="E354" s="18"/>
      <c r="F354" s="18"/>
      <c r="G354" s="18"/>
      <c r="H354" s="30"/>
      <c r="I354" s="31"/>
      <c r="J354" s="33"/>
      <c r="K354" s="54"/>
      <c r="L354" s="27"/>
      <c r="M354" s="8"/>
      <c r="N354" s="259"/>
      <c r="O354" s="259"/>
      <c r="Q354" s="75"/>
    </row>
    <row r="355" spans="1:17" s="10" customFormat="1" ht="12.6" customHeight="1" x14ac:dyDescent="0.2">
      <c r="A355" s="17"/>
      <c r="B355" s="239"/>
      <c r="C355" s="18"/>
      <c r="D355" s="18"/>
      <c r="E355" s="18"/>
      <c r="F355" s="18"/>
      <c r="G355" s="18"/>
      <c r="H355" s="30"/>
      <c r="I355" s="31"/>
      <c r="J355" s="33"/>
      <c r="K355" s="54"/>
      <c r="L355" s="27"/>
      <c r="M355" s="8"/>
      <c r="N355" s="259"/>
      <c r="O355" s="259"/>
      <c r="Q355" s="75"/>
    </row>
    <row r="356" spans="1:17" s="10" customFormat="1" ht="12.6" customHeight="1" x14ac:dyDescent="0.2">
      <c r="A356" s="33"/>
      <c r="B356" s="244"/>
      <c r="C356" s="33"/>
      <c r="D356" s="33"/>
      <c r="E356" s="18"/>
      <c r="F356" s="18"/>
      <c r="G356" s="18"/>
      <c r="H356" s="30"/>
      <c r="I356" s="31"/>
      <c r="J356" s="33"/>
      <c r="K356" s="54"/>
      <c r="L356" s="27"/>
      <c r="M356" s="56"/>
      <c r="N356" s="259"/>
      <c r="O356" s="259"/>
      <c r="Q356" s="75"/>
    </row>
    <row r="357" spans="1:17" s="10" customFormat="1" ht="12.6" customHeight="1" x14ac:dyDescent="0.2">
      <c r="A357" s="33"/>
      <c r="B357" s="244"/>
      <c r="C357" s="33"/>
      <c r="D357" s="33"/>
      <c r="E357" s="18"/>
      <c r="F357" s="18"/>
      <c r="G357" s="18"/>
      <c r="H357" s="30"/>
      <c r="I357" s="31"/>
      <c r="J357" s="33"/>
      <c r="K357" s="54"/>
      <c r="L357" s="27"/>
      <c r="M357" s="8"/>
      <c r="N357" s="259"/>
      <c r="O357" s="259"/>
      <c r="Q357" s="75"/>
    </row>
    <row r="358" spans="1:17" s="10" customFormat="1" ht="12.6" customHeight="1" x14ac:dyDescent="0.2">
      <c r="A358" s="33"/>
      <c r="B358" s="244"/>
      <c r="C358" s="33"/>
      <c r="D358" s="33"/>
      <c r="E358" s="18"/>
      <c r="F358" s="18"/>
      <c r="G358" s="18"/>
      <c r="H358" s="30"/>
      <c r="I358" s="31"/>
      <c r="J358" s="33"/>
      <c r="K358" s="54"/>
      <c r="L358" s="27"/>
      <c r="M358" s="56"/>
      <c r="N358" s="259"/>
      <c r="O358" s="259"/>
      <c r="Q358" s="75"/>
    </row>
    <row r="359" spans="1:17" s="10" customFormat="1" ht="12.6" customHeight="1" x14ac:dyDescent="0.2">
      <c r="A359" s="33"/>
      <c r="B359" s="244"/>
      <c r="C359" s="33"/>
      <c r="D359" s="33"/>
      <c r="E359" s="18"/>
      <c r="F359" s="18"/>
      <c r="G359" s="18"/>
      <c r="H359" s="30"/>
      <c r="I359" s="31"/>
      <c r="J359" s="33"/>
      <c r="K359" s="54"/>
      <c r="L359" s="27"/>
      <c r="M359" s="8"/>
      <c r="N359" s="259"/>
      <c r="O359" s="259"/>
      <c r="Q359" s="75"/>
    </row>
    <row r="360" spans="1:17" s="10" customFormat="1" ht="12.6" customHeight="1" x14ac:dyDescent="0.2">
      <c r="A360" s="33"/>
      <c r="B360" s="244"/>
      <c r="C360" s="33"/>
      <c r="D360" s="33"/>
      <c r="E360" s="18"/>
      <c r="F360" s="18"/>
      <c r="G360" s="18"/>
      <c r="H360" s="30"/>
      <c r="I360" s="31"/>
      <c r="J360" s="33"/>
      <c r="K360" s="54"/>
      <c r="L360" s="27"/>
      <c r="M360" s="8"/>
      <c r="N360" s="259"/>
      <c r="O360" s="259"/>
      <c r="Q360" s="75"/>
    </row>
    <row r="361" spans="1:17" s="10" customFormat="1" ht="12.6" customHeight="1" x14ac:dyDescent="0.2">
      <c r="A361" s="33"/>
      <c r="B361" s="244"/>
      <c r="C361" s="33"/>
      <c r="D361" s="33"/>
      <c r="E361" s="18"/>
      <c r="F361" s="18"/>
      <c r="G361" s="18"/>
      <c r="H361" s="30"/>
      <c r="I361" s="31"/>
      <c r="J361" s="33"/>
      <c r="K361" s="54"/>
      <c r="L361" s="27"/>
      <c r="M361" s="8"/>
      <c r="N361" s="259"/>
      <c r="O361" s="259"/>
      <c r="Q361" s="75"/>
    </row>
    <row r="362" spans="1:17" s="10" customFormat="1" ht="12.6" customHeight="1" x14ac:dyDescent="0.2">
      <c r="A362" s="33"/>
      <c r="B362" s="244"/>
      <c r="C362" s="33"/>
      <c r="D362" s="33"/>
      <c r="E362" s="18"/>
      <c r="F362" s="18"/>
      <c r="G362" s="18"/>
      <c r="H362" s="30"/>
      <c r="I362" s="31"/>
      <c r="J362" s="33"/>
      <c r="K362" s="54"/>
      <c r="L362" s="27"/>
      <c r="M362" s="8"/>
      <c r="N362" s="259"/>
      <c r="O362" s="259"/>
      <c r="Q362" s="75"/>
    </row>
    <row r="363" spans="1:17" s="10" customFormat="1" ht="12.6" customHeight="1" x14ac:dyDescent="0.2">
      <c r="A363" s="33"/>
      <c r="B363" s="244"/>
      <c r="C363" s="33"/>
      <c r="D363" s="33"/>
      <c r="E363" s="18"/>
      <c r="F363" s="18"/>
      <c r="G363" s="18"/>
      <c r="H363" s="30"/>
      <c r="I363" s="31"/>
      <c r="J363" s="33"/>
      <c r="K363" s="54"/>
      <c r="L363" s="27"/>
      <c r="M363" s="8"/>
      <c r="N363" s="259"/>
      <c r="O363" s="259"/>
      <c r="Q363" s="75"/>
    </row>
    <row r="364" spans="1:17" s="10" customFormat="1" ht="12.6" customHeight="1" x14ac:dyDescent="0.2">
      <c r="A364" s="33"/>
      <c r="B364" s="244"/>
      <c r="C364" s="33"/>
      <c r="D364" s="33"/>
      <c r="E364" s="18"/>
      <c r="F364" s="18"/>
      <c r="G364" s="18"/>
      <c r="H364" s="30"/>
      <c r="I364" s="31"/>
      <c r="J364" s="33"/>
      <c r="K364" s="54"/>
      <c r="L364" s="27"/>
      <c r="M364" s="8"/>
      <c r="N364" s="259"/>
      <c r="O364" s="259"/>
      <c r="Q364" s="75"/>
    </row>
    <row r="365" spans="1:17" s="10" customFormat="1" ht="12.6" customHeight="1" x14ac:dyDescent="0.2">
      <c r="A365" s="33"/>
      <c r="B365" s="244"/>
      <c r="C365" s="33"/>
      <c r="D365" s="33"/>
      <c r="E365" s="18"/>
      <c r="F365" s="18"/>
      <c r="G365" s="18"/>
      <c r="H365" s="30"/>
      <c r="I365" s="31"/>
      <c r="J365" s="33"/>
      <c r="K365" s="54"/>
      <c r="L365" s="27"/>
      <c r="M365" s="8"/>
      <c r="N365" s="259"/>
      <c r="O365" s="259"/>
      <c r="Q365" s="75"/>
    </row>
    <row r="366" spans="1:17" s="10" customFormat="1" ht="12.6" customHeight="1" x14ac:dyDescent="0.2">
      <c r="A366" s="33"/>
      <c r="B366" s="244"/>
      <c r="C366" s="33"/>
      <c r="D366" s="33"/>
      <c r="E366" s="18"/>
      <c r="F366" s="18"/>
      <c r="G366" s="18"/>
      <c r="H366" s="30"/>
      <c r="I366" s="31"/>
      <c r="J366" s="33"/>
      <c r="K366" s="54"/>
      <c r="L366" s="27"/>
      <c r="M366" s="8"/>
      <c r="N366" s="259"/>
      <c r="O366" s="259"/>
      <c r="Q366" s="75"/>
    </row>
    <row r="367" spans="1:17" s="10" customFormat="1" ht="12.6" customHeight="1" x14ac:dyDescent="0.2">
      <c r="A367" s="33"/>
      <c r="B367" s="244"/>
      <c r="C367" s="33"/>
      <c r="D367" s="33"/>
      <c r="E367" s="18"/>
      <c r="F367" s="18"/>
      <c r="G367" s="18"/>
      <c r="H367" s="30"/>
      <c r="I367" s="31"/>
      <c r="J367" s="33"/>
      <c r="K367" s="54"/>
      <c r="L367" s="27"/>
      <c r="M367" s="8"/>
      <c r="N367" s="259"/>
      <c r="O367" s="259"/>
      <c r="Q367" s="75"/>
    </row>
    <row r="368" spans="1:17" s="10" customFormat="1" ht="12.6" customHeight="1" x14ac:dyDescent="0.2">
      <c r="A368" s="33"/>
      <c r="B368" s="244"/>
      <c r="C368" s="33"/>
      <c r="D368" s="33"/>
      <c r="E368" s="57"/>
      <c r="F368" s="57"/>
      <c r="G368" s="58"/>
      <c r="H368" s="30"/>
      <c r="I368" s="31"/>
      <c r="J368" s="32"/>
      <c r="K368" s="79"/>
      <c r="L368" s="43"/>
      <c r="M368" s="8"/>
      <c r="N368" s="259"/>
      <c r="O368" s="259"/>
      <c r="Q368" s="75"/>
    </row>
    <row r="369" spans="1:17" s="10" customFormat="1" ht="12.6" customHeight="1" x14ac:dyDescent="0.2">
      <c r="A369" s="33"/>
      <c r="B369" s="244"/>
      <c r="C369" s="33"/>
      <c r="D369" s="33"/>
      <c r="E369" s="57"/>
      <c r="F369" s="57"/>
      <c r="G369" s="58"/>
      <c r="H369" s="30"/>
      <c r="I369" s="31"/>
      <c r="J369" s="32"/>
      <c r="K369" s="79"/>
      <c r="L369" s="43"/>
      <c r="M369" s="8"/>
      <c r="N369" s="259"/>
      <c r="O369" s="259"/>
      <c r="Q369" s="75"/>
    </row>
    <row r="370" spans="1:17" s="10" customFormat="1" ht="12.6" customHeight="1" x14ac:dyDescent="0.2">
      <c r="A370" s="33"/>
      <c r="B370" s="244"/>
      <c r="C370" s="33"/>
      <c r="D370" s="33"/>
      <c r="E370" s="57"/>
      <c r="F370" s="57"/>
      <c r="G370" s="58"/>
      <c r="H370" s="30"/>
      <c r="I370" s="31"/>
      <c r="J370" s="32"/>
      <c r="K370" s="79"/>
      <c r="L370" s="43"/>
      <c r="M370" s="8"/>
      <c r="N370" s="259"/>
      <c r="O370" s="259"/>
      <c r="Q370" s="75"/>
    </row>
    <row r="371" spans="1:17" s="10" customFormat="1" ht="12.6" customHeight="1" x14ac:dyDescent="0.2">
      <c r="A371" s="33"/>
      <c r="B371" s="244"/>
      <c r="C371" s="33"/>
      <c r="D371" s="33"/>
      <c r="E371" s="57"/>
      <c r="F371" s="57"/>
      <c r="G371" s="58"/>
      <c r="H371" s="30"/>
      <c r="I371" s="31"/>
      <c r="J371" s="32"/>
      <c r="K371" s="79"/>
      <c r="L371" s="43"/>
      <c r="M371" s="8"/>
      <c r="N371" s="259"/>
      <c r="O371" s="259"/>
      <c r="Q371" s="75"/>
    </row>
    <row r="372" spans="1:17" s="10" customFormat="1" ht="12.6" customHeight="1" x14ac:dyDescent="0.2">
      <c r="A372" s="33"/>
      <c r="B372" s="244"/>
      <c r="C372" s="33"/>
      <c r="D372" s="33"/>
      <c r="E372" s="33"/>
      <c r="F372" s="33"/>
      <c r="G372" s="33"/>
      <c r="H372" s="51"/>
      <c r="I372" s="33"/>
      <c r="J372" s="33"/>
      <c r="K372" s="54"/>
      <c r="L372" s="33"/>
      <c r="M372" s="8"/>
      <c r="N372" s="259"/>
      <c r="O372" s="259"/>
      <c r="Q372" s="75"/>
    </row>
    <row r="373" spans="1:17" s="10" customFormat="1" ht="12.6" customHeight="1" x14ac:dyDescent="0.2">
      <c r="A373" s="33"/>
      <c r="B373" s="244"/>
      <c r="C373" s="33"/>
      <c r="D373" s="33"/>
      <c r="E373" s="33"/>
      <c r="F373" s="33"/>
      <c r="G373" s="33"/>
      <c r="H373" s="51"/>
      <c r="I373" s="33"/>
      <c r="J373" s="33"/>
      <c r="K373" s="54"/>
      <c r="L373" s="33"/>
      <c r="M373" s="8"/>
      <c r="N373" s="259"/>
      <c r="O373" s="259"/>
      <c r="Q373" s="75"/>
    </row>
    <row r="374" spans="1:17" s="10" customFormat="1" ht="12.6" customHeight="1" x14ac:dyDescent="0.2">
      <c r="A374" s="33"/>
      <c r="B374" s="244"/>
      <c r="C374" s="33"/>
      <c r="D374" s="33"/>
      <c r="E374" s="33"/>
      <c r="F374" s="33"/>
      <c r="G374" s="33"/>
      <c r="H374" s="51"/>
      <c r="I374" s="33"/>
      <c r="J374" s="33"/>
      <c r="K374" s="54"/>
      <c r="L374" s="33"/>
      <c r="M374" s="8"/>
      <c r="N374" s="259"/>
      <c r="O374" s="259"/>
      <c r="Q374" s="75"/>
    </row>
    <row r="375" spans="1:17" s="10" customFormat="1" ht="12.6" customHeight="1" x14ac:dyDescent="0.2">
      <c r="A375" s="33"/>
      <c r="B375" s="244"/>
      <c r="C375" s="33"/>
      <c r="D375" s="33"/>
      <c r="E375" s="33"/>
      <c r="F375" s="33"/>
      <c r="G375" s="33"/>
      <c r="H375" s="51"/>
      <c r="I375" s="33"/>
      <c r="J375" s="33"/>
      <c r="K375" s="54"/>
      <c r="L375" s="33"/>
      <c r="M375" s="8"/>
      <c r="N375" s="259"/>
      <c r="O375" s="259"/>
      <c r="Q375" s="75"/>
    </row>
    <row r="376" spans="1:17" s="10" customFormat="1" ht="12.6" customHeight="1" x14ac:dyDescent="0.2">
      <c r="A376" s="33"/>
      <c r="B376" s="244"/>
      <c r="C376" s="33"/>
      <c r="D376" s="33"/>
      <c r="E376" s="33"/>
      <c r="F376" s="33"/>
      <c r="G376" s="33"/>
      <c r="H376" s="51"/>
      <c r="I376" s="33"/>
      <c r="J376" s="33"/>
      <c r="K376" s="54"/>
      <c r="L376" s="33"/>
      <c r="M376" s="8"/>
      <c r="N376" s="259"/>
      <c r="O376" s="259"/>
      <c r="Q376" s="75"/>
    </row>
    <row r="377" spans="1:17" s="10" customFormat="1" ht="12.6" customHeight="1" x14ac:dyDescent="0.2">
      <c r="A377" s="33"/>
      <c r="B377" s="244"/>
      <c r="C377" s="33"/>
      <c r="D377" s="33"/>
      <c r="E377" s="33"/>
      <c r="F377" s="33"/>
      <c r="G377" s="33"/>
      <c r="H377" s="51"/>
      <c r="I377" s="33"/>
      <c r="J377" s="33"/>
      <c r="K377" s="54"/>
      <c r="L377" s="33"/>
      <c r="M377" s="8"/>
      <c r="N377" s="259"/>
      <c r="O377" s="259"/>
      <c r="Q377" s="75"/>
    </row>
    <row r="378" spans="1:17" s="10" customFormat="1" ht="12.6" customHeight="1" x14ac:dyDescent="0.2">
      <c r="A378" s="33"/>
      <c r="B378" s="244"/>
      <c r="C378" s="33"/>
      <c r="D378" s="33"/>
      <c r="E378" s="33"/>
      <c r="F378" s="33"/>
      <c r="G378" s="33"/>
      <c r="H378" s="51"/>
      <c r="I378" s="33"/>
      <c r="J378" s="33"/>
      <c r="K378" s="54"/>
      <c r="L378" s="33"/>
      <c r="M378" s="8"/>
      <c r="N378" s="259"/>
      <c r="O378" s="259"/>
      <c r="Q378" s="75"/>
    </row>
    <row r="379" spans="1:17" s="10" customFormat="1" ht="12.6" customHeight="1" x14ac:dyDescent="0.2">
      <c r="A379" s="33"/>
      <c r="B379" s="244"/>
      <c r="C379" s="33"/>
      <c r="D379" s="33"/>
      <c r="E379" s="33"/>
      <c r="F379" s="33"/>
      <c r="G379" s="33"/>
      <c r="H379" s="51"/>
      <c r="I379" s="33"/>
      <c r="J379" s="33"/>
      <c r="K379" s="54"/>
      <c r="L379" s="33"/>
      <c r="M379" s="8"/>
      <c r="N379" s="259"/>
      <c r="O379" s="259"/>
      <c r="Q379" s="75"/>
    </row>
    <row r="380" spans="1:17" s="10" customFormat="1" ht="12.6" customHeight="1" x14ac:dyDescent="0.2">
      <c r="A380" s="33"/>
      <c r="B380" s="244"/>
      <c r="C380" s="33"/>
      <c r="D380" s="33"/>
      <c r="E380" s="33"/>
      <c r="F380" s="33"/>
      <c r="G380" s="33"/>
      <c r="H380" s="51"/>
      <c r="I380" s="33"/>
      <c r="J380" s="33"/>
      <c r="K380" s="54"/>
      <c r="L380" s="33"/>
      <c r="M380" s="8"/>
      <c r="N380" s="259"/>
      <c r="O380" s="259"/>
      <c r="Q380" s="75"/>
    </row>
    <row r="381" spans="1:17" s="10" customFormat="1" ht="12.6" customHeight="1" x14ac:dyDescent="0.2">
      <c r="A381" s="33"/>
      <c r="B381" s="244"/>
      <c r="C381" s="33"/>
      <c r="D381" s="33"/>
      <c r="E381" s="33"/>
      <c r="F381" s="33"/>
      <c r="G381" s="33"/>
      <c r="H381" s="51"/>
      <c r="I381" s="33"/>
      <c r="J381" s="33"/>
      <c r="K381" s="54"/>
      <c r="L381" s="33"/>
      <c r="M381" s="8"/>
      <c r="N381" s="259"/>
      <c r="O381" s="259"/>
      <c r="Q381" s="75"/>
    </row>
    <row r="382" spans="1:17" s="10" customFormat="1" ht="12.6" customHeight="1" x14ac:dyDescent="0.2">
      <c r="A382" s="33"/>
      <c r="B382" s="244"/>
      <c r="C382" s="33"/>
      <c r="D382" s="33"/>
      <c r="E382" s="33"/>
      <c r="F382" s="33"/>
      <c r="G382" s="33"/>
      <c r="H382" s="51"/>
      <c r="I382" s="33"/>
      <c r="J382" s="33"/>
      <c r="K382" s="54"/>
      <c r="L382" s="33"/>
      <c r="M382" s="8"/>
      <c r="N382" s="259"/>
      <c r="O382" s="259"/>
      <c r="Q382" s="75"/>
    </row>
    <row r="383" spans="1:17" s="10" customFormat="1" ht="12.6" customHeight="1" x14ac:dyDescent="0.2">
      <c r="A383" s="33"/>
      <c r="B383" s="244"/>
      <c r="C383" s="33"/>
      <c r="D383" s="33"/>
      <c r="E383" s="33"/>
      <c r="F383" s="33"/>
      <c r="G383" s="33"/>
      <c r="H383" s="51"/>
      <c r="I383" s="33"/>
      <c r="J383" s="33"/>
      <c r="K383" s="54"/>
      <c r="L383" s="33"/>
      <c r="M383" s="8"/>
      <c r="N383" s="259"/>
      <c r="O383" s="259"/>
      <c r="Q383" s="75"/>
    </row>
    <row r="384" spans="1:17" s="10" customFormat="1" ht="12.6" customHeight="1" x14ac:dyDescent="0.2">
      <c r="A384" s="33"/>
      <c r="B384" s="244"/>
      <c r="C384" s="33"/>
      <c r="D384" s="33"/>
      <c r="E384" s="33"/>
      <c r="F384" s="33"/>
      <c r="G384" s="33"/>
      <c r="H384" s="51"/>
      <c r="I384" s="33"/>
      <c r="J384" s="33"/>
      <c r="K384" s="54"/>
      <c r="L384" s="33"/>
      <c r="M384" s="8"/>
      <c r="N384" s="259"/>
      <c r="O384" s="259"/>
      <c r="Q384" s="75"/>
    </row>
    <row r="385" spans="1:17" s="10" customFormat="1" ht="12.6" customHeight="1" x14ac:dyDescent="0.2">
      <c r="A385" s="33"/>
      <c r="B385" s="244"/>
      <c r="C385" s="33"/>
      <c r="D385" s="33"/>
      <c r="E385" s="33"/>
      <c r="F385" s="33"/>
      <c r="G385" s="33"/>
      <c r="H385" s="51"/>
      <c r="I385" s="33"/>
      <c r="J385" s="33"/>
      <c r="K385" s="54"/>
      <c r="L385" s="33"/>
      <c r="M385" s="8"/>
      <c r="N385" s="259"/>
      <c r="O385" s="259"/>
      <c r="Q385" s="75"/>
    </row>
    <row r="386" spans="1:17" s="10" customFormat="1" ht="12.6" customHeight="1" x14ac:dyDescent="0.2">
      <c r="A386" s="33"/>
      <c r="B386" s="244"/>
      <c r="C386" s="33"/>
      <c r="D386" s="33"/>
      <c r="E386" s="33"/>
      <c r="F386" s="33"/>
      <c r="G386" s="33"/>
      <c r="H386" s="51"/>
      <c r="I386" s="33"/>
      <c r="J386" s="33"/>
      <c r="K386" s="54"/>
      <c r="L386" s="33"/>
      <c r="M386" s="8"/>
      <c r="N386" s="259"/>
      <c r="O386" s="259"/>
      <c r="Q386" s="75"/>
    </row>
    <row r="387" spans="1:17" s="10" customFormat="1" ht="12.6" customHeight="1" x14ac:dyDescent="0.2">
      <c r="A387" s="33"/>
      <c r="B387" s="244"/>
      <c r="C387" s="33"/>
      <c r="D387" s="33"/>
      <c r="E387" s="33"/>
      <c r="F387" s="33"/>
      <c r="G387" s="33"/>
      <c r="H387" s="51"/>
      <c r="I387" s="33"/>
      <c r="J387" s="33"/>
      <c r="K387" s="54"/>
      <c r="L387" s="33"/>
      <c r="M387" s="8"/>
      <c r="N387" s="259"/>
      <c r="O387" s="259"/>
      <c r="Q387" s="75"/>
    </row>
    <row r="388" spans="1:17" s="10" customFormat="1" ht="12.6" customHeight="1" x14ac:dyDescent="0.2">
      <c r="A388" s="33"/>
      <c r="B388" s="244"/>
      <c r="C388" s="33"/>
      <c r="D388" s="33"/>
      <c r="E388" s="33"/>
      <c r="F388" s="33"/>
      <c r="G388" s="33"/>
      <c r="H388" s="51"/>
      <c r="I388" s="33"/>
      <c r="J388" s="33"/>
      <c r="K388" s="54"/>
      <c r="L388" s="33"/>
      <c r="M388" s="8"/>
      <c r="N388" s="259"/>
      <c r="O388" s="259"/>
      <c r="Q388" s="75"/>
    </row>
    <row r="389" spans="1:17" s="10" customFormat="1" ht="12.6" customHeight="1" x14ac:dyDescent="0.2">
      <c r="A389" s="33"/>
      <c r="B389" s="244"/>
      <c r="C389" s="33"/>
      <c r="D389" s="33"/>
      <c r="E389" s="33"/>
      <c r="F389" s="33"/>
      <c r="G389" s="33"/>
      <c r="H389" s="51"/>
      <c r="I389" s="33"/>
      <c r="J389" s="33"/>
      <c r="K389" s="54"/>
      <c r="L389" s="33"/>
      <c r="M389" s="8"/>
      <c r="N389" s="259"/>
      <c r="O389" s="259"/>
      <c r="Q389" s="75"/>
    </row>
    <row r="390" spans="1:17" s="10" customFormat="1" ht="12.6" customHeight="1" x14ac:dyDescent="0.2">
      <c r="A390" s="33"/>
      <c r="B390" s="244"/>
      <c r="C390" s="33"/>
      <c r="D390" s="33"/>
      <c r="E390" s="33"/>
      <c r="F390" s="33"/>
      <c r="G390" s="33"/>
      <c r="H390" s="51"/>
      <c r="I390" s="33"/>
      <c r="J390" s="33"/>
      <c r="K390" s="54"/>
      <c r="L390" s="33"/>
      <c r="M390" s="8"/>
      <c r="N390" s="259"/>
      <c r="O390" s="259"/>
      <c r="Q390" s="75"/>
    </row>
    <row r="391" spans="1:17" s="10" customFormat="1" ht="12.6" customHeight="1" x14ac:dyDescent="0.2">
      <c r="A391" s="33"/>
      <c r="B391" s="244"/>
      <c r="C391" s="33"/>
      <c r="D391" s="33"/>
      <c r="E391" s="33"/>
      <c r="F391" s="33"/>
      <c r="G391" s="33"/>
      <c r="H391" s="51"/>
      <c r="I391" s="33"/>
      <c r="J391" s="33"/>
      <c r="K391" s="54"/>
      <c r="L391" s="33"/>
      <c r="M391" s="8"/>
      <c r="N391" s="259"/>
      <c r="O391" s="259"/>
      <c r="Q391" s="75"/>
    </row>
    <row r="392" spans="1:17" s="10" customFormat="1" ht="12.6" customHeight="1" x14ac:dyDescent="0.2">
      <c r="A392" s="33"/>
      <c r="B392" s="244"/>
      <c r="C392" s="33"/>
      <c r="D392" s="33"/>
      <c r="E392" s="33"/>
      <c r="F392" s="33"/>
      <c r="G392" s="33"/>
      <c r="H392" s="51"/>
      <c r="I392" s="33"/>
      <c r="J392" s="33"/>
      <c r="K392" s="54"/>
      <c r="L392" s="33"/>
      <c r="M392" s="8"/>
      <c r="N392" s="259"/>
      <c r="O392" s="259"/>
      <c r="Q392" s="75"/>
    </row>
    <row r="393" spans="1:17" s="10" customFormat="1" ht="12.6" customHeight="1" x14ac:dyDescent="0.2">
      <c r="A393" s="33"/>
      <c r="B393" s="244"/>
      <c r="C393" s="33"/>
      <c r="D393" s="33"/>
      <c r="E393" s="33"/>
      <c r="F393" s="33"/>
      <c r="G393" s="33"/>
      <c r="H393" s="51"/>
      <c r="I393" s="33"/>
      <c r="J393" s="33"/>
      <c r="K393" s="54"/>
      <c r="L393" s="33"/>
      <c r="M393" s="8"/>
      <c r="N393" s="259"/>
      <c r="O393" s="259"/>
      <c r="Q393" s="75"/>
    </row>
    <row r="394" spans="1:17" s="10" customFormat="1" ht="12.6" customHeight="1" x14ac:dyDescent="0.2">
      <c r="A394" s="33"/>
      <c r="B394" s="244"/>
      <c r="C394" s="33"/>
      <c r="D394" s="33"/>
      <c r="E394" s="33"/>
      <c r="F394" s="33"/>
      <c r="G394" s="33"/>
      <c r="H394" s="51"/>
      <c r="I394" s="33"/>
      <c r="J394" s="33"/>
      <c r="K394" s="54"/>
      <c r="L394" s="33"/>
      <c r="M394" s="8"/>
      <c r="N394" s="259"/>
      <c r="O394" s="259"/>
      <c r="Q394" s="75"/>
    </row>
    <row r="395" spans="1:17" s="10" customFormat="1" ht="12.6" customHeight="1" x14ac:dyDescent="0.2">
      <c r="A395" s="33"/>
      <c r="B395" s="244"/>
      <c r="C395" s="33"/>
      <c r="D395" s="33"/>
      <c r="E395" s="33"/>
      <c r="F395" s="33"/>
      <c r="G395" s="33"/>
      <c r="H395" s="51"/>
      <c r="I395" s="33"/>
      <c r="J395" s="33"/>
      <c r="K395" s="54"/>
      <c r="L395" s="33"/>
      <c r="M395" s="8"/>
      <c r="N395" s="259"/>
      <c r="O395" s="259"/>
      <c r="Q395" s="75"/>
    </row>
    <row r="396" spans="1:17" s="10" customFormat="1" ht="12.6" customHeight="1" x14ac:dyDescent="0.2">
      <c r="A396" s="33"/>
      <c r="B396" s="244"/>
      <c r="C396" s="33"/>
      <c r="D396" s="33"/>
      <c r="E396" s="33"/>
      <c r="F396" s="33"/>
      <c r="G396" s="33"/>
      <c r="H396" s="51"/>
      <c r="I396" s="33"/>
      <c r="J396" s="33"/>
      <c r="K396" s="54"/>
      <c r="L396" s="33"/>
      <c r="M396" s="8"/>
      <c r="N396" s="259"/>
      <c r="O396" s="259"/>
      <c r="Q396" s="75"/>
    </row>
    <row r="397" spans="1:17" s="10" customFormat="1" ht="12.6" customHeight="1" x14ac:dyDescent="0.2">
      <c r="A397" s="33"/>
      <c r="B397" s="244"/>
      <c r="C397" s="33"/>
      <c r="D397" s="33"/>
      <c r="E397" s="33"/>
      <c r="F397" s="33"/>
      <c r="G397" s="33"/>
      <c r="H397" s="51"/>
      <c r="I397" s="33"/>
      <c r="J397" s="33"/>
      <c r="K397" s="54"/>
      <c r="L397" s="33"/>
      <c r="M397" s="8"/>
      <c r="N397" s="259"/>
      <c r="O397" s="259"/>
      <c r="Q397" s="75"/>
    </row>
    <row r="398" spans="1:17" s="10" customFormat="1" ht="12.6" customHeight="1" x14ac:dyDescent="0.2">
      <c r="A398" s="33"/>
      <c r="B398" s="244"/>
      <c r="C398" s="33"/>
      <c r="D398" s="33"/>
      <c r="E398" s="33"/>
      <c r="F398" s="33"/>
      <c r="G398" s="33"/>
      <c r="H398" s="51"/>
      <c r="I398" s="33"/>
      <c r="J398" s="33"/>
      <c r="K398" s="54"/>
      <c r="L398" s="33"/>
      <c r="M398" s="8"/>
      <c r="N398" s="259"/>
      <c r="O398" s="259"/>
      <c r="Q398" s="75"/>
    </row>
    <row r="399" spans="1:17" s="10" customFormat="1" ht="12.6" customHeight="1" x14ac:dyDescent="0.2">
      <c r="A399" s="33"/>
      <c r="B399" s="244"/>
      <c r="C399" s="33"/>
      <c r="D399" s="33"/>
      <c r="E399" s="33"/>
      <c r="F399" s="33"/>
      <c r="G399" s="33"/>
      <c r="H399" s="51"/>
      <c r="I399" s="33"/>
      <c r="J399" s="33"/>
      <c r="K399" s="54"/>
      <c r="L399" s="33"/>
      <c r="M399" s="8"/>
      <c r="N399" s="259"/>
      <c r="O399" s="259"/>
      <c r="Q399" s="75"/>
    </row>
    <row r="400" spans="1:17" s="10" customFormat="1" ht="12.6" customHeight="1" x14ac:dyDescent="0.2">
      <c r="A400" s="33"/>
      <c r="B400" s="244"/>
      <c r="C400" s="33"/>
      <c r="D400" s="33"/>
      <c r="E400" s="33"/>
      <c r="F400" s="33"/>
      <c r="G400" s="33"/>
      <c r="H400" s="51"/>
      <c r="I400" s="33"/>
      <c r="J400" s="33"/>
      <c r="K400" s="54"/>
      <c r="L400" s="33"/>
      <c r="M400" s="8"/>
      <c r="N400" s="259"/>
      <c r="O400" s="259"/>
      <c r="Q400" s="75"/>
    </row>
    <row r="401" spans="1:17" s="10" customFormat="1" ht="12.6" customHeight="1" x14ac:dyDescent="0.2">
      <c r="A401" s="33"/>
      <c r="B401" s="244"/>
      <c r="C401" s="33"/>
      <c r="D401" s="33"/>
      <c r="E401" s="33"/>
      <c r="F401" s="33"/>
      <c r="G401" s="33"/>
      <c r="H401" s="51"/>
      <c r="I401" s="33"/>
      <c r="J401" s="33"/>
      <c r="K401" s="54"/>
      <c r="L401" s="33"/>
      <c r="M401" s="8"/>
      <c r="N401" s="259"/>
      <c r="O401" s="259"/>
      <c r="Q401" s="75"/>
    </row>
    <row r="402" spans="1:17" s="10" customFormat="1" ht="12.6" customHeight="1" x14ac:dyDescent="0.2">
      <c r="A402" s="33"/>
      <c r="B402" s="244"/>
      <c r="C402" s="33"/>
      <c r="D402" s="33"/>
      <c r="E402" s="33"/>
      <c r="F402" s="33"/>
      <c r="G402" s="33"/>
      <c r="H402" s="51"/>
      <c r="I402" s="33"/>
      <c r="J402" s="33"/>
      <c r="K402" s="54"/>
      <c r="L402" s="33"/>
      <c r="M402" s="8"/>
      <c r="N402" s="259"/>
      <c r="O402" s="259"/>
      <c r="Q402" s="75"/>
    </row>
    <row r="403" spans="1:17" s="10" customFormat="1" ht="12.6" customHeight="1" x14ac:dyDescent="0.2">
      <c r="A403" s="33"/>
      <c r="B403" s="244"/>
      <c r="C403" s="33"/>
      <c r="D403" s="33"/>
      <c r="E403" s="33"/>
      <c r="F403" s="33"/>
      <c r="G403" s="33"/>
      <c r="H403" s="51"/>
      <c r="I403" s="33"/>
      <c r="J403" s="33"/>
      <c r="K403" s="54"/>
      <c r="L403" s="33"/>
      <c r="M403" s="8"/>
      <c r="N403" s="259"/>
      <c r="O403" s="259"/>
      <c r="Q403" s="75"/>
    </row>
    <row r="404" spans="1:17" s="10" customFormat="1" ht="12.6" customHeight="1" x14ac:dyDescent="0.2">
      <c r="A404" s="33"/>
      <c r="B404" s="244"/>
      <c r="C404" s="33"/>
      <c r="D404" s="33"/>
      <c r="E404" s="33"/>
      <c r="F404" s="33"/>
      <c r="G404" s="33"/>
      <c r="H404" s="51"/>
      <c r="I404" s="33"/>
      <c r="J404" s="33"/>
      <c r="K404" s="54"/>
      <c r="L404" s="33"/>
      <c r="M404" s="8"/>
      <c r="N404" s="259"/>
      <c r="O404" s="259"/>
      <c r="Q404" s="75"/>
    </row>
    <row r="405" spans="1:17" s="10" customFormat="1" ht="12.6" customHeight="1" x14ac:dyDescent="0.2">
      <c r="A405" s="33"/>
      <c r="B405" s="244"/>
      <c r="C405" s="33"/>
      <c r="D405" s="33"/>
      <c r="E405" s="33"/>
      <c r="F405" s="33"/>
      <c r="G405" s="33"/>
      <c r="H405" s="51"/>
      <c r="I405" s="33"/>
      <c r="J405" s="33"/>
      <c r="K405" s="54"/>
      <c r="L405" s="33"/>
      <c r="M405" s="8"/>
      <c r="N405" s="259"/>
      <c r="O405" s="259"/>
      <c r="Q405" s="75"/>
    </row>
    <row r="406" spans="1:17" s="10" customFormat="1" ht="12.6" customHeight="1" x14ac:dyDescent="0.2">
      <c r="A406" s="33"/>
      <c r="B406" s="244"/>
      <c r="C406" s="33"/>
      <c r="D406" s="33"/>
      <c r="E406" s="33"/>
      <c r="F406" s="33"/>
      <c r="G406" s="33"/>
      <c r="H406" s="51"/>
      <c r="I406" s="33"/>
      <c r="J406" s="33"/>
      <c r="K406" s="54"/>
      <c r="L406" s="33"/>
      <c r="M406" s="8"/>
      <c r="N406" s="259"/>
      <c r="O406" s="259"/>
      <c r="Q406" s="75"/>
    </row>
    <row r="407" spans="1:17" s="10" customFormat="1" ht="12.6" customHeight="1" x14ac:dyDescent="0.2">
      <c r="A407" s="33"/>
      <c r="B407" s="244"/>
      <c r="C407" s="33"/>
      <c r="D407" s="33"/>
      <c r="E407" s="33"/>
      <c r="F407" s="33"/>
      <c r="G407" s="33"/>
      <c r="H407" s="51"/>
      <c r="I407" s="33"/>
      <c r="J407" s="33"/>
      <c r="K407" s="54"/>
      <c r="L407" s="33"/>
      <c r="M407" s="8"/>
      <c r="N407" s="259"/>
      <c r="O407" s="259"/>
      <c r="Q407" s="75"/>
    </row>
    <row r="408" spans="1:17" s="10" customFormat="1" ht="12.6" customHeight="1" x14ac:dyDescent="0.2">
      <c r="A408" s="33"/>
      <c r="B408" s="244"/>
      <c r="C408" s="33"/>
      <c r="D408" s="33"/>
      <c r="E408" s="33"/>
      <c r="F408" s="33"/>
      <c r="G408" s="33"/>
      <c r="H408" s="51"/>
      <c r="I408" s="33"/>
      <c r="J408" s="33"/>
      <c r="K408" s="54"/>
      <c r="L408" s="33"/>
      <c r="M408" s="8"/>
      <c r="N408" s="259"/>
      <c r="O408" s="259"/>
      <c r="Q408" s="75"/>
    </row>
    <row r="409" spans="1:17" s="10" customFormat="1" ht="12.6" customHeight="1" x14ac:dyDescent="0.2">
      <c r="A409" s="33"/>
      <c r="B409" s="244"/>
      <c r="C409" s="33"/>
      <c r="D409" s="33"/>
      <c r="E409" s="33"/>
      <c r="F409" s="33"/>
      <c r="G409" s="33"/>
      <c r="H409" s="51"/>
      <c r="I409" s="33"/>
      <c r="J409" s="33"/>
      <c r="K409" s="54"/>
      <c r="L409" s="33"/>
      <c r="M409" s="8"/>
      <c r="N409" s="259"/>
      <c r="O409" s="259"/>
      <c r="Q409" s="75"/>
    </row>
    <row r="410" spans="1:17" s="10" customFormat="1" ht="12.6" customHeight="1" x14ac:dyDescent="0.2">
      <c r="A410" s="33"/>
      <c r="B410" s="244"/>
      <c r="C410" s="33"/>
      <c r="D410" s="33"/>
      <c r="E410" s="33"/>
      <c r="F410" s="33"/>
      <c r="G410" s="33"/>
      <c r="H410" s="51"/>
      <c r="I410" s="33"/>
      <c r="J410" s="33"/>
      <c r="K410" s="54"/>
      <c r="L410" s="33"/>
      <c r="M410" s="8"/>
      <c r="N410" s="259"/>
      <c r="O410" s="259"/>
      <c r="Q410" s="75"/>
    </row>
    <row r="411" spans="1:17" s="10" customFormat="1" ht="12.6" customHeight="1" x14ac:dyDescent="0.2">
      <c r="A411" s="33"/>
      <c r="B411" s="244"/>
      <c r="C411" s="33"/>
      <c r="D411" s="33"/>
      <c r="E411" s="33"/>
      <c r="F411" s="33"/>
      <c r="G411" s="33"/>
      <c r="H411" s="51"/>
      <c r="I411" s="33"/>
      <c r="J411" s="33"/>
      <c r="K411" s="54"/>
      <c r="L411" s="33"/>
      <c r="M411" s="8"/>
      <c r="N411" s="259"/>
      <c r="O411" s="259"/>
      <c r="Q411" s="75"/>
    </row>
    <row r="412" spans="1:17" s="10" customFormat="1" ht="12.6" customHeight="1" x14ac:dyDescent="0.2">
      <c r="A412" s="33"/>
      <c r="B412" s="244"/>
      <c r="C412" s="33"/>
      <c r="D412" s="33"/>
      <c r="E412" s="33"/>
      <c r="F412" s="33"/>
      <c r="G412" s="33"/>
      <c r="H412" s="51"/>
      <c r="I412" s="33"/>
      <c r="J412" s="33"/>
      <c r="K412" s="54"/>
      <c r="L412" s="33"/>
      <c r="M412" s="8"/>
      <c r="N412" s="259"/>
      <c r="O412" s="259"/>
      <c r="Q412" s="75"/>
    </row>
    <row r="413" spans="1:17" s="10" customFormat="1" ht="12.6" customHeight="1" x14ac:dyDescent="0.2">
      <c r="A413" s="33"/>
      <c r="B413" s="244"/>
      <c r="C413" s="33"/>
      <c r="D413" s="33"/>
      <c r="E413" s="33"/>
      <c r="F413" s="33"/>
      <c r="G413" s="33"/>
      <c r="H413" s="51"/>
      <c r="I413" s="33"/>
      <c r="J413" s="33"/>
      <c r="K413" s="54"/>
      <c r="L413" s="33"/>
      <c r="M413" s="8"/>
      <c r="N413" s="259"/>
      <c r="O413" s="259"/>
      <c r="Q413" s="75"/>
    </row>
    <row r="414" spans="1:17" s="10" customFormat="1" ht="12.6" customHeight="1" x14ac:dyDescent="0.2">
      <c r="A414" s="33"/>
      <c r="B414" s="244"/>
      <c r="C414" s="33"/>
      <c r="D414" s="33"/>
      <c r="E414" s="33"/>
      <c r="F414" s="33"/>
      <c r="G414" s="33"/>
      <c r="H414" s="51"/>
      <c r="I414" s="33"/>
      <c r="J414" s="33"/>
      <c r="K414" s="54"/>
      <c r="L414" s="33"/>
      <c r="M414" s="8"/>
      <c r="N414" s="259"/>
      <c r="O414" s="259"/>
      <c r="Q414" s="75"/>
    </row>
    <row r="415" spans="1:17" s="10" customFormat="1" ht="12.6" customHeight="1" x14ac:dyDescent="0.2">
      <c r="A415" s="33"/>
      <c r="B415" s="244"/>
      <c r="C415" s="33"/>
      <c r="D415" s="33"/>
      <c r="E415" s="33"/>
      <c r="F415" s="33"/>
      <c r="G415" s="33"/>
      <c r="H415" s="51"/>
      <c r="I415" s="33"/>
      <c r="J415" s="33"/>
      <c r="K415" s="54"/>
      <c r="L415" s="33"/>
      <c r="M415" s="8"/>
      <c r="N415" s="259"/>
      <c r="O415" s="259"/>
      <c r="Q415" s="75"/>
    </row>
    <row r="416" spans="1:17" s="10" customFormat="1" ht="12.6" customHeight="1" x14ac:dyDescent="0.2">
      <c r="A416" s="33"/>
      <c r="B416" s="244"/>
      <c r="C416" s="33"/>
      <c r="D416" s="33"/>
      <c r="E416" s="33"/>
      <c r="F416" s="33"/>
      <c r="G416" s="33"/>
      <c r="H416" s="51"/>
      <c r="I416" s="33"/>
      <c r="J416" s="33"/>
      <c r="K416" s="54"/>
      <c r="L416" s="33"/>
      <c r="M416" s="8"/>
      <c r="N416" s="259"/>
      <c r="O416" s="259"/>
      <c r="Q416" s="75"/>
    </row>
    <row r="417" spans="1:17" s="10" customFormat="1" ht="12.6" customHeight="1" x14ac:dyDescent="0.2">
      <c r="A417" s="33"/>
      <c r="B417" s="244"/>
      <c r="C417" s="33"/>
      <c r="D417" s="33"/>
      <c r="E417" s="33"/>
      <c r="F417" s="33"/>
      <c r="G417" s="33"/>
      <c r="H417" s="51"/>
      <c r="I417" s="33"/>
      <c r="J417" s="33"/>
      <c r="K417" s="54"/>
      <c r="L417" s="33"/>
      <c r="M417" s="8"/>
      <c r="N417" s="259"/>
      <c r="O417" s="259"/>
      <c r="Q417" s="75"/>
    </row>
    <row r="418" spans="1:17" s="10" customFormat="1" ht="12.6" customHeight="1" x14ac:dyDescent="0.2">
      <c r="A418" s="33"/>
      <c r="B418" s="244"/>
      <c r="C418" s="33"/>
      <c r="D418" s="33"/>
      <c r="E418" s="33"/>
      <c r="F418" s="33"/>
      <c r="G418" s="33"/>
      <c r="H418" s="51"/>
      <c r="I418" s="33"/>
      <c r="J418" s="33"/>
      <c r="K418" s="54"/>
      <c r="L418" s="33"/>
      <c r="M418" s="8"/>
      <c r="N418" s="259"/>
      <c r="O418" s="259"/>
      <c r="Q418" s="75"/>
    </row>
    <row r="419" spans="1:17" s="10" customFormat="1" ht="12.6" customHeight="1" x14ac:dyDescent="0.2">
      <c r="A419" s="33"/>
      <c r="B419" s="244"/>
      <c r="C419" s="33"/>
      <c r="D419" s="33"/>
      <c r="E419" s="33"/>
      <c r="F419" s="33"/>
      <c r="G419" s="33"/>
      <c r="H419" s="51"/>
      <c r="I419" s="33"/>
      <c r="J419" s="33"/>
      <c r="K419" s="54"/>
      <c r="L419" s="33"/>
      <c r="M419" s="8"/>
      <c r="N419" s="259"/>
      <c r="O419" s="259"/>
      <c r="Q419" s="75"/>
    </row>
    <row r="420" spans="1:17" s="10" customFormat="1" ht="12.6" customHeight="1" x14ac:dyDescent="0.2">
      <c r="A420" s="33"/>
      <c r="B420" s="244"/>
      <c r="C420" s="33"/>
      <c r="D420" s="33"/>
      <c r="E420" s="33"/>
      <c r="F420" s="33"/>
      <c r="G420" s="33"/>
      <c r="H420" s="51"/>
      <c r="I420" s="33"/>
      <c r="J420" s="33"/>
      <c r="K420" s="54"/>
      <c r="L420" s="33"/>
      <c r="M420" s="8"/>
      <c r="N420" s="259"/>
      <c r="O420" s="259"/>
      <c r="Q420" s="75"/>
    </row>
    <row r="421" spans="1:17" s="10" customFormat="1" ht="12.6" customHeight="1" x14ac:dyDescent="0.2">
      <c r="A421" s="33"/>
      <c r="B421" s="244"/>
      <c r="C421" s="33"/>
      <c r="D421" s="33"/>
      <c r="E421" s="33"/>
      <c r="F421" s="33"/>
      <c r="G421" s="33"/>
      <c r="H421" s="51"/>
      <c r="I421" s="33"/>
      <c r="J421" s="33"/>
      <c r="K421" s="54"/>
      <c r="L421" s="33"/>
      <c r="M421" s="8"/>
      <c r="N421" s="259"/>
      <c r="O421" s="259"/>
      <c r="Q421" s="75"/>
    </row>
    <row r="422" spans="1:17" s="10" customFormat="1" ht="12.6" customHeight="1" x14ac:dyDescent="0.2">
      <c r="A422" s="33"/>
      <c r="B422" s="244"/>
      <c r="C422" s="33"/>
      <c r="D422" s="33"/>
      <c r="E422" s="33"/>
      <c r="F422" s="33"/>
      <c r="G422" s="33"/>
      <c r="H422" s="51"/>
      <c r="I422" s="33"/>
      <c r="J422" s="33"/>
      <c r="K422" s="54"/>
      <c r="L422" s="33"/>
      <c r="M422" s="8"/>
      <c r="N422" s="259"/>
      <c r="O422" s="259"/>
      <c r="Q422" s="75"/>
    </row>
    <row r="423" spans="1:17" s="10" customFormat="1" ht="12.6" customHeight="1" x14ac:dyDescent="0.2">
      <c r="A423" s="33"/>
      <c r="B423" s="244"/>
      <c r="C423" s="33"/>
      <c r="D423" s="33"/>
      <c r="E423" s="33"/>
      <c r="F423" s="33"/>
      <c r="G423" s="33"/>
      <c r="H423" s="51"/>
      <c r="I423" s="33"/>
      <c r="J423" s="33"/>
      <c r="K423" s="54"/>
      <c r="L423" s="33"/>
      <c r="M423" s="8"/>
      <c r="N423" s="259"/>
      <c r="O423" s="259"/>
      <c r="Q423" s="75"/>
    </row>
    <row r="424" spans="1:17" s="10" customFormat="1" ht="12.6" customHeight="1" x14ac:dyDescent="0.2">
      <c r="A424" s="33"/>
      <c r="B424" s="244"/>
      <c r="C424" s="33"/>
      <c r="D424" s="33"/>
      <c r="E424" s="33"/>
      <c r="F424" s="33"/>
      <c r="G424" s="33"/>
      <c r="H424" s="51"/>
      <c r="I424" s="33"/>
      <c r="J424" s="33"/>
      <c r="K424" s="54"/>
      <c r="L424" s="33"/>
      <c r="M424" s="8"/>
      <c r="N424" s="259"/>
      <c r="O424" s="259"/>
      <c r="Q424" s="75"/>
    </row>
    <row r="425" spans="1:17" s="10" customFormat="1" ht="12.6" customHeight="1" x14ac:dyDescent="0.2">
      <c r="A425" s="33"/>
      <c r="B425" s="244"/>
      <c r="C425" s="33"/>
      <c r="D425" s="33"/>
      <c r="E425" s="33"/>
      <c r="F425" s="33"/>
      <c r="G425" s="33"/>
      <c r="H425" s="51"/>
      <c r="I425" s="33"/>
      <c r="J425" s="33"/>
      <c r="K425" s="54"/>
      <c r="L425" s="33"/>
      <c r="M425" s="8"/>
      <c r="N425" s="259"/>
      <c r="O425" s="259"/>
      <c r="Q425" s="75"/>
    </row>
    <row r="426" spans="1:17" s="10" customFormat="1" ht="12.6" customHeight="1" x14ac:dyDescent="0.2">
      <c r="A426" s="33"/>
      <c r="B426" s="244"/>
      <c r="C426" s="33"/>
      <c r="D426" s="33"/>
      <c r="E426" s="33"/>
      <c r="F426" s="33"/>
      <c r="G426" s="33"/>
      <c r="H426" s="51"/>
      <c r="I426" s="33"/>
      <c r="J426" s="33"/>
      <c r="K426" s="54"/>
      <c r="L426" s="33"/>
      <c r="M426" s="8"/>
      <c r="N426" s="259"/>
      <c r="O426" s="259"/>
      <c r="Q426" s="75"/>
    </row>
    <row r="427" spans="1:17" s="10" customFormat="1" ht="12.6" customHeight="1" x14ac:dyDescent="0.2">
      <c r="A427" s="33"/>
      <c r="B427" s="244"/>
      <c r="C427" s="33"/>
      <c r="D427" s="33"/>
      <c r="E427" s="33"/>
      <c r="F427" s="33"/>
      <c r="G427" s="33"/>
      <c r="H427" s="51"/>
      <c r="I427" s="33"/>
      <c r="J427" s="33"/>
      <c r="K427" s="54"/>
      <c r="L427" s="33"/>
      <c r="M427" s="8"/>
      <c r="N427" s="259"/>
      <c r="O427" s="259"/>
      <c r="Q427" s="75"/>
    </row>
    <row r="428" spans="1:17" s="10" customFormat="1" ht="12.6" customHeight="1" x14ac:dyDescent="0.2">
      <c r="A428" s="33"/>
      <c r="B428" s="244"/>
      <c r="C428" s="33"/>
      <c r="D428" s="33"/>
      <c r="E428" s="33"/>
      <c r="F428" s="33"/>
      <c r="G428" s="33"/>
      <c r="H428" s="51"/>
      <c r="I428" s="33"/>
      <c r="J428" s="33"/>
      <c r="K428" s="54"/>
      <c r="L428" s="33"/>
      <c r="M428" s="8"/>
      <c r="N428" s="259"/>
      <c r="O428" s="259"/>
      <c r="Q428" s="75"/>
    </row>
    <row r="429" spans="1:17" s="10" customFormat="1" ht="12.6" customHeight="1" x14ac:dyDescent="0.2">
      <c r="A429" s="33"/>
      <c r="B429" s="244"/>
      <c r="C429" s="33"/>
      <c r="D429" s="33"/>
      <c r="E429" s="33"/>
      <c r="F429" s="33"/>
      <c r="G429" s="33"/>
      <c r="H429" s="51"/>
      <c r="I429" s="33"/>
      <c r="J429" s="33"/>
      <c r="K429" s="54"/>
      <c r="L429" s="33"/>
      <c r="M429" s="8"/>
      <c r="N429" s="259"/>
      <c r="O429" s="259"/>
      <c r="Q429" s="75"/>
    </row>
    <row r="430" spans="1:17" s="10" customFormat="1" ht="12.6" customHeight="1" x14ac:dyDescent="0.2">
      <c r="A430" s="33"/>
      <c r="B430" s="244"/>
      <c r="C430" s="33"/>
      <c r="D430" s="33"/>
      <c r="E430" s="33"/>
      <c r="F430" s="33"/>
      <c r="G430" s="33"/>
      <c r="H430" s="51"/>
      <c r="I430" s="33"/>
      <c r="J430" s="33"/>
      <c r="K430" s="54"/>
      <c r="L430" s="33"/>
      <c r="M430" s="8"/>
      <c r="N430" s="259"/>
      <c r="O430" s="259"/>
      <c r="Q430" s="75"/>
    </row>
    <row r="431" spans="1:17" s="10" customFormat="1" ht="12.6" customHeight="1" x14ac:dyDescent="0.2">
      <c r="A431" s="33"/>
      <c r="B431" s="244"/>
      <c r="C431" s="33"/>
      <c r="D431" s="33"/>
      <c r="E431" s="33"/>
      <c r="F431" s="33"/>
      <c r="G431" s="33"/>
      <c r="H431" s="51"/>
      <c r="I431" s="33"/>
      <c r="J431" s="33"/>
      <c r="K431" s="54"/>
      <c r="L431" s="33"/>
      <c r="M431" s="8"/>
      <c r="N431" s="259"/>
      <c r="O431" s="259"/>
      <c r="Q431" s="75"/>
    </row>
    <row r="432" spans="1:17" s="10" customFormat="1" ht="12.6" customHeight="1" x14ac:dyDescent="0.2">
      <c r="A432" s="33"/>
      <c r="B432" s="244"/>
      <c r="C432" s="33"/>
      <c r="D432" s="33"/>
      <c r="E432" s="33"/>
      <c r="F432" s="33"/>
      <c r="G432" s="33"/>
      <c r="H432" s="51"/>
      <c r="I432" s="33"/>
      <c r="J432" s="33"/>
      <c r="K432" s="54"/>
      <c r="L432" s="33"/>
      <c r="M432" s="8"/>
      <c r="N432" s="259"/>
      <c r="O432" s="259"/>
      <c r="Q432" s="75"/>
    </row>
    <row r="433" spans="1:17" s="10" customFormat="1" ht="12.6" customHeight="1" x14ac:dyDescent="0.2">
      <c r="A433" s="33"/>
      <c r="B433" s="244"/>
      <c r="C433" s="33"/>
      <c r="D433" s="33"/>
      <c r="E433" s="33"/>
      <c r="F433" s="33"/>
      <c r="G433" s="33"/>
      <c r="H433" s="51"/>
      <c r="I433" s="33"/>
      <c r="J433" s="33"/>
      <c r="K433" s="54"/>
      <c r="L433" s="33"/>
      <c r="M433" s="8"/>
      <c r="N433" s="259"/>
      <c r="O433" s="259"/>
      <c r="Q433" s="75"/>
    </row>
    <row r="434" spans="1:17" s="10" customFormat="1" ht="12.6" customHeight="1" x14ac:dyDescent="0.2">
      <c r="A434" s="33"/>
      <c r="B434" s="244"/>
      <c r="C434" s="33"/>
      <c r="D434" s="33"/>
      <c r="E434" s="33"/>
      <c r="F434" s="33"/>
      <c r="G434" s="33"/>
      <c r="H434" s="51"/>
      <c r="I434" s="33"/>
      <c r="J434" s="33"/>
      <c r="K434" s="54"/>
      <c r="L434" s="33"/>
      <c r="M434" s="8"/>
      <c r="N434" s="259"/>
      <c r="O434" s="259"/>
      <c r="Q434" s="75"/>
    </row>
    <row r="435" spans="1:17" s="10" customFormat="1" ht="12.6" customHeight="1" x14ac:dyDescent="0.2">
      <c r="A435" s="33"/>
      <c r="B435" s="244"/>
      <c r="C435" s="33"/>
      <c r="D435" s="33"/>
      <c r="E435" s="33"/>
      <c r="F435" s="33"/>
      <c r="G435" s="33"/>
      <c r="H435" s="51"/>
      <c r="I435" s="33"/>
      <c r="J435" s="33"/>
      <c r="K435" s="54"/>
      <c r="L435" s="33"/>
      <c r="M435" s="8"/>
      <c r="N435" s="259"/>
      <c r="O435" s="259"/>
      <c r="Q435" s="75"/>
    </row>
    <row r="436" spans="1:17" s="10" customFormat="1" ht="12.6" customHeight="1" x14ac:dyDescent="0.2">
      <c r="A436" s="33"/>
      <c r="B436" s="244"/>
      <c r="C436" s="33"/>
      <c r="D436" s="33"/>
      <c r="E436" s="33"/>
      <c r="F436" s="33"/>
      <c r="G436" s="33"/>
      <c r="H436" s="51"/>
      <c r="I436" s="33"/>
      <c r="J436" s="33"/>
      <c r="K436" s="54"/>
      <c r="L436" s="33"/>
      <c r="M436" s="8"/>
      <c r="N436" s="259"/>
      <c r="O436" s="259"/>
      <c r="Q436" s="75"/>
    </row>
    <row r="437" spans="1:17" s="10" customFormat="1" ht="12.6" customHeight="1" x14ac:dyDescent="0.2">
      <c r="A437" s="33"/>
      <c r="B437" s="244"/>
      <c r="C437" s="33"/>
      <c r="D437" s="33"/>
      <c r="E437" s="33"/>
      <c r="F437" s="33"/>
      <c r="G437" s="33"/>
      <c r="H437" s="51"/>
      <c r="I437" s="33"/>
      <c r="J437" s="33"/>
      <c r="K437" s="54"/>
      <c r="L437" s="33"/>
      <c r="M437" s="8"/>
      <c r="N437" s="259"/>
      <c r="O437" s="259"/>
      <c r="Q437" s="75"/>
    </row>
    <row r="438" spans="1:17" s="10" customFormat="1" ht="12.6" customHeight="1" x14ac:dyDescent="0.2">
      <c r="A438" s="33"/>
      <c r="B438" s="244"/>
      <c r="C438" s="33"/>
      <c r="D438" s="33"/>
      <c r="E438" s="33"/>
      <c r="F438" s="33"/>
      <c r="G438" s="33"/>
      <c r="H438" s="51"/>
      <c r="I438" s="33"/>
      <c r="J438" s="33"/>
      <c r="K438" s="54"/>
      <c r="L438" s="33"/>
      <c r="M438" s="8"/>
      <c r="N438" s="259"/>
      <c r="O438" s="259"/>
      <c r="Q438" s="75"/>
    </row>
    <row r="439" spans="1:17" s="10" customFormat="1" ht="12.6" customHeight="1" x14ac:dyDescent="0.2">
      <c r="A439" s="33"/>
      <c r="B439" s="244"/>
      <c r="C439" s="33"/>
      <c r="D439" s="33"/>
      <c r="E439" s="33"/>
      <c r="F439" s="33"/>
      <c r="G439" s="33"/>
      <c r="H439" s="51"/>
      <c r="I439" s="33"/>
      <c r="J439" s="33"/>
      <c r="K439" s="54"/>
      <c r="L439" s="33"/>
      <c r="M439" s="8"/>
      <c r="N439" s="259"/>
      <c r="O439" s="259"/>
      <c r="Q439" s="75"/>
    </row>
    <row r="440" spans="1:17" s="10" customFormat="1" ht="12.6" customHeight="1" x14ac:dyDescent="0.2">
      <c r="A440" s="33"/>
      <c r="B440" s="244"/>
      <c r="C440" s="33"/>
      <c r="D440" s="33"/>
      <c r="E440" s="33"/>
      <c r="F440" s="33"/>
      <c r="G440" s="33"/>
      <c r="H440" s="51"/>
      <c r="I440" s="33"/>
      <c r="J440" s="33"/>
      <c r="K440" s="54"/>
      <c r="L440" s="33"/>
      <c r="M440" s="8"/>
      <c r="N440" s="259"/>
      <c r="O440" s="259"/>
      <c r="Q440" s="75"/>
    </row>
    <row r="441" spans="1:17" s="10" customFormat="1" ht="12.6" customHeight="1" x14ac:dyDescent="0.2">
      <c r="A441" s="33"/>
      <c r="B441" s="244"/>
      <c r="C441" s="33"/>
      <c r="D441" s="33"/>
      <c r="E441" s="33"/>
      <c r="F441" s="33"/>
      <c r="G441" s="33"/>
      <c r="H441" s="51"/>
      <c r="I441" s="33"/>
      <c r="J441" s="33"/>
      <c r="K441" s="54"/>
      <c r="L441" s="33"/>
      <c r="M441" s="8"/>
      <c r="N441" s="259"/>
      <c r="O441" s="259"/>
      <c r="Q441" s="75"/>
    </row>
    <row r="442" spans="1:17" s="10" customFormat="1" ht="12.6" customHeight="1" x14ac:dyDescent="0.2">
      <c r="A442" s="33"/>
      <c r="B442" s="244"/>
      <c r="C442" s="33"/>
      <c r="D442" s="33"/>
      <c r="E442" s="33"/>
      <c r="F442" s="33"/>
      <c r="G442" s="33"/>
      <c r="H442" s="51"/>
      <c r="I442" s="33"/>
      <c r="J442" s="33"/>
      <c r="K442" s="54"/>
      <c r="L442" s="33"/>
      <c r="M442" s="8"/>
      <c r="N442" s="259"/>
      <c r="O442" s="259"/>
      <c r="Q442" s="75"/>
    </row>
    <row r="443" spans="1:17" s="10" customFormat="1" ht="12.6" customHeight="1" x14ac:dyDescent="0.2">
      <c r="A443" s="33"/>
      <c r="B443" s="244"/>
      <c r="C443" s="33"/>
      <c r="D443" s="33"/>
      <c r="E443" s="33"/>
      <c r="F443" s="33"/>
      <c r="G443" s="33"/>
      <c r="H443" s="51"/>
      <c r="I443" s="33"/>
      <c r="J443" s="33"/>
      <c r="K443" s="54"/>
      <c r="L443" s="33"/>
      <c r="M443" s="8"/>
      <c r="N443" s="259"/>
      <c r="O443" s="259"/>
      <c r="Q443" s="75"/>
    </row>
    <row r="444" spans="1:17" s="10" customFormat="1" ht="12.6" customHeight="1" x14ac:dyDescent="0.2">
      <c r="A444" s="17"/>
      <c r="B444" s="239"/>
      <c r="C444" s="18"/>
      <c r="D444" s="18"/>
      <c r="E444" s="57"/>
      <c r="F444" s="57"/>
      <c r="G444" s="58"/>
      <c r="H444" s="30"/>
      <c r="I444" s="31"/>
      <c r="J444" s="32"/>
      <c r="K444" s="79"/>
      <c r="L444" s="43"/>
      <c r="M444" s="8"/>
      <c r="N444" s="259"/>
      <c r="O444" s="259"/>
      <c r="Q444" s="75"/>
    </row>
    <row r="445" spans="1:17" s="10" customFormat="1" ht="12.6" customHeight="1" x14ac:dyDescent="0.2">
      <c r="A445" s="17"/>
      <c r="B445" s="239"/>
      <c r="C445" s="18"/>
      <c r="D445" s="18"/>
      <c r="E445" s="57"/>
      <c r="F445" s="57"/>
      <c r="G445" s="58"/>
      <c r="H445" s="30"/>
      <c r="I445" s="31"/>
      <c r="J445" s="32"/>
      <c r="K445" s="79"/>
      <c r="L445" s="43"/>
      <c r="M445" s="8"/>
      <c r="N445" s="259"/>
      <c r="O445" s="259"/>
      <c r="Q445" s="75"/>
    </row>
    <row r="446" spans="1:17" s="10" customFormat="1" ht="12.6" customHeight="1" x14ac:dyDescent="0.2">
      <c r="A446" s="17"/>
      <c r="B446" s="239"/>
      <c r="C446" s="18"/>
      <c r="D446" s="18"/>
      <c r="E446" s="57"/>
      <c r="F446" s="57"/>
      <c r="G446" s="58"/>
      <c r="H446" s="30"/>
      <c r="I446" s="31"/>
      <c r="J446" s="32"/>
      <c r="K446" s="79"/>
      <c r="L446" s="43"/>
      <c r="M446" s="8"/>
      <c r="N446" s="259"/>
      <c r="O446" s="259"/>
      <c r="Q446" s="75"/>
    </row>
    <row r="447" spans="1:17" s="10" customFormat="1" ht="12.6" customHeight="1" x14ac:dyDescent="0.2">
      <c r="A447" s="17"/>
      <c r="B447" s="239"/>
      <c r="C447" s="18"/>
      <c r="D447" s="18"/>
      <c r="E447" s="57"/>
      <c r="F447" s="57"/>
      <c r="G447" s="58"/>
      <c r="H447" s="30"/>
      <c r="I447" s="31"/>
      <c r="J447" s="32"/>
      <c r="K447" s="79"/>
      <c r="L447" s="43"/>
      <c r="M447" s="8"/>
      <c r="N447" s="259"/>
      <c r="O447" s="259"/>
      <c r="Q447" s="75"/>
    </row>
    <row r="448" spans="1:17" s="10" customFormat="1" ht="12.6" customHeight="1" x14ac:dyDescent="0.2">
      <c r="A448" s="17"/>
      <c r="B448" s="239"/>
      <c r="C448" s="18"/>
      <c r="D448" s="18"/>
      <c r="E448" s="57"/>
      <c r="F448" s="57"/>
      <c r="G448" s="58"/>
      <c r="H448" s="30"/>
      <c r="I448" s="31"/>
      <c r="J448" s="32"/>
      <c r="K448" s="79"/>
      <c r="L448" s="43"/>
      <c r="M448" s="8"/>
      <c r="N448" s="259"/>
      <c r="O448" s="259"/>
      <c r="Q448" s="75"/>
    </row>
    <row r="449" spans="1:17" s="10" customFormat="1" ht="12.6" customHeight="1" x14ac:dyDescent="0.2">
      <c r="A449" s="17"/>
      <c r="B449" s="239"/>
      <c r="C449" s="18"/>
      <c r="D449" s="18"/>
      <c r="E449" s="57"/>
      <c r="F449" s="57"/>
      <c r="G449" s="58"/>
      <c r="H449" s="30"/>
      <c r="I449" s="31"/>
      <c r="J449" s="32"/>
      <c r="K449" s="79"/>
      <c r="L449" s="43"/>
      <c r="M449" s="8"/>
      <c r="N449" s="259"/>
      <c r="O449" s="259"/>
      <c r="Q449" s="75"/>
    </row>
    <row r="450" spans="1:17" s="10" customFormat="1" ht="12.6" customHeight="1" x14ac:dyDescent="0.2">
      <c r="A450" s="17"/>
      <c r="B450" s="239"/>
      <c r="C450" s="18"/>
      <c r="D450" s="18"/>
      <c r="E450" s="57"/>
      <c r="F450" s="57"/>
      <c r="G450" s="58"/>
      <c r="H450" s="30"/>
      <c r="I450" s="31"/>
      <c r="J450" s="32"/>
      <c r="K450" s="79"/>
      <c r="L450" s="43"/>
      <c r="M450" s="8"/>
      <c r="N450" s="259"/>
      <c r="O450" s="259"/>
      <c r="Q450" s="75"/>
    </row>
    <row r="451" spans="1:17" s="10" customFormat="1" ht="12.6" customHeight="1" x14ac:dyDescent="0.2">
      <c r="A451" s="17"/>
      <c r="B451" s="239"/>
      <c r="C451" s="18"/>
      <c r="D451" s="18"/>
      <c r="E451" s="57"/>
      <c r="F451" s="57"/>
      <c r="G451" s="58"/>
      <c r="H451" s="30"/>
      <c r="I451" s="31"/>
      <c r="J451" s="32"/>
      <c r="K451" s="79"/>
      <c r="L451" s="43"/>
      <c r="M451" s="8"/>
      <c r="N451" s="259"/>
      <c r="O451" s="259"/>
      <c r="Q451" s="75"/>
    </row>
    <row r="452" spans="1:17" s="10" customFormat="1" ht="12.6" customHeight="1" x14ac:dyDescent="0.2">
      <c r="A452" s="17"/>
      <c r="B452" s="239"/>
      <c r="C452" s="18"/>
      <c r="D452" s="18"/>
      <c r="E452" s="57"/>
      <c r="F452" s="57"/>
      <c r="G452" s="58"/>
      <c r="H452" s="30"/>
      <c r="I452" s="31"/>
      <c r="J452" s="32"/>
      <c r="K452" s="79"/>
      <c r="L452" s="43"/>
      <c r="M452" s="8"/>
      <c r="N452" s="259"/>
      <c r="O452" s="259"/>
      <c r="Q452" s="75"/>
    </row>
    <row r="453" spans="1:17" s="10" customFormat="1" ht="12.6" customHeight="1" x14ac:dyDescent="0.2">
      <c r="A453" s="17"/>
      <c r="B453" s="239"/>
      <c r="C453" s="18"/>
      <c r="D453" s="18"/>
      <c r="E453" s="57"/>
      <c r="F453" s="57"/>
      <c r="G453" s="58"/>
      <c r="H453" s="30"/>
      <c r="I453" s="31"/>
      <c r="J453" s="32"/>
      <c r="K453" s="79"/>
      <c r="L453" s="43"/>
      <c r="M453" s="56"/>
      <c r="N453" s="259"/>
      <c r="O453" s="259"/>
      <c r="Q453" s="75"/>
    </row>
    <row r="454" spans="1:17" s="10" customFormat="1" ht="12.6" customHeight="1" x14ac:dyDescent="0.2">
      <c r="A454" s="17"/>
      <c r="B454" s="239"/>
      <c r="C454" s="18"/>
      <c r="D454" s="18"/>
      <c r="E454" s="57"/>
      <c r="F454" s="57"/>
      <c r="G454" s="58"/>
      <c r="H454" s="30"/>
      <c r="I454" s="31"/>
      <c r="J454" s="32"/>
      <c r="K454" s="79"/>
      <c r="L454" s="43"/>
      <c r="M454" s="8"/>
      <c r="N454" s="259"/>
      <c r="O454" s="259"/>
      <c r="Q454" s="75"/>
    </row>
    <row r="455" spans="1:17" s="10" customFormat="1" ht="12.6" customHeight="1" x14ac:dyDescent="0.2">
      <c r="A455" s="17"/>
      <c r="B455" s="239"/>
      <c r="C455" s="18"/>
      <c r="D455" s="18"/>
      <c r="E455" s="57"/>
      <c r="F455" s="57"/>
      <c r="G455" s="58"/>
      <c r="H455" s="30"/>
      <c r="I455" s="31"/>
      <c r="J455" s="32"/>
      <c r="K455" s="79"/>
      <c r="L455" s="43"/>
      <c r="M455" s="8"/>
      <c r="N455" s="259"/>
      <c r="O455" s="259"/>
      <c r="Q455" s="75"/>
    </row>
    <row r="456" spans="1:17" s="10" customFormat="1" ht="12.6" customHeight="1" x14ac:dyDescent="0.2">
      <c r="A456" s="17"/>
      <c r="B456" s="239"/>
      <c r="C456" s="18"/>
      <c r="D456" s="18"/>
      <c r="E456" s="57"/>
      <c r="F456" s="57"/>
      <c r="G456" s="58"/>
      <c r="H456" s="30"/>
      <c r="I456" s="31"/>
      <c r="J456" s="32"/>
      <c r="K456" s="79"/>
      <c r="L456" s="43"/>
      <c r="M456" s="8"/>
      <c r="N456" s="259"/>
      <c r="O456" s="259"/>
      <c r="Q456" s="75"/>
    </row>
    <row r="457" spans="1:17" s="10" customFormat="1" ht="12.6" customHeight="1" x14ac:dyDescent="0.2">
      <c r="A457" s="17"/>
      <c r="B457" s="239"/>
      <c r="C457" s="18"/>
      <c r="D457" s="18"/>
      <c r="E457" s="57"/>
      <c r="F457" s="57"/>
      <c r="G457" s="58"/>
      <c r="H457" s="30"/>
      <c r="I457" s="31"/>
      <c r="J457" s="32"/>
      <c r="K457" s="79"/>
      <c r="L457" s="43"/>
      <c r="M457" s="8"/>
      <c r="N457" s="259"/>
      <c r="O457" s="259"/>
      <c r="Q457" s="75"/>
    </row>
    <row r="458" spans="1:17" s="10" customFormat="1" ht="12.6" customHeight="1" x14ac:dyDescent="0.2">
      <c r="A458" s="17"/>
      <c r="B458" s="239"/>
      <c r="C458" s="18"/>
      <c r="D458" s="18"/>
      <c r="E458" s="57"/>
      <c r="F458" s="57"/>
      <c r="G458" s="58"/>
      <c r="H458" s="30"/>
      <c r="I458" s="31"/>
      <c r="J458" s="32"/>
      <c r="K458" s="79"/>
      <c r="L458" s="43"/>
      <c r="M458" s="8"/>
      <c r="N458" s="259"/>
      <c r="O458" s="259"/>
      <c r="Q458" s="75"/>
    </row>
    <row r="459" spans="1:17" s="10" customFormat="1" ht="12.6" customHeight="1" x14ac:dyDescent="0.2">
      <c r="A459" s="17"/>
      <c r="B459" s="239"/>
      <c r="C459" s="18"/>
      <c r="D459" s="18"/>
      <c r="E459" s="57"/>
      <c r="F459" s="57"/>
      <c r="G459" s="58"/>
      <c r="H459" s="30"/>
      <c r="I459" s="31"/>
      <c r="J459" s="32"/>
      <c r="K459" s="79"/>
      <c r="L459" s="43"/>
      <c r="M459" s="8"/>
      <c r="N459" s="259"/>
      <c r="O459" s="259"/>
      <c r="Q459" s="75"/>
    </row>
    <row r="460" spans="1:17" s="10" customFormat="1" ht="12.6" customHeight="1" x14ac:dyDescent="0.2">
      <c r="A460" s="17"/>
      <c r="B460" s="239"/>
      <c r="C460" s="18"/>
      <c r="D460" s="18"/>
      <c r="E460" s="57"/>
      <c r="F460" s="57"/>
      <c r="G460" s="58"/>
      <c r="H460" s="30"/>
      <c r="I460" s="31"/>
      <c r="J460" s="32"/>
      <c r="K460" s="79"/>
      <c r="L460" s="43"/>
      <c r="M460" s="8"/>
      <c r="N460" s="259"/>
      <c r="O460" s="259"/>
      <c r="Q460" s="75"/>
    </row>
    <row r="461" spans="1:17" s="10" customFormat="1" ht="12.6" customHeight="1" x14ac:dyDescent="0.2">
      <c r="A461" s="17"/>
      <c r="B461" s="239"/>
      <c r="C461" s="18"/>
      <c r="D461" s="18"/>
      <c r="E461" s="57"/>
      <c r="F461" s="57"/>
      <c r="G461" s="58"/>
      <c r="H461" s="30"/>
      <c r="I461" s="31"/>
      <c r="J461" s="32"/>
      <c r="K461" s="79"/>
      <c r="L461" s="43"/>
      <c r="M461" s="8"/>
      <c r="N461" s="259"/>
      <c r="O461" s="259"/>
      <c r="Q461" s="75"/>
    </row>
    <row r="462" spans="1:17" s="10" customFormat="1" ht="12.6" customHeight="1" x14ac:dyDescent="0.2">
      <c r="A462" s="17"/>
      <c r="B462" s="239"/>
      <c r="C462" s="18"/>
      <c r="D462" s="18"/>
      <c r="E462" s="57"/>
      <c r="F462" s="57"/>
      <c r="G462" s="58"/>
      <c r="H462" s="30"/>
      <c r="I462" s="31"/>
      <c r="J462" s="32"/>
      <c r="K462" s="79"/>
      <c r="L462" s="43"/>
      <c r="M462" s="8"/>
      <c r="N462" s="259"/>
      <c r="O462" s="259"/>
      <c r="Q462" s="75"/>
    </row>
    <row r="463" spans="1:17" s="10" customFormat="1" ht="12.6" customHeight="1" x14ac:dyDescent="0.2">
      <c r="A463" s="17"/>
      <c r="B463" s="239"/>
      <c r="C463" s="18"/>
      <c r="D463" s="18"/>
      <c r="E463" s="57"/>
      <c r="F463" s="57"/>
      <c r="G463" s="58"/>
      <c r="H463" s="30"/>
      <c r="I463" s="31"/>
      <c r="J463" s="32"/>
      <c r="K463" s="79"/>
      <c r="L463" s="43"/>
      <c r="M463" s="8"/>
      <c r="N463" s="259"/>
      <c r="O463" s="259"/>
      <c r="Q463" s="75"/>
    </row>
    <row r="464" spans="1:17" s="10" customFormat="1" ht="12.6" customHeight="1" x14ac:dyDescent="0.2">
      <c r="A464" s="17"/>
      <c r="B464" s="239"/>
      <c r="C464" s="18"/>
      <c r="D464" s="18"/>
      <c r="E464" s="57"/>
      <c r="F464" s="57"/>
      <c r="G464" s="58"/>
      <c r="H464" s="30"/>
      <c r="I464" s="31"/>
      <c r="J464" s="32"/>
      <c r="K464" s="79"/>
      <c r="L464" s="43"/>
      <c r="M464" s="8"/>
      <c r="N464" s="259"/>
      <c r="O464" s="259"/>
      <c r="Q464" s="75"/>
    </row>
    <row r="465" spans="1:17" s="10" customFormat="1" ht="12.6" customHeight="1" x14ac:dyDescent="0.2">
      <c r="A465" s="17"/>
      <c r="B465" s="239"/>
      <c r="C465" s="18"/>
      <c r="D465" s="18"/>
      <c r="E465" s="57"/>
      <c r="F465" s="57"/>
      <c r="G465" s="58"/>
      <c r="H465" s="30"/>
      <c r="I465" s="31"/>
      <c r="J465" s="32"/>
      <c r="K465" s="79"/>
      <c r="L465" s="43"/>
      <c r="M465" s="8"/>
      <c r="N465" s="259"/>
      <c r="O465" s="259"/>
      <c r="Q465" s="75"/>
    </row>
    <row r="466" spans="1:17" s="10" customFormat="1" ht="12.6" customHeight="1" x14ac:dyDescent="0.2">
      <c r="A466" s="17"/>
      <c r="B466" s="239"/>
      <c r="C466" s="18"/>
      <c r="D466" s="18"/>
      <c r="E466" s="57"/>
      <c r="F466" s="57"/>
      <c r="G466" s="58"/>
      <c r="H466" s="30"/>
      <c r="I466" s="31"/>
      <c r="J466" s="32"/>
      <c r="K466" s="79"/>
      <c r="L466" s="43"/>
      <c r="M466" s="8"/>
      <c r="N466" s="259"/>
      <c r="O466" s="259"/>
      <c r="Q466" s="75"/>
    </row>
    <row r="467" spans="1:17" s="10" customFormat="1" ht="12.6" customHeight="1" x14ac:dyDescent="0.2">
      <c r="A467" s="17"/>
      <c r="B467" s="239"/>
      <c r="C467" s="18"/>
      <c r="D467" s="18"/>
      <c r="E467" s="57"/>
      <c r="F467" s="57"/>
      <c r="G467" s="58"/>
      <c r="H467" s="30"/>
      <c r="I467" s="31"/>
      <c r="J467" s="32"/>
      <c r="K467" s="79"/>
      <c r="L467" s="43"/>
      <c r="M467" s="8"/>
      <c r="N467" s="259"/>
      <c r="O467" s="259"/>
      <c r="Q467" s="75"/>
    </row>
    <row r="468" spans="1:17" s="10" customFormat="1" ht="12.6" customHeight="1" x14ac:dyDescent="0.2">
      <c r="A468" s="17"/>
      <c r="B468" s="239"/>
      <c r="C468" s="18"/>
      <c r="D468" s="18"/>
      <c r="E468" s="57"/>
      <c r="F468" s="57"/>
      <c r="G468" s="58"/>
      <c r="H468" s="30"/>
      <c r="I468" s="31"/>
      <c r="J468" s="32"/>
      <c r="K468" s="79"/>
      <c r="L468" s="43"/>
      <c r="M468" s="8"/>
      <c r="N468" s="259"/>
      <c r="O468" s="259"/>
      <c r="Q468" s="75"/>
    </row>
    <row r="469" spans="1:17" s="10" customFormat="1" ht="12.6" customHeight="1" x14ac:dyDescent="0.2">
      <c r="A469" s="17"/>
      <c r="B469" s="239"/>
      <c r="C469" s="18"/>
      <c r="D469" s="18"/>
      <c r="E469" s="57"/>
      <c r="F469" s="57"/>
      <c r="G469" s="58"/>
      <c r="H469" s="30"/>
      <c r="I469" s="31"/>
      <c r="J469" s="32"/>
      <c r="K469" s="79"/>
      <c r="L469" s="43"/>
      <c r="M469" s="8"/>
      <c r="N469" s="259"/>
      <c r="O469" s="259"/>
      <c r="Q469" s="75"/>
    </row>
    <row r="470" spans="1:17" s="10" customFormat="1" ht="12.6" customHeight="1" x14ac:dyDescent="0.2">
      <c r="A470" s="17"/>
      <c r="B470" s="239"/>
      <c r="C470" s="18"/>
      <c r="D470" s="18"/>
      <c r="E470" s="57"/>
      <c r="F470" s="57"/>
      <c r="G470" s="58"/>
      <c r="H470" s="30"/>
      <c r="I470" s="31"/>
      <c r="J470" s="32"/>
      <c r="K470" s="79"/>
      <c r="L470" s="43"/>
      <c r="M470" s="8"/>
      <c r="N470" s="259"/>
      <c r="O470" s="259"/>
      <c r="Q470" s="75"/>
    </row>
    <row r="471" spans="1:17" s="10" customFormat="1" ht="12.6" customHeight="1" x14ac:dyDescent="0.2">
      <c r="A471" s="17"/>
      <c r="B471" s="239"/>
      <c r="C471" s="18"/>
      <c r="D471" s="18"/>
      <c r="E471" s="57"/>
      <c r="F471" s="57"/>
      <c r="G471" s="58"/>
      <c r="H471" s="30"/>
      <c r="I471" s="31"/>
      <c r="J471" s="32"/>
      <c r="K471" s="79"/>
      <c r="L471" s="43"/>
      <c r="M471" s="8"/>
      <c r="N471" s="259"/>
      <c r="O471" s="259"/>
      <c r="Q471" s="75"/>
    </row>
    <row r="472" spans="1:17" s="10" customFormat="1" ht="12.6" customHeight="1" x14ac:dyDescent="0.2">
      <c r="A472" s="17"/>
      <c r="B472" s="239"/>
      <c r="C472" s="18"/>
      <c r="D472" s="18"/>
      <c r="E472" s="57"/>
      <c r="F472" s="57"/>
      <c r="G472" s="58"/>
      <c r="H472" s="30"/>
      <c r="I472" s="31"/>
      <c r="J472" s="32"/>
      <c r="K472" s="79"/>
      <c r="L472" s="43"/>
      <c r="M472" s="8"/>
      <c r="N472" s="259"/>
      <c r="O472" s="259"/>
      <c r="Q472" s="75"/>
    </row>
    <row r="473" spans="1:17" s="10" customFormat="1" ht="12.6" customHeight="1" x14ac:dyDescent="0.2">
      <c r="A473" s="17"/>
      <c r="B473" s="239"/>
      <c r="C473" s="18"/>
      <c r="D473" s="18"/>
      <c r="E473" s="57"/>
      <c r="F473" s="57"/>
      <c r="G473" s="58"/>
      <c r="H473" s="30"/>
      <c r="I473" s="31"/>
      <c r="J473" s="32"/>
      <c r="K473" s="79"/>
      <c r="L473" s="43"/>
      <c r="M473" s="8"/>
      <c r="N473" s="259"/>
      <c r="O473" s="259"/>
      <c r="Q473" s="75"/>
    </row>
    <row r="474" spans="1:17" s="10" customFormat="1" ht="12.6" customHeight="1" x14ac:dyDescent="0.2">
      <c r="A474" s="17"/>
      <c r="B474" s="239"/>
      <c r="C474" s="18"/>
      <c r="D474" s="18"/>
      <c r="E474" s="57"/>
      <c r="F474" s="57"/>
      <c r="G474" s="58"/>
      <c r="H474" s="30"/>
      <c r="I474" s="31"/>
      <c r="J474" s="32"/>
      <c r="K474" s="79"/>
      <c r="L474" s="43"/>
      <c r="M474" s="8"/>
      <c r="N474" s="259"/>
      <c r="O474" s="259"/>
      <c r="Q474" s="75"/>
    </row>
    <row r="475" spans="1:17" s="10" customFormat="1" ht="12.6" customHeight="1" x14ac:dyDescent="0.2">
      <c r="A475" s="17"/>
      <c r="B475" s="239"/>
      <c r="C475" s="18"/>
      <c r="D475" s="18"/>
      <c r="E475" s="57"/>
      <c r="F475" s="57"/>
      <c r="G475" s="58"/>
      <c r="H475" s="30"/>
      <c r="I475" s="31"/>
      <c r="J475" s="32"/>
      <c r="K475" s="79"/>
      <c r="L475" s="43"/>
      <c r="M475" s="8"/>
      <c r="N475" s="259"/>
      <c r="O475" s="259"/>
      <c r="Q475" s="75"/>
    </row>
    <row r="476" spans="1:17" s="10" customFormat="1" ht="12.6" customHeight="1" x14ac:dyDescent="0.2">
      <c r="A476" s="17"/>
      <c r="B476" s="239"/>
      <c r="C476" s="18"/>
      <c r="D476" s="18"/>
      <c r="E476" s="57"/>
      <c r="F476" s="57"/>
      <c r="G476" s="58"/>
      <c r="H476" s="30"/>
      <c r="I476" s="31"/>
      <c r="J476" s="32"/>
      <c r="K476" s="79"/>
      <c r="L476" s="43"/>
      <c r="M476" s="8"/>
      <c r="N476" s="259"/>
      <c r="O476" s="259"/>
      <c r="Q476" s="75"/>
    </row>
    <row r="477" spans="1:17" s="10" customFormat="1" ht="12.6" customHeight="1" x14ac:dyDescent="0.2">
      <c r="A477" s="17"/>
      <c r="B477" s="239"/>
      <c r="C477" s="18"/>
      <c r="D477" s="18"/>
      <c r="E477" s="57"/>
      <c r="F477" s="57"/>
      <c r="G477" s="58"/>
      <c r="H477" s="30"/>
      <c r="I477" s="31"/>
      <c r="J477" s="32"/>
      <c r="K477" s="79"/>
      <c r="L477" s="43"/>
      <c r="M477" s="8"/>
      <c r="N477" s="259"/>
      <c r="O477" s="259"/>
      <c r="Q477" s="75"/>
    </row>
    <row r="478" spans="1:17" s="10" customFormat="1" ht="12.6" customHeight="1" x14ac:dyDescent="0.2">
      <c r="A478" s="17"/>
      <c r="B478" s="239"/>
      <c r="C478" s="18"/>
      <c r="D478" s="18"/>
      <c r="E478" s="57"/>
      <c r="F478" s="57"/>
      <c r="G478" s="58"/>
      <c r="H478" s="30"/>
      <c r="I478" s="31"/>
      <c r="J478" s="32"/>
      <c r="K478" s="79"/>
      <c r="L478" s="43"/>
      <c r="M478" s="8"/>
      <c r="N478" s="259"/>
      <c r="O478" s="259"/>
      <c r="Q478" s="75"/>
    </row>
    <row r="479" spans="1:17" s="10" customFormat="1" ht="12.6" customHeight="1" x14ac:dyDescent="0.2">
      <c r="A479" s="17"/>
      <c r="B479" s="239"/>
      <c r="C479" s="18"/>
      <c r="D479" s="18"/>
      <c r="E479" s="57"/>
      <c r="F479" s="57"/>
      <c r="G479" s="58"/>
      <c r="H479" s="30"/>
      <c r="I479" s="31"/>
      <c r="J479" s="32"/>
      <c r="K479" s="79"/>
      <c r="L479" s="43"/>
      <c r="M479" s="8"/>
      <c r="N479" s="259"/>
      <c r="O479" s="259"/>
      <c r="Q479" s="75"/>
    </row>
    <row r="480" spans="1:17" s="10" customFormat="1" ht="12.6" customHeight="1" x14ac:dyDescent="0.2">
      <c r="A480" s="17"/>
      <c r="B480" s="239"/>
      <c r="C480" s="18"/>
      <c r="D480" s="18"/>
      <c r="E480" s="57"/>
      <c r="F480" s="57"/>
      <c r="G480" s="58"/>
      <c r="H480" s="30"/>
      <c r="I480" s="31"/>
      <c r="J480" s="32"/>
      <c r="K480" s="79"/>
      <c r="L480" s="43"/>
      <c r="M480" s="8"/>
      <c r="N480" s="259"/>
      <c r="O480" s="259"/>
      <c r="Q480" s="75"/>
    </row>
    <row r="481" spans="1:17" s="10" customFormat="1" ht="12.6" customHeight="1" x14ac:dyDescent="0.2">
      <c r="A481" s="17"/>
      <c r="B481" s="239"/>
      <c r="C481" s="18"/>
      <c r="D481" s="18"/>
      <c r="E481" s="57"/>
      <c r="F481" s="57"/>
      <c r="G481" s="58"/>
      <c r="H481" s="30"/>
      <c r="I481" s="31"/>
      <c r="J481" s="32"/>
      <c r="K481" s="79"/>
      <c r="L481" s="43"/>
      <c r="M481" s="8"/>
      <c r="N481" s="259"/>
      <c r="Q481" s="75"/>
    </row>
    <row r="482" spans="1:17" s="10" customFormat="1" ht="12.6" customHeight="1" x14ac:dyDescent="0.2">
      <c r="A482" s="17"/>
      <c r="B482" s="239"/>
      <c r="C482" s="18"/>
      <c r="D482" s="18"/>
      <c r="E482" s="57"/>
      <c r="F482" s="57"/>
      <c r="G482" s="58"/>
      <c r="H482" s="30"/>
      <c r="I482" s="31"/>
      <c r="J482" s="32"/>
      <c r="K482" s="79"/>
      <c r="L482" s="43"/>
      <c r="M482" s="8"/>
      <c r="N482" s="259"/>
      <c r="Q482" s="75"/>
    </row>
    <row r="483" spans="1:17" s="10" customFormat="1" ht="12.6" customHeight="1" x14ac:dyDescent="0.2">
      <c r="A483" s="17"/>
      <c r="B483" s="239"/>
      <c r="C483" s="18"/>
      <c r="D483" s="18"/>
      <c r="E483" s="57"/>
      <c r="F483" s="57"/>
      <c r="G483" s="58"/>
      <c r="H483" s="30"/>
      <c r="I483" s="31"/>
      <c r="J483" s="32"/>
      <c r="K483" s="79"/>
      <c r="L483" s="43"/>
      <c r="M483" s="8"/>
      <c r="Q483" s="75"/>
    </row>
    <row r="484" spans="1:17" s="10" customFormat="1" ht="12.6" customHeight="1" x14ac:dyDescent="0.2">
      <c r="A484" s="17"/>
      <c r="B484" s="239"/>
      <c r="C484" s="18"/>
      <c r="D484" s="18"/>
      <c r="E484" s="57"/>
      <c r="F484" s="57"/>
      <c r="G484" s="58"/>
      <c r="H484" s="30"/>
      <c r="I484" s="31"/>
      <c r="J484" s="32"/>
      <c r="K484" s="79"/>
      <c r="L484" s="43"/>
      <c r="M484" s="8"/>
      <c r="Q484" s="75"/>
    </row>
    <row r="485" spans="1:17" s="10" customFormat="1" ht="12.6" customHeight="1" x14ac:dyDescent="0.2">
      <c r="A485" s="17"/>
      <c r="B485" s="239"/>
      <c r="C485" s="18"/>
      <c r="D485" s="18"/>
      <c r="E485" s="57"/>
      <c r="F485" s="57"/>
      <c r="G485" s="58"/>
      <c r="H485" s="30"/>
      <c r="I485" s="31"/>
      <c r="J485" s="32"/>
      <c r="K485" s="79"/>
      <c r="L485" s="43"/>
      <c r="M485" s="56"/>
      <c r="Q485" s="75"/>
    </row>
    <row r="486" spans="1:17" s="10" customFormat="1" ht="12.6" customHeight="1" x14ac:dyDescent="0.2">
      <c r="A486" s="17"/>
      <c r="B486" s="239"/>
      <c r="C486" s="18"/>
      <c r="D486" s="18"/>
      <c r="E486" s="57"/>
      <c r="F486" s="57"/>
      <c r="G486" s="58"/>
      <c r="H486" s="30"/>
      <c r="I486" s="31"/>
      <c r="J486" s="32"/>
      <c r="K486" s="79"/>
      <c r="L486" s="43"/>
      <c r="M486" s="8"/>
      <c r="Q486" s="75"/>
    </row>
    <row r="487" spans="1:17" s="10" customFormat="1" ht="12.6" customHeight="1" x14ac:dyDescent="0.2">
      <c r="A487" s="17"/>
      <c r="B487" s="239"/>
      <c r="C487" s="18"/>
      <c r="D487" s="18"/>
      <c r="E487" s="57"/>
      <c r="F487" s="57"/>
      <c r="G487" s="58"/>
      <c r="H487" s="30"/>
      <c r="I487" s="31"/>
      <c r="J487" s="32"/>
      <c r="K487" s="79"/>
      <c r="L487" s="43"/>
      <c r="M487" s="8"/>
      <c r="Q487" s="75"/>
    </row>
    <row r="488" spans="1:17" s="10" customFormat="1" ht="12.6" customHeight="1" x14ac:dyDescent="0.2">
      <c r="A488" s="17"/>
      <c r="B488" s="239"/>
      <c r="C488" s="18"/>
      <c r="D488" s="18"/>
      <c r="E488" s="57"/>
      <c r="F488" s="57"/>
      <c r="G488" s="58"/>
      <c r="H488" s="30"/>
      <c r="I488" s="31"/>
      <c r="J488" s="32"/>
      <c r="K488" s="79"/>
      <c r="L488" s="43"/>
      <c r="M488" s="8"/>
      <c r="Q488" s="75"/>
    </row>
    <row r="489" spans="1:17" s="10" customFormat="1" ht="12.6" customHeight="1" x14ac:dyDescent="0.2">
      <c r="A489" s="17"/>
      <c r="B489" s="239"/>
      <c r="C489" s="18"/>
      <c r="D489" s="18"/>
      <c r="E489" s="57"/>
      <c r="F489" s="57"/>
      <c r="G489" s="58"/>
      <c r="H489" s="30"/>
      <c r="I489" s="31"/>
      <c r="J489" s="32"/>
      <c r="K489" s="79"/>
      <c r="L489" s="43"/>
      <c r="M489" s="8"/>
      <c r="Q489" s="75"/>
    </row>
    <row r="490" spans="1:17" s="10" customFormat="1" ht="12.6" customHeight="1" x14ac:dyDescent="0.2">
      <c r="A490" s="17"/>
      <c r="B490" s="239"/>
      <c r="C490" s="18"/>
      <c r="D490" s="18"/>
      <c r="E490" s="57"/>
      <c r="F490" s="57"/>
      <c r="G490" s="58"/>
      <c r="H490" s="30"/>
      <c r="I490" s="31"/>
      <c r="J490" s="32"/>
      <c r="K490" s="79"/>
      <c r="L490" s="43"/>
      <c r="M490" s="8"/>
      <c r="Q490" s="75"/>
    </row>
    <row r="491" spans="1:17" s="10" customFormat="1" ht="12.6" customHeight="1" x14ac:dyDescent="0.2">
      <c r="A491" s="17"/>
      <c r="B491" s="239"/>
      <c r="C491" s="18"/>
      <c r="D491" s="18"/>
      <c r="E491" s="57"/>
      <c r="F491" s="57"/>
      <c r="G491" s="58"/>
      <c r="H491" s="30"/>
      <c r="I491" s="31"/>
      <c r="J491" s="32"/>
      <c r="K491" s="79"/>
      <c r="L491" s="43"/>
      <c r="M491" s="8"/>
      <c r="Q491" s="75"/>
    </row>
    <row r="492" spans="1:17" s="10" customFormat="1" ht="12.6" customHeight="1" x14ac:dyDescent="0.2">
      <c r="A492" s="17"/>
      <c r="B492" s="239"/>
      <c r="C492" s="18"/>
      <c r="D492" s="18"/>
      <c r="E492" s="57"/>
      <c r="F492" s="57"/>
      <c r="G492" s="58"/>
      <c r="H492" s="30"/>
      <c r="I492" s="31"/>
      <c r="J492" s="32"/>
      <c r="K492" s="79"/>
      <c r="L492" s="43"/>
      <c r="M492" s="8"/>
      <c r="Q492" s="75"/>
    </row>
    <row r="493" spans="1:17" s="10" customFormat="1" ht="12.6" customHeight="1" x14ac:dyDescent="0.2">
      <c r="A493" s="17"/>
      <c r="B493" s="239"/>
      <c r="C493" s="18"/>
      <c r="D493" s="18"/>
      <c r="E493" s="57"/>
      <c r="F493" s="57"/>
      <c r="G493" s="58"/>
      <c r="H493" s="30"/>
      <c r="I493" s="31"/>
      <c r="J493" s="32"/>
      <c r="K493" s="79"/>
      <c r="L493" s="43"/>
      <c r="M493" s="8"/>
      <c r="Q493" s="75"/>
    </row>
    <row r="494" spans="1:17" s="10" customFormat="1" ht="12.6" customHeight="1" x14ac:dyDescent="0.2">
      <c r="A494" s="17"/>
      <c r="B494" s="239"/>
      <c r="C494" s="18"/>
      <c r="D494" s="18"/>
      <c r="E494" s="57"/>
      <c r="F494" s="57"/>
      <c r="G494" s="58"/>
      <c r="H494" s="30"/>
      <c r="I494" s="31"/>
      <c r="J494" s="32"/>
      <c r="K494" s="79"/>
      <c r="L494" s="43"/>
      <c r="M494" s="8"/>
      <c r="Q494" s="75"/>
    </row>
    <row r="495" spans="1:17" s="10" customFormat="1" ht="12.6" customHeight="1" x14ac:dyDescent="0.2">
      <c r="A495" s="17"/>
      <c r="B495" s="239"/>
      <c r="C495" s="18"/>
      <c r="D495" s="18"/>
      <c r="E495" s="57"/>
      <c r="F495" s="57"/>
      <c r="G495" s="58"/>
      <c r="H495" s="30"/>
      <c r="I495" s="31"/>
      <c r="J495" s="32"/>
      <c r="K495" s="79"/>
      <c r="L495" s="43"/>
      <c r="M495" s="8"/>
      <c r="Q495" s="75"/>
    </row>
    <row r="496" spans="1:17" s="10" customFormat="1" ht="12.6" customHeight="1" x14ac:dyDescent="0.2">
      <c r="A496" s="17"/>
      <c r="B496" s="239"/>
      <c r="C496" s="18"/>
      <c r="D496" s="18"/>
      <c r="E496" s="57"/>
      <c r="F496" s="57"/>
      <c r="G496" s="58"/>
      <c r="H496" s="30"/>
      <c r="I496" s="31"/>
      <c r="J496" s="32"/>
      <c r="K496" s="79"/>
      <c r="L496" s="43"/>
      <c r="M496" s="8"/>
      <c r="Q496" s="75"/>
    </row>
    <row r="497" spans="1:17" s="10" customFormat="1" ht="12.6" customHeight="1" x14ac:dyDescent="0.2">
      <c r="A497" s="17"/>
      <c r="B497" s="239"/>
      <c r="C497" s="18"/>
      <c r="D497" s="18"/>
      <c r="E497" s="57"/>
      <c r="F497" s="57"/>
      <c r="G497" s="58"/>
      <c r="H497" s="30"/>
      <c r="I497" s="31"/>
      <c r="J497" s="32"/>
      <c r="K497" s="79"/>
      <c r="L497" s="43"/>
      <c r="M497" s="8"/>
      <c r="Q497" s="75"/>
    </row>
    <row r="498" spans="1:17" s="10" customFormat="1" ht="12.6" customHeight="1" x14ac:dyDescent="0.2">
      <c r="A498" s="17"/>
      <c r="B498" s="239"/>
      <c r="C498" s="18"/>
      <c r="D498" s="18"/>
      <c r="E498" s="57"/>
      <c r="F498" s="57"/>
      <c r="G498" s="58"/>
      <c r="H498" s="30"/>
      <c r="I498" s="31"/>
      <c r="J498" s="32"/>
      <c r="K498" s="79"/>
      <c r="L498" s="43"/>
      <c r="M498" s="8"/>
      <c r="Q498" s="75"/>
    </row>
    <row r="499" spans="1:17" s="10" customFormat="1" ht="12.6" customHeight="1" x14ac:dyDescent="0.2">
      <c r="A499" s="17"/>
      <c r="B499" s="239"/>
      <c r="C499" s="18"/>
      <c r="D499" s="18"/>
      <c r="E499" s="57"/>
      <c r="F499" s="57"/>
      <c r="G499" s="58"/>
      <c r="H499" s="30"/>
      <c r="I499" s="31"/>
      <c r="J499" s="32"/>
      <c r="K499" s="79"/>
      <c r="L499" s="43"/>
      <c r="M499" s="8"/>
      <c r="Q499" s="75"/>
    </row>
    <row r="500" spans="1:17" s="10" customFormat="1" ht="12.6" customHeight="1" x14ac:dyDescent="0.2">
      <c r="A500" s="17"/>
      <c r="B500" s="239"/>
      <c r="C500" s="18"/>
      <c r="D500" s="18"/>
      <c r="E500" s="57"/>
      <c r="F500" s="57"/>
      <c r="G500" s="58"/>
      <c r="H500" s="30"/>
      <c r="I500" s="31"/>
      <c r="J500" s="32"/>
      <c r="K500" s="79"/>
      <c r="L500" s="43"/>
      <c r="M500" s="8"/>
      <c r="Q500" s="75"/>
    </row>
    <row r="501" spans="1:17" s="10" customFormat="1" ht="12.6" customHeight="1" x14ac:dyDescent="0.2">
      <c r="A501" s="17"/>
      <c r="B501" s="239"/>
      <c r="C501" s="18"/>
      <c r="D501" s="18"/>
      <c r="E501" s="57"/>
      <c r="F501" s="57"/>
      <c r="G501" s="58"/>
      <c r="H501" s="30"/>
      <c r="I501" s="31"/>
      <c r="J501" s="32"/>
      <c r="K501" s="79"/>
      <c r="L501" s="43"/>
      <c r="M501" s="8"/>
      <c r="Q501" s="75"/>
    </row>
    <row r="502" spans="1:17" s="10" customFormat="1" ht="12.6" customHeight="1" x14ac:dyDescent="0.2">
      <c r="A502" s="17"/>
      <c r="B502" s="239"/>
      <c r="C502" s="18"/>
      <c r="D502" s="18"/>
      <c r="E502" s="57"/>
      <c r="F502" s="57"/>
      <c r="G502" s="58"/>
      <c r="H502" s="30"/>
      <c r="I502" s="31"/>
      <c r="J502" s="32"/>
      <c r="K502" s="79"/>
      <c r="L502" s="43"/>
      <c r="M502" s="8"/>
      <c r="Q502" s="75"/>
    </row>
    <row r="503" spans="1:17" s="10" customFormat="1" ht="12.6" customHeight="1" x14ac:dyDescent="0.2">
      <c r="A503" s="17"/>
      <c r="B503" s="239"/>
      <c r="C503" s="18"/>
      <c r="D503" s="18"/>
      <c r="E503" s="57"/>
      <c r="F503" s="57"/>
      <c r="G503" s="58"/>
      <c r="H503" s="30"/>
      <c r="I503" s="31"/>
      <c r="J503" s="32"/>
      <c r="K503" s="79"/>
      <c r="L503" s="43"/>
      <c r="M503" s="8"/>
      <c r="Q503" s="75"/>
    </row>
    <row r="504" spans="1:17" s="10" customFormat="1" ht="12.6" customHeight="1" x14ac:dyDescent="0.2">
      <c r="A504" s="17"/>
      <c r="B504" s="239"/>
      <c r="C504" s="18"/>
      <c r="D504" s="18"/>
      <c r="E504" s="57"/>
      <c r="F504" s="57"/>
      <c r="G504" s="58"/>
      <c r="H504" s="30"/>
      <c r="I504" s="31"/>
      <c r="J504" s="32"/>
      <c r="K504" s="79"/>
      <c r="L504" s="43"/>
      <c r="M504" s="8"/>
      <c r="Q504" s="75"/>
    </row>
    <row r="505" spans="1:17" s="10" customFormat="1" ht="12.6" customHeight="1" x14ac:dyDescent="0.2">
      <c r="A505" s="17"/>
      <c r="B505" s="239"/>
      <c r="C505" s="18"/>
      <c r="D505" s="18"/>
      <c r="E505" s="57"/>
      <c r="F505" s="57"/>
      <c r="G505" s="58"/>
      <c r="H505" s="30"/>
      <c r="I505" s="31"/>
      <c r="J505" s="32"/>
      <c r="K505" s="79"/>
      <c r="L505" s="43"/>
      <c r="M505" s="8"/>
      <c r="Q505" s="75"/>
    </row>
    <row r="506" spans="1:17" s="10" customFormat="1" ht="12.6" customHeight="1" x14ac:dyDescent="0.2">
      <c r="A506" s="17"/>
      <c r="B506" s="239"/>
      <c r="C506" s="18"/>
      <c r="D506" s="18"/>
      <c r="E506" s="57"/>
      <c r="F506" s="57"/>
      <c r="G506" s="58"/>
      <c r="H506" s="30"/>
      <c r="I506" s="31"/>
      <c r="J506" s="32"/>
      <c r="K506" s="79"/>
      <c r="L506" s="43"/>
      <c r="M506" s="8"/>
      <c r="Q506" s="75"/>
    </row>
    <row r="507" spans="1:17" s="10" customFormat="1" ht="12.6" customHeight="1" x14ac:dyDescent="0.2">
      <c r="A507" s="17"/>
      <c r="B507" s="239"/>
      <c r="C507" s="18"/>
      <c r="D507" s="18"/>
      <c r="E507" s="57"/>
      <c r="F507" s="57"/>
      <c r="G507" s="58"/>
      <c r="H507" s="30"/>
      <c r="I507" s="31"/>
      <c r="J507" s="32"/>
      <c r="K507" s="79"/>
      <c r="L507" s="43"/>
      <c r="M507" s="59"/>
      <c r="Q507" s="75"/>
    </row>
    <row r="508" spans="1:17" s="10" customFormat="1" ht="12.6" customHeight="1" x14ac:dyDescent="0.2">
      <c r="A508" s="17"/>
      <c r="B508" s="239"/>
      <c r="C508" s="18"/>
      <c r="D508" s="18"/>
      <c r="E508" s="57"/>
      <c r="F508" s="57"/>
      <c r="G508" s="58"/>
      <c r="H508" s="30"/>
      <c r="I508" s="31"/>
      <c r="J508" s="32"/>
      <c r="K508" s="79"/>
      <c r="L508" s="43"/>
      <c r="M508" s="8"/>
      <c r="Q508" s="75"/>
    </row>
    <row r="509" spans="1:17" s="10" customFormat="1" ht="12.6" customHeight="1" x14ac:dyDescent="0.2">
      <c r="A509" s="17"/>
      <c r="B509" s="239"/>
      <c r="C509" s="18"/>
      <c r="D509" s="18"/>
      <c r="E509" s="57"/>
      <c r="F509" s="57"/>
      <c r="G509" s="58"/>
      <c r="H509" s="30"/>
      <c r="I509" s="31"/>
      <c r="J509" s="32"/>
      <c r="K509" s="79"/>
      <c r="L509" s="43"/>
      <c r="M509" s="8"/>
      <c r="Q509" s="75"/>
    </row>
    <row r="510" spans="1:17" s="10" customFormat="1" ht="12.6" customHeight="1" x14ac:dyDescent="0.2">
      <c r="A510" s="17"/>
      <c r="B510" s="239"/>
      <c r="C510" s="18"/>
      <c r="D510" s="18"/>
      <c r="E510" s="57"/>
      <c r="F510" s="57"/>
      <c r="G510" s="58"/>
      <c r="H510" s="30"/>
      <c r="I510" s="31"/>
      <c r="J510" s="32"/>
      <c r="K510" s="79"/>
      <c r="L510" s="43"/>
      <c r="M510" s="8"/>
      <c r="Q510" s="75"/>
    </row>
    <row r="511" spans="1:17" s="10" customFormat="1" ht="12.6" customHeight="1" x14ac:dyDescent="0.2">
      <c r="A511" s="17"/>
      <c r="B511" s="239"/>
      <c r="C511" s="18"/>
      <c r="D511" s="18"/>
      <c r="E511" s="57"/>
      <c r="F511" s="57"/>
      <c r="G511" s="58"/>
      <c r="H511" s="30"/>
      <c r="I511" s="31"/>
      <c r="J511" s="32"/>
      <c r="K511" s="79"/>
      <c r="L511" s="43"/>
      <c r="M511" s="8"/>
      <c r="Q511" s="75"/>
    </row>
    <row r="512" spans="1:17" s="10" customFormat="1" ht="12.6" customHeight="1" x14ac:dyDescent="0.2">
      <c r="A512" s="17"/>
      <c r="B512" s="239"/>
      <c r="C512" s="18"/>
      <c r="D512" s="18"/>
      <c r="E512" s="57"/>
      <c r="F512" s="57"/>
      <c r="G512" s="58"/>
      <c r="H512" s="30"/>
      <c r="I512" s="31"/>
      <c r="J512" s="32"/>
      <c r="K512" s="79"/>
      <c r="L512" s="43"/>
      <c r="M512" s="8"/>
      <c r="Q512" s="75"/>
    </row>
    <row r="513" spans="1:17" s="10" customFormat="1" ht="12.6" customHeight="1" x14ac:dyDescent="0.2">
      <c r="A513" s="17"/>
      <c r="B513" s="239"/>
      <c r="C513" s="18"/>
      <c r="D513" s="18"/>
      <c r="E513" s="57"/>
      <c r="F513" s="57"/>
      <c r="G513" s="58"/>
      <c r="H513" s="30"/>
      <c r="I513" s="31"/>
      <c r="J513" s="32"/>
      <c r="K513" s="79"/>
      <c r="L513" s="43"/>
      <c r="M513" s="8"/>
      <c r="Q513" s="75"/>
    </row>
    <row r="514" spans="1:17" s="10" customFormat="1" ht="12.6" customHeight="1" x14ac:dyDescent="0.2">
      <c r="A514" s="17"/>
      <c r="B514" s="239"/>
      <c r="C514" s="18"/>
      <c r="D514" s="18"/>
      <c r="E514" s="57"/>
      <c r="F514" s="57"/>
      <c r="G514" s="58"/>
      <c r="H514" s="30"/>
      <c r="I514" s="31"/>
      <c r="J514" s="32"/>
      <c r="K514" s="79"/>
      <c r="L514" s="43"/>
      <c r="M514" s="8"/>
      <c r="Q514" s="75"/>
    </row>
    <row r="515" spans="1:17" s="10" customFormat="1" ht="12.6" customHeight="1" x14ac:dyDescent="0.2">
      <c r="A515" s="17"/>
      <c r="B515" s="239"/>
      <c r="C515" s="18"/>
      <c r="D515" s="18"/>
      <c r="E515" s="57"/>
      <c r="F515" s="57"/>
      <c r="G515" s="58"/>
      <c r="H515" s="30"/>
      <c r="I515" s="31"/>
      <c r="J515" s="32"/>
      <c r="K515" s="79"/>
      <c r="L515" s="43"/>
      <c r="M515" s="8"/>
      <c r="Q515" s="75"/>
    </row>
    <row r="516" spans="1:17" s="10" customFormat="1" ht="12.6" customHeight="1" x14ac:dyDescent="0.2">
      <c r="A516" s="17"/>
      <c r="B516" s="239"/>
      <c r="C516" s="18"/>
      <c r="D516" s="18"/>
      <c r="E516" s="57"/>
      <c r="F516" s="57"/>
      <c r="G516" s="58"/>
      <c r="H516" s="30"/>
      <c r="I516" s="31"/>
      <c r="J516" s="32"/>
      <c r="K516" s="79"/>
      <c r="L516" s="43"/>
      <c r="M516" s="8"/>
      <c r="Q516" s="75"/>
    </row>
    <row r="517" spans="1:17" s="10" customFormat="1" ht="12.6" customHeight="1" x14ac:dyDescent="0.2">
      <c r="A517" s="17"/>
      <c r="B517" s="239"/>
      <c r="C517" s="18"/>
      <c r="D517" s="18"/>
      <c r="E517" s="57"/>
      <c r="F517" s="57"/>
      <c r="G517" s="58"/>
      <c r="H517" s="30"/>
      <c r="I517" s="31"/>
      <c r="J517" s="32"/>
      <c r="K517" s="79"/>
      <c r="L517" s="43"/>
      <c r="M517" s="8"/>
      <c r="Q517" s="75"/>
    </row>
    <row r="518" spans="1:17" s="10" customFormat="1" ht="12.6" customHeight="1" x14ac:dyDescent="0.2">
      <c r="A518" s="17"/>
      <c r="B518" s="239"/>
      <c r="C518" s="18"/>
      <c r="D518" s="18"/>
      <c r="E518" s="57"/>
      <c r="F518" s="57"/>
      <c r="G518" s="58"/>
      <c r="H518" s="30"/>
      <c r="I518" s="31"/>
      <c r="J518" s="32"/>
      <c r="K518" s="79"/>
      <c r="L518" s="43"/>
      <c r="M518" s="59"/>
      <c r="Q518" s="75"/>
    </row>
    <row r="519" spans="1:17" s="10" customFormat="1" ht="12.6" customHeight="1" x14ac:dyDescent="0.2">
      <c r="A519" s="17"/>
      <c r="B519" s="239"/>
      <c r="C519" s="18"/>
      <c r="D519" s="18"/>
      <c r="E519" s="57"/>
      <c r="F519" s="57"/>
      <c r="G519" s="58"/>
      <c r="H519" s="30"/>
      <c r="I519" s="31"/>
      <c r="J519" s="32"/>
      <c r="K519" s="79"/>
      <c r="L519" s="43"/>
      <c r="M519" s="8"/>
      <c r="Q519" s="75"/>
    </row>
    <row r="520" spans="1:17" s="10" customFormat="1" ht="12.6" customHeight="1" x14ac:dyDescent="0.2">
      <c r="A520" s="17"/>
      <c r="B520" s="239"/>
      <c r="C520" s="18"/>
      <c r="D520" s="18"/>
      <c r="E520" s="57"/>
      <c r="F520" s="57"/>
      <c r="G520" s="58"/>
      <c r="H520" s="30"/>
      <c r="I520" s="31"/>
      <c r="J520" s="32"/>
      <c r="K520" s="79"/>
      <c r="L520" s="43"/>
      <c r="M520" s="59"/>
      <c r="Q520" s="75"/>
    </row>
    <row r="521" spans="1:17" s="10" customFormat="1" ht="12.6" customHeight="1" x14ac:dyDescent="0.2">
      <c r="A521" s="17"/>
      <c r="B521" s="239"/>
      <c r="C521" s="18"/>
      <c r="D521" s="18"/>
      <c r="E521" s="57"/>
      <c r="F521" s="57"/>
      <c r="G521" s="58"/>
      <c r="H521" s="30"/>
      <c r="I521" s="31"/>
      <c r="J521" s="32"/>
      <c r="K521" s="79"/>
      <c r="L521" s="43"/>
      <c r="M521" s="59"/>
      <c r="Q521" s="75"/>
    </row>
    <row r="522" spans="1:17" s="10" customFormat="1" ht="12.6" customHeight="1" x14ac:dyDescent="0.2">
      <c r="A522" s="17"/>
      <c r="B522" s="239"/>
      <c r="C522" s="18"/>
      <c r="D522" s="18"/>
      <c r="E522" s="57"/>
      <c r="F522" s="57"/>
      <c r="G522" s="58"/>
      <c r="H522" s="30"/>
      <c r="I522" s="31"/>
      <c r="J522" s="32"/>
      <c r="K522" s="79"/>
      <c r="L522" s="43"/>
      <c r="M522" s="59"/>
      <c r="Q522" s="75"/>
    </row>
    <row r="523" spans="1:17" s="10" customFormat="1" ht="12.6" customHeight="1" x14ac:dyDescent="0.2">
      <c r="A523" s="17"/>
      <c r="B523" s="239"/>
      <c r="C523" s="18"/>
      <c r="D523" s="18"/>
      <c r="E523" s="57"/>
      <c r="F523" s="57"/>
      <c r="G523" s="58"/>
      <c r="H523" s="30"/>
      <c r="I523" s="31"/>
      <c r="J523" s="32"/>
      <c r="K523" s="79"/>
      <c r="L523" s="43"/>
      <c r="M523" s="59"/>
      <c r="Q523" s="75"/>
    </row>
    <row r="524" spans="1:17" s="10" customFormat="1" ht="12.6" customHeight="1" x14ac:dyDescent="0.2">
      <c r="A524" s="17"/>
      <c r="B524" s="239"/>
      <c r="C524" s="18"/>
      <c r="D524" s="18"/>
      <c r="E524" s="57"/>
      <c r="F524" s="57"/>
      <c r="G524" s="58"/>
      <c r="H524" s="30"/>
      <c r="I524" s="31"/>
      <c r="J524" s="32"/>
      <c r="K524" s="79"/>
      <c r="L524" s="43"/>
      <c r="M524" s="59"/>
      <c r="Q524" s="75"/>
    </row>
    <row r="525" spans="1:17" s="10" customFormat="1" ht="12.6" customHeight="1" x14ac:dyDescent="0.2">
      <c r="A525" s="17"/>
      <c r="B525" s="239"/>
      <c r="C525" s="18"/>
      <c r="D525" s="18"/>
      <c r="E525" s="57"/>
      <c r="F525" s="57"/>
      <c r="G525" s="58"/>
      <c r="H525" s="30"/>
      <c r="I525" s="31"/>
      <c r="J525" s="32"/>
      <c r="K525" s="79"/>
      <c r="L525" s="43"/>
      <c r="M525" s="59"/>
      <c r="Q525" s="75"/>
    </row>
    <row r="526" spans="1:17" s="10" customFormat="1" ht="12.6" customHeight="1" x14ac:dyDescent="0.2">
      <c r="A526" s="17"/>
      <c r="B526" s="239"/>
      <c r="C526" s="18"/>
      <c r="D526" s="18"/>
      <c r="E526" s="57"/>
      <c r="F526" s="57"/>
      <c r="G526" s="58"/>
      <c r="H526" s="30"/>
      <c r="I526" s="31"/>
      <c r="J526" s="32"/>
      <c r="K526" s="79"/>
      <c r="L526" s="43"/>
      <c r="M526" s="59"/>
      <c r="Q526" s="75"/>
    </row>
    <row r="527" spans="1:17" s="10" customFormat="1" ht="12.6" customHeight="1" x14ac:dyDescent="0.2">
      <c r="A527" s="17"/>
      <c r="B527" s="239"/>
      <c r="C527" s="18"/>
      <c r="D527" s="18"/>
      <c r="E527" s="57"/>
      <c r="F527" s="57"/>
      <c r="G527" s="58"/>
      <c r="H527" s="30"/>
      <c r="I527" s="31"/>
      <c r="J527" s="32"/>
      <c r="K527" s="79"/>
      <c r="L527" s="43"/>
      <c r="M527" s="59"/>
      <c r="Q527" s="75"/>
    </row>
    <row r="528" spans="1:17" s="10" customFormat="1" ht="12.6" customHeight="1" x14ac:dyDescent="0.2">
      <c r="A528" s="17"/>
      <c r="B528" s="239"/>
      <c r="C528" s="18"/>
      <c r="D528" s="18"/>
      <c r="E528" s="57"/>
      <c r="F528" s="57"/>
      <c r="G528" s="58"/>
      <c r="H528" s="30"/>
      <c r="I528" s="31"/>
      <c r="J528" s="32"/>
      <c r="K528" s="79"/>
      <c r="L528" s="43"/>
      <c r="M528" s="8"/>
      <c r="Q528" s="75"/>
    </row>
    <row r="529" spans="1:17" s="10" customFormat="1" ht="12.6" customHeight="1" x14ac:dyDescent="0.2">
      <c r="A529" s="17"/>
      <c r="B529" s="239"/>
      <c r="C529" s="18"/>
      <c r="D529" s="18"/>
      <c r="E529" s="57"/>
      <c r="F529" s="57"/>
      <c r="G529" s="58"/>
      <c r="H529" s="30"/>
      <c r="I529" s="31"/>
      <c r="J529" s="32"/>
      <c r="K529" s="79"/>
      <c r="L529" s="43"/>
      <c r="M529" s="8"/>
      <c r="Q529" s="75"/>
    </row>
    <row r="530" spans="1:17" s="10" customFormat="1" ht="12.6" customHeight="1" x14ac:dyDescent="0.2">
      <c r="A530" s="17"/>
      <c r="B530" s="239"/>
      <c r="C530" s="18"/>
      <c r="D530" s="18"/>
      <c r="E530" s="57"/>
      <c r="F530" s="57"/>
      <c r="G530" s="58"/>
      <c r="H530" s="30"/>
      <c r="I530" s="31"/>
      <c r="J530" s="32"/>
      <c r="K530" s="79"/>
      <c r="L530" s="43"/>
      <c r="M530" s="8"/>
      <c r="Q530" s="75"/>
    </row>
    <row r="531" spans="1:17" s="10" customFormat="1" ht="12.6" customHeight="1" x14ac:dyDescent="0.2">
      <c r="A531" s="17"/>
      <c r="B531" s="239"/>
      <c r="C531" s="18"/>
      <c r="D531" s="18"/>
      <c r="E531" s="57"/>
      <c r="F531" s="57"/>
      <c r="G531" s="58"/>
      <c r="H531" s="30"/>
      <c r="I531" s="31"/>
      <c r="J531" s="32"/>
      <c r="K531" s="79"/>
      <c r="L531" s="43"/>
      <c r="M531" s="8"/>
      <c r="Q531" s="75"/>
    </row>
    <row r="532" spans="1:17" s="10" customFormat="1" ht="12.6" customHeight="1" x14ac:dyDescent="0.2">
      <c r="A532" s="17"/>
      <c r="B532" s="239"/>
      <c r="C532" s="18"/>
      <c r="D532" s="18"/>
      <c r="E532" s="57"/>
      <c r="F532" s="57"/>
      <c r="G532" s="58"/>
      <c r="H532" s="30"/>
      <c r="I532" s="31"/>
      <c r="J532" s="32"/>
      <c r="K532" s="79"/>
      <c r="L532" s="43"/>
      <c r="M532" s="8"/>
      <c r="Q532" s="75"/>
    </row>
    <row r="533" spans="1:17" s="10" customFormat="1" ht="12.6" customHeight="1" x14ac:dyDescent="0.2">
      <c r="A533" s="17"/>
      <c r="B533" s="239"/>
      <c r="C533" s="18"/>
      <c r="D533" s="18"/>
      <c r="E533" s="57"/>
      <c r="F533" s="57"/>
      <c r="G533" s="58"/>
      <c r="H533" s="30"/>
      <c r="I533" s="31"/>
      <c r="J533" s="32"/>
      <c r="K533" s="79"/>
      <c r="L533" s="43"/>
      <c r="M533" s="8"/>
      <c r="Q533" s="75"/>
    </row>
    <row r="534" spans="1:17" s="10" customFormat="1" ht="12.6" customHeight="1" x14ac:dyDescent="0.2">
      <c r="A534" s="17"/>
      <c r="B534" s="239"/>
      <c r="C534" s="18"/>
      <c r="D534" s="18"/>
      <c r="E534" s="57"/>
      <c r="F534" s="57"/>
      <c r="G534" s="58"/>
      <c r="H534" s="30"/>
      <c r="I534" s="31"/>
      <c r="J534" s="32"/>
      <c r="K534" s="79"/>
      <c r="L534" s="43"/>
      <c r="M534" s="8"/>
      <c r="Q534" s="75"/>
    </row>
    <row r="535" spans="1:17" s="10" customFormat="1" ht="12.6" customHeight="1" x14ac:dyDescent="0.2">
      <c r="A535" s="17"/>
      <c r="B535" s="239"/>
      <c r="C535" s="18"/>
      <c r="D535" s="18"/>
      <c r="E535" s="57"/>
      <c r="F535" s="57"/>
      <c r="G535" s="58"/>
      <c r="H535" s="30"/>
      <c r="I535" s="31"/>
      <c r="J535" s="32"/>
      <c r="K535" s="79"/>
      <c r="L535" s="43"/>
      <c r="M535" s="8"/>
      <c r="Q535" s="75"/>
    </row>
    <row r="536" spans="1:17" s="10" customFormat="1" ht="12.6" customHeight="1" x14ac:dyDescent="0.2">
      <c r="A536" s="17"/>
      <c r="B536" s="239"/>
      <c r="C536" s="18"/>
      <c r="D536" s="18"/>
      <c r="E536" s="57"/>
      <c r="F536" s="57"/>
      <c r="G536" s="58"/>
      <c r="H536" s="30"/>
      <c r="I536" s="31"/>
      <c r="J536" s="32"/>
      <c r="K536" s="79"/>
      <c r="L536" s="43"/>
      <c r="M536" s="8"/>
      <c r="Q536" s="75"/>
    </row>
    <row r="537" spans="1:17" s="10" customFormat="1" ht="12.6" customHeight="1" x14ac:dyDescent="0.2">
      <c r="A537" s="17"/>
      <c r="B537" s="239"/>
      <c r="C537" s="18"/>
      <c r="D537" s="18"/>
      <c r="E537" s="57"/>
      <c r="F537" s="57"/>
      <c r="G537" s="58"/>
      <c r="H537" s="30"/>
      <c r="I537" s="31"/>
      <c r="J537" s="32"/>
      <c r="K537" s="79"/>
      <c r="L537" s="43"/>
      <c r="M537" s="8"/>
      <c r="Q537" s="75"/>
    </row>
    <row r="538" spans="1:17" s="10" customFormat="1" ht="12.6" customHeight="1" x14ac:dyDescent="0.2">
      <c r="A538" s="17"/>
      <c r="B538" s="239"/>
      <c r="C538" s="18"/>
      <c r="D538" s="18"/>
      <c r="E538" s="57"/>
      <c r="F538" s="57"/>
      <c r="G538" s="58"/>
      <c r="H538" s="30"/>
      <c r="I538" s="31"/>
      <c r="J538" s="32"/>
      <c r="K538" s="79"/>
      <c r="L538" s="43"/>
      <c r="M538" s="8"/>
      <c r="Q538" s="75"/>
    </row>
    <row r="539" spans="1:17" s="10" customFormat="1" ht="12.6" customHeight="1" x14ac:dyDescent="0.2">
      <c r="A539" s="17"/>
      <c r="B539" s="239"/>
      <c r="C539" s="18"/>
      <c r="D539" s="18"/>
      <c r="E539" s="57"/>
      <c r="F539" s="57"/>
      <c r="G539" s="58"/>
      <c r="H539" s="30"/>
      <c r="I539" s="31"/>
      <c r="J539" s="32"/>
      <c r="K539" s="79"/>
      <c r="L539" s="43"/>
      <c r="M539" s="8"/>
      <c r="Q539" s="75"/>
    </row>
    <row r="540" spans="1:17" s="10" customFormat="1" ht="12.6" customHeight="1" x14ac:dyDescent="0.2">
      <c r="A540" s="17"/>
      <c r="B540" s="239"/>
      <c r="C540" s="18"/>
      <c r="D540" s="18"/>
      <c r="E540" s="57"/>
      <c r="F540" s="57"/>
      <c r="G540" s="58"/>
      <c r="H540" s="30"/>
      <c r="I540" s="31"/>
      <c r="J540" s="32"/>
      <c r="K540" s="79"/>
      <c r="L540" s="43"/>
      <c r="M540" s="8"/>
      <c r="Q540" s="75"/>
    </row>
    <row r="541" spans="1:17" s="10" customFormat="1" ht="12.6" customHeight="1" x14ac:dyDescent="0.2">
      <c r="A541" s="17"/>
      <c r="B541" s="239"/>
      <c r="C541" s="18"/>
      <c r="D541" s="18"/>
      <c r="E541" s="57"/>
      <c r="F541" s="57"/>
      <c r="G541" s="58"/>
      <c r="H541" s="30"/>
      <c r="I541" s="31"/>
      <c r="J541" s="32"/>
      <c r="K541" s="79"/>
      <c r="L541" s="43"/>
      <c r="M541" s="8"/>
      <c r="Q541" s="75"/>
    </row>
    <row r="542" spans="1:17" s="10" customFormat="1" ht="12.6" customHeight="1" x14ac:dyDescent="0.2">
      <c r="A542" s="17"/>
      <c r="B542" s="239"/>
      <c r="C542" s="18"/>
      <c r="D542" s="18"/>
      <c r="E542" s="57"/>
      <c r="F542" s="57"/>
      <c r="G542" s="58"/>
      <c r="H542" s="30"/>
      <c r="I542" s="31"/>
      <c r="J542" s="32"/>
      <c r="K542" s="79"/>
      <c r="L542" s="43"/>
      <c r="M542" s="8"/>
      <c r="Q542" s="75"/>
    </row>
    <row r="543" spans="1:17" s="10" customFormat="1" ht="12.6" customHeight="1" x14ac:dyDescent="0.2">
      <c r="A543" s="17"/>
      <c r="B543" s="239"/>
      <c r="C543" s="18"/>
      <c r="D543" s="18"/>
      <c r="E543" s="57"/>
      <c r="F543" s="57"/>
      <c r="G543" s="58"/>
      <c r="H543" s="30"/>
      <c r="I543" s="31"/>
      <c r="J543" s="32"/>
      <c r="K543" s="79"/>
      <c r="L543" s="43"/>
      <c r="M543" s="8"/>
      <c r="Q543" s="75"/>
    </row>
    <row r="544" spans="1:17" s="10" customFormat="1" ht="12.6" customHeight="1" x14ac:dyDescent="0.2">
      <c r="A544" s="17"/>
      <c r="B544" s="239"/>
      <c r="C544" s="18"/>
      <c r="D544" s="18"/>
      <c r="E544" s="57"/>
      <c r="F544" s="57"/>
      <c r="G544" s="58"/>
      <c r="H544" s="30"/>
      <c r="I544" s="31"/>
      <c r="J544" s="32"/>
      <c r="K544" s="79"/>
      <c r="L544" s="43"/>
      <c r="M544" s="8"/>
      <c r="Q544" s="75"/>
    </row>
    <row r="545" spans="1:17" s="10" customFormat="1" ht="12.6" customHeight="1" x14ac:dyDescent="0.2">
      <c r="A545" s="17"/>
      <c r="B545" s="239"/>
      <c r="C545" s="18"/>
      <c r="D545" s="18"/>
      <c r="E545" s="57"/>
      <c r="F545" s="57"/>
      <c r="G545" s="58"/>
      <c r="H545" s="30"/>
      <c r="I545" s="31"/>
      <c r="J545" s="32"/>
      <c r="K545" s="79"/>
      <c r="L545" s="43"/>
      <c r="M545" s="8"/>
      <c r="Q545" s="75"/>
    </row>
    <row r="546" spans="1:17" s="10" customFormat="1" ht="12.6" customHeight="1" x14ac:dyDescent="0.2">
      <c r="A546" s="17"/>
      <c r="B546" s="239"/>
      <c r="C546" s="18"/>
      <c r="D546" s="18"/>
      <c r="E546" s="57"/>
      <c r="F546" s="57"/>
      <c r="G546" s="58"/>
      <c r="H546" s="30"/>
      <c r="I546" s="31"/>
      <c r="J546" s="32"/>
      <c r="K546" s="79"/>
      <c r="L546" s="43"/>
      <c r="M546" s="8"/>
      <c r="Q546" s="75"/>
    </row>
    <row r="547" spans="1:17" s="10" customFormat="1" ht="12.6" customHeight="1" x14ac:dyDescent="0.2">
      <c r="A547" s="17"/>
      <c r="B547" s="239"/>
      <c r="C547" s="18"/>
      <c r="D547" s="18"/>
      <c r="E547" s="57"/>
      <c r="F547" s="57"/>
      <c r="G547" s="58"/>
      <c r="H547" s="30"/>
      <c r="I547" s="31"/>
      <c r="J547" s="32"/>
      <c r="K547" s="79"/>
      <c r="L547" s="43"/>
      <c r="M547" s="8"/>
      <c r="Q547" s="75"/>
    </row>
    <row r="548" spans="1:17" s="10" customFormat="1" ht="12.6" customHeight="1" x14ac:dyDescent="0.2">
      <c r="A548" s="17"/>
      <c r="B548" s="239"/>
      <c r="C548" s="18"/>
      <c r="D548" s="18"/>
      <c r="E548" s="57"/>
      <c r="F548" s="57"/>
      <c r="G548" s="58"/>
      <c r="H548" s="30"/>
      <c r="I548" s="31"/>
      <c r="J548" s="32"/>
      <c r="K548" s="79"/>
      <c r="L548" s="43"/>
      <c r="M548" s="8"/>
      <c r="Q548" s="75"/>
    </row>
    <row r="549" spans="1:17" s="10" customFormat="1" ht="12.6" customHeight="1" x14ac:dyDescent="0.2">
      <c r="A549" s="17"/>
      <c r="B549" s="239"/>
      <c r="C549" s="18"/>
      <c r="D549" s="18"/>
      <c r="E549" s="57"/>
      <c r="F549" s="57"/>
      <c r="G549" s="58"/>
      <c r="H549" s="30"/>
      <c r="I549" s="31"/>
      <c r="J549" s="32"/>
      <c r="K549" s="79"/>
      <c r="L549" s="43"/>
      <c r="M549" s="8"/>
      <c r="Q549" s="75"/>
    </row>
    <row r="550" spans="1:17" s="10" customFormat="1" ht="12.6" customHeight="1" x14ac:dyDescent="0.2">
      <c r="A550" s="17"/>
      <c r="B550" s="239"/>
      <c r="C550" s="18"/>
      <c r="D550" s="18"/>
      <c r="E550" s="57"/>
      <c r="F550" s="57"/>
      <c r="G550" s="58"/>
      <c r="H550" s="30"/>
      <c r="I550" s="31"/>
      <c r="J550" s="32"/>
      <c r="K550" s="79"/>
      <c r="L550" s="43"/>
      <c r="M550" s="8"/>
      <c r="Q550" s="75"/>
    </row>
    <row r="551" spans="1:17" s="10" customFormat="1" ht="12.6" customHeight="1" x14ac:dyDescent="0.2">
      <c r="A551" s="17"/>
      <c r="B551" s="239"/>
      <c r="C551" s="18"/>
      <c r="D551" s="18"/>
      <c r="E551" s="57"/>
      <c r="F551" s="57"/>
      <c r="G551" s="58"/>
      <c r="H551" s="30"/>
      <c r="I551" s="31"/>
      <c r="J551" s="32"/>
      <c r="K551" s="79"/>
      <c r="L551" s="43"/>
      <c r="M551" s="8"/>
      <c r="Q551" s="75"/>
    </row>
    <row r="552" spans="1:17" s="10" customFormat="1" ht="12.6" customHeight="1" x14ac:dyDescent="0.2">
      <c r="A552" s="17"/>
      <c r="B552" s="239"/>
      <c r="C552" s="18"/>
      <c r="D552" s="18"/>
      <c r="E552" s="57"/>
      <c r="F552" s="57"/>
      <c r="G552" s="58"/>
      <c r="H552" s="30"/>
      <c r="I552" s="31"/>
      <c r="J552" s="32"/>
      <c r="K552" s="79"/>
      <c r="L552" s="43"/>
      <c r="M552" s="8"/>
      <c r="Q552" s="75"/>
    </row>
    <row r="553" spans="1:17" s="10" customFormat="1" ht="12.6" customHeight="1" x14ac:dyDescent="0.2">
      <c r="A553" s="17"/>
      <c r="B553" s="239"/>
      <c r="C553" s="18"/>
      <c r="D553" s="18"/>
      <c r="E553" s="57"/>
      <c r="F553" s="57"/>
      <c r="G553" s="58"/>
      <c r="H553" s="30"/>
      <c r="I553" s="31"/>
      <c r="J553" s="32"/>
      <c r="K553" s="79"/>
      <c r="L553" s="43"/>
      <c r="M553" s="8"/>
      <c r="Q553" s="75"/>
    </row>
    <row r="554" spans="1:17" s="10" customFormat="1" ht="12.6" customHeight="1" x14ac:dyDescent="0.2">
      <c r="A554" s="17"/>
      <c r="B554" s="239"/>
      <c r="C554" s="18"/>
      <c r="D554" s="18"/>
      <c r="E554" s="57"/>
      <c r="F554" s="57"/>
      <c r="G554" s="58"/>
      <c r="H554" s="30"/>
      <c r="I554" s="31"/>
      <c r="J554" s="32"/>
      <c r="K554" s="79"/>
      <c r="L554" s="43"/>
      <c r="M554" s="8"/>
      <c r="Q554" s="75"/>
    </row>
    <row r="555" spans="1:17" s="10" customFormat="1" ht="12.6" customHeight="1" x14ac:dyDescent="0.2">
      <c r="A555" s="17"/>
      <c r="B555" s="239"/>
      <c r="C555" s="18"/>
      <c r="D555" s="18"/>
      <c r="E555" s="57"/>
      <c r="F555" s="57"/>
      <c r="G555" s="58"/>
      <c r="H555" s="30"/>
      <c r="I555" s="31"/>
      <c r="J555" s="32"/>
      <c r="K555" s="79"/>
      <c r="L555" s="43"/>
      <c r="M555" s="8"/>
      <c r="Q555" s="75"/>
    </row>
    <row r="556" spans="1:17" s="10" customFormat="1" ht="12.6" customHeight="1" x14ac:dyDescent="0.2">
      <c r="A556" s="17"/>
      <c r="B556" s="239"/>
      <c r="C556" s="18"/>
      <c r="D556" s="18"/>
      <c r="E556" s="57"/>
      <c r="F556" s="57"/>
      <c r="G556" s="58"/>
      <c r="H556" s="30"/>
      <c r="I556" s="31"/>
      <c r="J556" s="32"/>
      <c r="K556" s="79"/>
      <c r="L556" s="43"/>
      <c r="M556" s="8"/>
      <c r="Q556" s="75"/>
    </row>
    <row r="557" spans="1:17" s="10" customFormat="1" ht="12.6" customHeight="1" x14ac:dyDescent="0.2">
      <c r="A557" s="17"/>
      <c r="B557" s="239"/>
      <c r="C557" s="18"/>
      <c r="D557" s="18"/>
      <c r="E557" s="57"/>
      <c r="F557" s="57"/>
      <c r="G557" s="58"/>
      <c r="H557" s="30"/>
      <c r="I557" s="31"/>
      <c r="J557" s="32"/>
      <c r="K557" s="79"/>
      <c r="L557" s="43"/>
      <c r="M557" s="8"/>
      <c r="Q557" s="75"/>
    </row>
    <row r="558" spans="1:17" s="10" customFormat="1" ht="12.6" customHeight="1" x14ac:dyDescent="0.2">
      <c r="A558" s="17"/>
      <c r="B558" s="239"/>
      <c r="C558" s="18"/>
      <c r="D558" s="18"/>
      <c r="E558" s="57"/>
      <c r="F558" s="57"/>
      <c r="G558" s="58"/>
      <c r="H558" s="30"/>
      <c r="I558" s="31"/>
      <c r="J558" s="32"/>
      <c r="K558" s="79"/>
      <c r="L558" s="43"/>
      <c r="M558" s="8"/>
      <c r="Q558" s="75"/>
    </row>
    <row r="559" spans="1:17" s="10" customFormat="1" ht="12.6" customHeight="1" x14ac:dyDescent="0.2">
      <c r="A559" s="17"/>
      <c r="B559" s="239"/>
      <c r="C559" s="18"/>
      <c r="D559" s="18"/>
      <c r="E559" s="57"/>
      <c r="F559" s="57"/>
      <c r="G559" s="58"/>
      <c r="H559" s="30"/>
      <c r="I559" s="31"/>
      <c r="J559" s="32"/>
      <c r="K559" s="79"/>
      <c r="L559" s="43"/>
      <c r="M559" s="8"/>
      <c r="Q559" s="75"/>
    </row>
    <row r="560" spans="1:17" s="10" customFormat="1" ht="12.6" customHeight="1" x14ac:dyDescent="0.2">
      <c r="A560" s="17"/>
      <c r="B560" s="239"/>
      <c r="C560" s="18"/>
      <c r="D560" s="18"/>
      <c r="E560" s="57"/>
      <c r="F560" s="57"/>
      <c r="G560" s="58"/>
      <c r="H560" s="30"/>
      <c r="I560" s="31"/>
      <c r="J560" s="32"/>
      <c r="K560" s="79"/>
      <c r="L560" s="43"/>
      <c r="M560" s="8"/>
      <c r="Q560" s="75"/>
    </row>
    <row r="561" spans="1:17" s="10" customFormat="1" ht="12.6" customHeight="1" x14ac:dyDescent="0.2">
      <c r="A561" s="17"/>
      <c r="B561" s="239"/>
      <c r="C561" s="18"/>
      <c r="D561" s="18"/>
      <c r="E561" s="57"/>
      <c r="F561" s="57"/>
      <c r="G561" s="58"/>
      <c r="H561" s="30"/>
      <c r="I561" s="31"/>
      <c r="J561" s="32"/>
      <c r="K561" s="79"/>
      <c r="L561" s="43"/>
      <c r="M561" s="8"/>
      <c r="Q561" s="75"/>
    </row>
    <row r="562" spans="1:17" s="10" customFormat="1" ht="12.6" customHeight="1" x14ac:dyDescent="0.2">
      <c r="A562" s="17"/>
      <c r="B562" s="239"/>
      <c r="C562" s="18"/>
      <c r="D562" s="18"/>
      <c r="E562" s="57"/>
      <c r="F562" s="57"/>
      <c r="G562" s="58"/>
      <c r="H562" s="30"/>
      <c r="I562" s="31"/>
      <c r="J562" s="32"/>
      <c r="K562" s="79"/>
      <c r="L562" s="43"/>
      <c r="M562" s="8"/>
      <c r="Q562" s="75"/>
    </row>
    <row r="563" spans="1:17" s="10" customFormat="1" ht="12.6" customHeight="1" x14ac:dyDescent="0.2">
      <c r="A563" s="17"/>
      <c r="B563" s="239"/>
      <c r="C563" s="18"/>
      <c r="D563" s="18"/>
      <c r="E563" s="57"/>
      <c r="F563" s="57"/>
      <c r="G563" s="58"/>
      <c r="H563" s="30"/>
      <c r="I563" s="31"/>
      <c r="J563" s="32"/>
      <c r="K563" s="79"/>
      <c r="L563" s="43"/>
      <c r="M563" s="8"/>
      <c r="Q563" s="75"/>
    </row>
    <row r="564" spans="1:17" s="10" customFormat="1" ht="12.6" customHeight="1" x14ac:dyDescent="0.2">
      <c r="A564" s="17"/>
      <c r="B564" s="239"/>
      <c r="C564" s="18"/>
      <c r="D564" s="18"/>
      <c r="E564" s="57"/>
      <c r="F564" s="57"/>
      <c r="G564" s="58"/>
      <c r="H564" s="30"/>
      <c r="I564" s="31"/>
      <c r="J564" s="32"/>
      <c r="K564" s="79"/>
      <c r="L564" s="43"/>
      <c r="M564" s="8"/>
      <c r="Q564" s="75"/>
    </row>
    <row r="565" spans="1:17" s="10" customFormat="1" ht="12.6" customHeight="1" x14ac:dyDescent="0.2">
      <c r="A565" s="17"/>
      <c r="B565" s="239"/>
      <c r="C565" s="18"/>
      <c r="D565" s="18"/>
      <c r="E565" s="57"/>
      <c r="F565" s="57"/>
      <c r="G565" s="58"/>
      <c r="H565" s="30"/>
      <c r="I565" s="31"/>
      <c r="J565" s="32"/>
      <c r="K565" s="79"/>
      <c r="L565" s="43"/>
      <c r="M565" s="8"/>
      <c r="Q565" s="75"/>
    </row>
    <row r="566" spans="1:17" s="10" customFormat="1" ht="12.6" customHeight="1" x14ac:dyDescent="0.2">
      <c r="A566" s="17"/>
      <c r="B566" s="239"/>
      <c r="C566" s="18"/>
      <c r="D566" s="18"/>
      <c r="E566" s="57"/>
      <c r="F566" s="57"/>
      <c r="G566" s="58"/>
      <c r="H566" s="30"/>
      <c r="I566" s="31"/>
      <c r="J566" s="32"/>
      <c r="K566" s="79"/>
      <c r="L566" s="43"/>
      <c r="M566" s="8"/>
      <c r="Q566" s="75"/>
    </row>
    <row r="567" spans="1:17" s="10" customFormat="1" ht="12.6" customHeight="1" x14ac:dyDescent="0.2">
      <c r="A567" s="17"/>
      <c r="B567" s="239"/>
      <c r="C567" s="18"/>
      <c r="D567" s="18"/>
      <c r="E567" s="57"/>
      <c r="F567" s="57"/>
      <c r="G567" s="58"/>
      <c r="H567" s="30"/>
      <c r="I567" s="31"/>
      <c r="J567" s="32"/>
      <c r="K567" s="79"/>
      <c r="L567" s="43"/>
      <c r="M567" s="8"/>
      <c r="Q567" s="75"/>
    </row>
    <row r="568" spans="1:17" s="10" customFormat="1" ht="12.6" customHeight="1" x14ac:dyDescent="0.2">
      <c r="A568" s="17"/>
      <c r="B568" s="239"/>
      <c r="C568" s="18"/>
      <c r="D568" s="18"/>
      <c r="E568" s="57"/>
      <c r="F568" s="57"/>
      <c r="G568" s="58"/>
      <c r="H568" s="30"/>
      <c r="I568" s="31"/>
      <c r="J568" s="32"/>
      <c r="K568" s="79"/>
      <c r="L568" s="43"/>
      <c r="M568" s="8"/>
      <c r="Q568" s="75"/>
    </row>
    <row r="569" spans="1:17" s="10" customFormat="1" ht="12.6" customHeight="1" x14ac:dyDescent="0.2">
      <c r="A569" s="17"/>
      <c r="B569" s="239"/>
      <c r="C569" s="18"/>
      <c r="D569" s="18"/>
      <c r="E569" s="57"/>
      <c r="F569" s="57"/>
      <c r="G569" s="58"/>
      <c r="H569" s="30"/>
      <c r="I569" s="31"/>
      <c r="J569" s="32"/>
      <c r="K569" s="79"/>
      <c r="L569" s="43"/>
      <c r="M569" s="8"/>
      <c r="Q569" s="75"/>
    </row>
    <row r="570" spans="1:17" s="10" customFormat="1" ht="12.6" customHeight="1" x14ac:dyDescent="0.2">
      <c r="A570" s="17"/>
      <c r="B570" s="239"/>
      <c r="C570" s="18"/>
      <c r="D570" s="18"/>
      <c r="E570" s="57"/>
      <c r="F570" s="57"/>
      <c r="G570" s="58"/>
      <c r="H570" s="30"/>
      <c r="I570" s="31"/>
      <c r="J570" s="32"/>
      <c r="K570" s="79"/>
      <c r="L570" s="43"/>
      <c r="M570" s="8"/>
      <c r="Q570" s="75"/>
    </row>
    <row r="571" spans="1:17" s="10" customFormat="1" ht="12.6" customHeight="1" x14ac:dyDescent="0.2">
      <c r="A571" s="17"/>
      <c r="B571" s="239"/>
      <c r="C571" s="18"/>
      <c r="D571" s="18"/>
      <c r="E571" s="57"/>
      <c r="F571" s="57"/>
      <c r="G571" s="58"/>
      <c r="H571" s="30"/>
      <c r="I571" s="31"/>
      <c r="J571" s="32"/>
      <c r="K571" s="79"/>
      <c r="L571" s="43"/>
      <c r="M571" s="8"/>
      <c r="Q571" s="75"/>
    </row>
    <row r="572" spans="1:17" s="10" customFormat="1" ht="12.6" customHeight="1" x14ac:dyDescent="0.2">
      <c r="A572" s="17"/>
      <c r="B572" s="239"/>
      <c r="C572" s="18"/>
      <c r="D572" s="18"/>
      <c r="E572" s="57"/>
      <c r="F572" s="57"/>
      <c r="G572" s="58"/>
      <c r="H572" s="30"/>
      <c r="I572" s="31"/>
      <c r="J572" s="32"/>
      <c r="K572" s="79"/>
      <c r="L572" s="43"/>
      <c r="M572" s="8"/>
      <c r="Q572" s="75"/>
    </row>
    <row r="573" spans="1:17" s="10" customFormat="1" ht="12.6" customHeight="1" x14ac:dyDescent="0.2">
      <c r="A573" s="17"/>
      <c r="B573" s="239"/>
      <c r="C573" s="18"/>
      <c r="D573" s="18"/>
      <c r="E573" s="57"/>
      <c r="F573" s="57"/>
      <c r="G573" s="58"/>
      <c r="H573" s="30"/>
      <c r="I573" s="31"/>
      <c r="J573" s="32"/>
      <c r="K573" s="79"/>
      <c r="L573" s="43"/>
      <c r="M573" s="8"/>
      <c r="Q573" s="75"/>
    </row>
    <row r="574" spans="1:17" s="10" customFormat="1" ht="12.6" customHeight="1" x14ac:dyDescent="0.2">
      <c r="A574" s="17"/>
      <c r="B574" s="239"/>
      <c r="C574" s="18"/>
      <c r="D574" s="18"/>
      <c r="E574" s="57"/>
      <c r="F574" s="57"/>
      <c r="G574" s="58"/>
      <c r="H574" s="30"/>
      <c r="I574" s="31"/>
      <c r="J574" s="32"/>
      <c r="K574" s="79"/>
      <c r="L574" s="43"/>
      <c r="M574" s="8"/>
      <c r="Q574" s="75"/>
    </row>
    <row r="575" spans="1:17" s="10" customFormat="1" ht="12.6" customHeight="1" x14ac:dyDescent="0.2">
      <c r="A575" s="17"/>
      <c r="B575" s="239"/>
      <c r="C575" s="18"/>
      <c r="D575" s="18"/>
      <c r="E575" s="57"/>
      <c r="F575" s="57"/>
      <c r="G575" s="58"/>
      <c r="H575" s="30"/>
      <c r="I575" s="31"/>
      <c r="J575" s="32"/>
      <c r="K575" s="79"/>
      <c r="L575" s="43"/>
      <c r="M575" s="8"/>
      <c r="Q575" s="75"/>
    </row>
    <row r="576" spans="1:17" s="10" customFormat="1" ht="12.6" customHeight="1" x14ac:dyDescent="0.2">
      <c r="A576" s="17"/>
      <c r="B576" s="239"/>
      <c r="C576" s="18"/>
      <c r="D576" s="18"/>
      <c r="E576" s="57"/>
      <c r="F576" s="57"/>
      <c r="G576" s="58"/>
      <c r="H576" s="30"/>
      <c r="I576" s="31"/>
      <c r="J576" s="32"/>
      <c r="K576" s="79"/>
      <c r="L576" s="43"/>
      <c r="M576" s="8"/>
      <c r="Q576" s="75"/>
    </row>
    <row r="577" spans="1:17" s="10" customFormat="1" ht="12.6" customHeight="1" x14ac:dyDescent="0.2">
      <c r="A577" s="17"/>
      <c r="B577" s="239"/>
      <c r="C577" s="18"/>
      <c r="D577" s="18"/>
      <c r="E577" s="57"/>
      <c r="F577" s="57"/>
      <c r="G577" s="58"/>
      <c r="H577" s="30"/>
      <c r="I577" s="31"/>
      <c r="J577" s="32"/>
      <c r="K577" s="79"/>
      <c r="L577" s="43"/>
      <c r="M577" s="8"/>
      <c r="Q577" s="75"/>
    </row>
    <row r="578" spans="1:17" s="10" customFormat="1" ht="12.6" customHeight="1" x14ac:dyDescent="0.2">
      <c r="A578" s="17"/>
      <c r="B578" s="239"/>
      <c r="C578" s="18"/>
      <c r="D578" s="18"/>
      <c r="E578" s="57"/>
      <c r="F578" s="57"/>
      <c r="G578" s="58"/>
      <c r="H578" s="30"/>
      <c r="I578" s="31"/>
      <c r="J578" s="32"/>
      <c r="K578" s="79"/>
      <c r="L578" s="43"/>
      <c r="M578" s="8"/>
      <c r="Q578" s="75"/>
    </row>
    <row r="579" spans="1:17" s="10" customFormat="1" ht="12.6" customHeight="1" x14ac:dyDescent="0.2">
      <c r="A579" s="17"/>
      <c r="B579" s="239"/>
      <c r="C579" s="18"/>
      <c r="D579" s="18"/>
      <c r="E579" s="57"/>
      <c r="F579" s="57"/>
      <c r="G579" s="58"/>
      <c r="H579" s="30"/>
      <c r="I579" s="31"/>
      <c r="J579" s="32"/>
      <c r="K579" s="79"/>
      <c r="L579" s="43"/>
      <c r="M579" s="8"/>
      <c r="Q579" s="75"/>
    </row>
    <row r="580" spans="1:17" s="10" customFormat="1" ht="12.6" customHeight="1" x14ac:dyDescent="0.2">
      <c r="A580" s="17"/>
      <c r="B580" s="239"/>
      <c r="C580" s="18"/>
      <c r="D580" s="18"/>
      <c r="E580" s="57"/>
      <c r="F580" s="57"/>
      <c r="G580" s="58"/>
      <c r="H580" s="30"/>
      <c r="I580" s="31"/>
      <c r="J580" s="32"/>
      <c r="K580" s="79"/>
      <c r="L580" s="43"/>
      <c r="M580" s="8"/>
      <c r="Q580" s="75"/>
    </row>
    <row r="581" spans="1:17" s="10" customFormat="1" ht="12.6" customHeight="1" x14ac:dyDescent="0.2">
      <c r="A581" s="17"/>
      <c r="B581" s="239"/>
      <c r="C581" s="18"/>
      <c r="D581" s="18"/>
      <c r="E581" s="57"/>
      <c r="F581" s="57"/>
      <c r="G581" s="58"/>
      <c r="H581" s="30"/>
      <c r="I581" s="31"/>
      <c r="J581" s="32"/>
      <c r="K581" s="79"/>
      <c r="L581" s="43"/>
      <c r="M581" s="8"/>
      <c r="Q581" s="75"/>
    </row>
    <row r="582" spans="1:17" s="10" customFormat="1" ht="12.6" customHeight="1" x14ac:dyDescent="0.2">
      <c r="A582" s="17"/>
      <c r="B582" s="239"/>
      <c r="C582" s="18"/>
      <c r="D582" s="18"/>
      <c r="E582" s="57"/>
      <c r="F582" s="57"/>
      <c r="G582" s="58"/>
      <c r="H582" s="30"/>
      <c r="I582" s="31"/>
      <c r="J582" s="32"/>
      <c r="K582" s="79"/>
      <c r="L582" s="43"/>
      <c r="M582" s="8"/>
      <c r="Q582" s="75"/>
    </row>
    <row r="583" spans="1:17" s="10" customFormat="1" ht="12.6" customHeight="1" x14ac:dyDescent="0.2">
      <c r="A583" s="17"/>
      <c r="B583" s="239"/>
      <c r="C583" s="18"/>
      <c r="D583" s="18"/>
      <c r="E583" s="57"/>
      <c r="F583" s="57"/>
      <c r="G583" s="58"/>
      <c r="H583" s="30"/>
      <c r="I583" s="31"/>
      <c r="J583" s="32"/>
      <c r="K583" s="79"/>
      <c r="L583" s="43"/>
      <c r="M583" s="8"/>
      <c r="Q583" s="75"/>
    </row>
    <row r="584" spans="1:17" s="10" customFormat="1" ht="12.6" customHeight="1" x14ac:dyDescent="0.2">
      <c r="A584" s="17"/>
      <c r="B584" s="239"/>
      <c r="C584" s="18"/>
      <c r="D584" s="18"/>
      <c r="E584" s="57"/>
      <c r="F584" s="57"/>
      <c r="G584" s="58"/>
      <c r="H584" s="30"/>
      <c r="I584" s="31"/>
      <c r="J584" s="32"/>
      <c r="K584" s="79"/>
      <c r="L584" s="43"/>
      <c r="M584" s="8"/>
      <c r="Q584" s="75"/>
    </row>
    <row r="585" spans="1:17" s="10" customFormat="1" ht="12.6" customHeight="1" x14ac:dyDescent="0.2">
      <c r="A585" s="17"/>
      <c r="B585" s="239"/>
      <c r="C585" s="18"/>
      <c r="D585" s="18"/>
      <c r="E585" s="57"/>
      <c r="F585" s="57"/>
      <c r="G585" s="58"/>
      <c r="H585" s="30"/>
      <c r="I585" s="31"/>
      <c r="J585" s="32"/>
      <c r="K585" s="79"/>
      <c r="L585" s="43"/>
      <c r="M585" s="8"/>
      <c r="Q585" s="75"/>
    </row>
    <row r="586" spans="1:17" s="10" customFormat="1" ht="12.6" customHeight="1" x14ac:dyDescent="0.2">
      <c r="A586" s="17"/>
      <c r="B586" s="239"/>
      <c r="C586" s="18"/>
      <c r="D586" s="18"/>
      <c r="E586" s="57"/>
      <c r="F586" s="57"/>
      <c r="G586" s="58"/>
      <c r="H586" s="30"/>
      <c r="I586" s="31"/>
      <c r="J586" s="32"/>
      <c r="K586" s="79"/>
      <c r="L586" s="43"/>
      <c r="M586" s="8"/>
      <c r="Q586" s="75"/>
    </row>
    <row r="587" spans="1:17" s="10" customFormat="1" ht="12.6" customHeight="1" x14ac:dyDescent="0.2">
      <c r="A587" s="17"/>
      <c r="B587" s="239"/>
      <c r="C587" s="18"/>
      <c r="D587" s="18"/>
      <c r="E587" s="57"/>
      <c r="F587" s="57"/>
      <c r="G587" s="58"/>
      <c r="H587" s="30"/>
      <c r="I587" s="31"/>
      <c r="J587" s="32"/>
      <c r="K587" s="79"/>
      <c r="L587" s="43"/>
      <c r="M587" s="8"/>
      <c r="Q587" s="75"/>
    </row>
    <row r="588" spans="1:17" s="10" customFormat="1" ht="12.6" customHeight="1" x14ac:dyDescent="0.2">
      <c r="A588" s="17"/>
      <c r="B588" s="239"/>
      <c r="C588" s="18"/>
      <c r="D588" s="18"/>
      <c r="E588" s="57"/>
      <c r="F588" s="57"/>
      <c r="G588" s="58"/>
      <c r="H588" s="30"/>
      <c r="I588" s="31"/>
      <c r="J588" s="32"/>
      <c r="K588" s="79"/>
      <c r="L588" s="43"/>
      <c r="M588" s="8"/>
      <c r="Q588" s="75"/>
    </row>
    <row r="589" spans="1:17" s="10" customFormat="1" ht="12.6" customHeight="1" x14ac:dyDescent="0.2">
      <c r="A589" s="17"/>
      <c r="B589" s="239"/>
      <c r="C589" s="18"/>
      <c r="D589" s="18"/>
      <c r="E589" s="57"/>
      <c r="F589" s="57"/>
      <c r="G589" s="58"/>
      <c r="H589" s="30"/>
      <c r="I589" s="31"/>
      <c r="J589" s="32"/>
      <c r="K589" s="79"/>
      <c r="L589" s="43"/>
      <c r="M589" s="8"/>
      <c r="Q589" s="75"/>
    </row>
    <row r="590" spans="1:17" s="10" customFormat="1" ht="12.6" customHeight="1" x14ac:dyDescent="0.2">
      <c r="A590" s="17"/>
      <c r="B590" s="239"/>
      <c r="C590" s="18"/>
      <c r="D590" s="18"/>
      <c r="E590" s="57"/>
      <c r="F590" s="57"/>
      <c r="G590" s="58"/>
      <c r="H590" s="30"/>
      <c r="I590" s="31"/>
      <c r="J590" s="32"/>
      <c r="K590" s="79"/>
      <c r="L590" s="43"/>
      <c r="M590" s="8"/>
      <c r="Q590" s="75"/>
    </row>
    <row r="591" spans="1:17" s="10" customFormat="1" ht="12.6" customHeight="1" x14ac:dyDescent="0.2">
      <c r="A591" s="17"/>
      <c r="B591" s="239"/>
      <c r="C591" s="18"/>
      <c r="D591" s="18"/>
      <c r="E591" s="57"/>
      <c r="F591" s="57"/>
      <c r="G591" s="58"/>
      <c r="H591" s="30"/>
      <c r="I591" s="31"/>
      <c r="J591" s="32"/>
      <c r="K591" s="79"/>
      <c r="L591" s="43"/>
      <c r="M591" s="8"/>
      <c r="Q591" s="75"/>
    </row>
    <row r="592" spans="1:17" s="10" customFormat="1" ht="12.6" customHeight="1" x14ac:dyDescent="0.2">
      <c r="A592" s="17"/>
      <c r="B592" s="239"/>
      <c r="C592" s="18"/>
      <c r="D592" s="18"/>
      <c r="E592" s="57"/>
      <c r="F592" s="57"/>
      <c r="G592" s="58"/>
      <c r="H592" s="30"/>
      <c r="I592" s="31"/>
      <c r="J592" s="32"/>
      <c r="K592" s="79"/>
      <c r="L592" s="43"/>
      <c r="M592" s="8"/>
      <c r="Q592" s="75"/>
    </row>
    <row r="593" spans="1:17" s="10" customFormat="1" ht="12.6" customHeight="1" x14ac:dyDescent="0.2">
      <c r="A593" s="17"/>
      <c r="B593" s="239"/>
      <c r="C593" s="18"/>
      <c r="D593" s="18"/>
      <c r="E593" s="57"/>
      <c r="F593" s="57"/>
      <c r="G593" s="58"/>
      <c r="H593" s="30"/>
      <c r="I593" s="31"/>
      <c r="J593" s="32"/>
      <c r="K593" s="79"/>
      <c r="L593" s="43"/>
      <c r="M593" s="8"/>
      <c r="Q593" s="75"/>
    </row>
    <row r="594" spans="1:17" s="10" customFormat="1" ht="12.6" customHeight="1" x14ac:dyDescent="0.2">
      <c r="A594" s="17"/>
      <c r="B594" s="239"/>
      <c r="C594" s="18"/>
      <c r="D594" s="18"/>
      <c r="E594" s="57"/>
      <c r="F594" s="57"/>
      <c r="G594" s="58"/>
      <c r="H594" s="30"/>
      <c r="I594" s="31"/>
      <c r="J594" s="32"/>
      <c r="K594" s="79"/>
      <c r="L594" s="43"/>
      <c r="M594" s="8"/>
      <c r="Q594" s="75"/>
    </row>
    <row r="595" spans="1:17" s="10" customFormat="1" ht="12.6" customHeight="1" x14ac:dyDescent="0.2">
      <c r="A595" s="17"/>
      <c r="B595" s="239"/>
      <c r="C595" s="18"/>
      <c r="D595" s="18"/>
      <c r="E595" s="57"/>
      <c r="F595" s="57"/>
      <c r="G595" s="58"/>
      <c r="H595" s="30"/>
      <c r="I595" s="31"/>
      <c r="J595" s="32"/>
      <c r="K595" s="79"/>
      <c r="L595" s="43"/>
      <c r="M595" s="8"/>
      <c r="Q595" s="75"/>
    </row>
    <row r="596" spans="1:17" s="10" customFormat="1" ht="12.6" customHeight="1" x14ac:dyDescent="0.2">
      <c r="A596" s="17"/>
      <c r="B596" s="239"/>
      <c r="C596" s="18"/>
      <c r="D596" s="18"/>
      <c r="E596" s="57"/>
      <c r="F596" s="57"/>
      <c r="G596" s="58"/>
      <c r="H596" s="30"/>
      <c r="I596" s="31"/>
      <c r="J596" s="32"/>
      <c r="K596" s="79"/>
      <c r="L596" s="43"/>
      <c r="M596" s="8"/>
      <c r="Q596" s="75"/>
    </row>
    <row r="597" spans="1:17" s="10" customFormat="1" ht="12.6" customHeight="1" x14ac:dyDescent="0.2">
      <c r="A597" s="17"/>
      <c r="B597" s="239"/>
      <c r="C597" s="18"/>
      <c r="D597" s="18"/>
      <c r="E597" s="57"/>
      <c r="F597" s="57"/>
      <c r="G597" s="58"/>
      <c r="H597" s="30"/>
      <c r="I597" s="31"/>
      <c r="J597" s="32"/>
      <c r="K597" s="79"/>
      <c r="L597" s="43"/>
      <c r="M597" s="8"/>
      <c r="Q597" s="75"/>
    </row>
    <row r="598" spans="1:17" s="10" customFormat="1" ht="12.6" customHeight="1" x14ac:dyDescent="0.2">
      <c r="A598" s="17"/>
      <c r="B598" s="239"/>
      <c r="C598" s="18"/>
      <c r="D598" s="18"/>
      <c r="E598" s="57"/>
      <c r="F598" s="57"/>
      <c r="G598" s="58"/>
      <c r="H598" s="30"/>
      <c r="I598" s="31"/>
      <c r="J598" s="32"/>
      <c r="K598" s="79"/>
      <c r="L598" s="43"/>
      <c r="M598" s="8"/>
      <c r="Q598" s="75"/>
    </row>
    <row r="599" spans="1:17" s="10" customFormat="1" ht="12.6" customHeight="1" x14ac:dyDescent="0.2">
      <c r="A599" s="17"/>
      <c r="B599" s="239"/>
      <c r="C599" s="18"/>
      <c r="D599" s="18"/>
      <c r="E599" s="57"/>
      <c r="F599" s="57"/>
      <c r="G599" s="58"/>
      <c r="H599" s="30"/>
      <c r="I599" s="31"/>
      <c r="J599" s="32"/>
      <c r="K599" s="79"/>
      <c r="L599" s="43"/>
      <c r="M599" s="8"/>
      <c r="Q599" s="75"/>
    </row>
    <row r="600" spans="1:17" s="10" customFormat="1" ht="12.6" customHeight="1" x14ac:dyDescent="0.2">
      <c r="A600" s="17"/>
      <c r="B600" s="239"/>
      <c r="C600" s="18"/>
      <c r="D600" s="18"/>
      <c r="E600" s="57"/>
      <c r="F600" s="57"/>
      <c r="G600" s="58"/>
      <c r="H600" s="30"/>
      <c r="I600" s="31"/>
      <c r="J600" s="32"/>
      <c r="K600" s="79"/>
      <c r="L600" s="43"/>
      <c r="M600" s="8"/>
      <c r="Q600" s="75"/>
    </row>
    <row r="601" spans="1:17" s="10" customFormat="1" ht="12.6" customHeight="1" x14ac:dyDescent="0.2">
      <c r="A601" s="17"/>
      <c r="B601" s="239"/>
      <c r="C601" s="18"/>
      <c r="D601" s="18"/>
      <c r="E601" s="57"/>
      <c r="F601" s="57"/>
      <c r="G601" s="58"/>
      <c r="H601" s="30"/>
      <c r="I601" s="31"/>
      <c r="J601" s="32"/>
      <c r="K601" s="79"/>
      <c r="L601" s="43"/>
      <c r="M601" s="8"/>
      <c r="Q601" s="75"/>
    </row>
    <row r="602" spans="1:17" s="10" customFormat="1" ht="12.6" customHeight="1" x14ac:dyDescent="0.2">
      <c r="A602" s="17"/>
      <c r="B602" s="239"/>
      <c r="C602" s="18"/>
      <c r="D602" s="18"/>
      <c r="E602" s="57"/>
      <c r="F602" s="57"/>
      <c r="G602" s="58"/>
      <c r="H602" s="30"/>
      <c r="I602" s="31"/>
      <c r="J602" s="32"/>
      <c r="K602" s="79"/>
      <c r="L602" s="43"/>
      <c r="M602" s="8"/>
      <c r="Q602" s="75"/>
    </row>
    <row r="603" spans="1:17" s="10" customFormat="1" ht="12.6" customHeight="1" x14ac:dyDescent="0.2">
      <c r="A603" s="17"/>
      <c r="B603" s="239"/>
      <c r="C603" s="18"/>
      <c r="D603" s="18"/>
      <c r="E603" s="57"/>
      <c r="F603" s="57"/>
      <c r="G603" s="58"/>
      <c r="H603" s="30"/>
      <c r="I603" s="31"/>
      <c r="J603" s="32"/>
      <c r="K603" s="79"/>
      <c r="L603" s="43"/>
      <c r="M603" s="8"/>
      <c r="Q603" s="75"/>
    </row>
    <row r="604" spans="1:17" s="10" customFormat="1" ht="12.6" customHeight="1" x14ac:dyDescent="0.2">
      <c r="A604" s="17"/>
      <c r="B604" s="239"/>
      <c r="C604" s="18"/>
      <c r="D604" s="18"/>
      <c r="E604" s="57"/>
      <c r="F604" s="57"/>
      <c r="G604" s="58"/>
      <c r="H604" s="30"/>
      <c r="I604" s="31"/>
      <c r="J604" s="32"/>
      <c r="K604" s="79"/>
      <c r="L604" s="43"/>
      <c r="M604" s="8"/>
      <c r="Q604" s="75"/>
    </row>
    <row r="605" spans="1:17" s="10" customFormat="1" ht="12.6" customHeight="1" x14ac:dyDescent="0.2">
      <c r="A605" s="17"/>
      <c r="B605" s="239"/>
      <c r="C605" s="18"/>
      <c r="D605" s="18"/>
      <c r="E605" s="57"/>
      <c r="F605" s="57"/>
      <c r="G605" s="58"/>
      <c r="H605" s="30"/>
      <c r="I605" s="31"/>
      <c r="J605" s="32"/>
      <c r="K605" s="79"/>
      <c r="L605" s="43"/>
      <c r="M605" s="8"/>
      <c r="Q605" s="75"/>
    </row>
    <row r="606" spans="1:17" s="10" customFormat="1" ht="12.6" customHeight="1" x14ac:dyDescent="0.2">
      <c r="A606" s="17"/>
      <c r="B606" s="239"/>
      <c r="C606" s="18"/>
      <c r="D606" s="18"/>
      <c r="E606" s="57"/>
      <c r="F606" s="57"/>
      <c r="G606" s="58"/>
      <c r="H606" s="30"/>
      <c r="I606" s="31"/>
      <c r="J606" s="32"/>
      <c r="K606" s="79"/>
      <c r="L606" s="43"/>
      <c r="M606" s="8"/>
      <c r="Q606" s="75"/>
    </row>
    <row r="607" spans="1:17" s="10" customFormat="1" ht="12.6" customHeight="1" x14ac:dyDescent="0.2">
      <c r="A607" s="17"/>
      <c r="B607" s="239"/>
      <c r="C607" s="18"/>
      <c r="D607" s="18"/>
      <c r="E607" s="57"/>
      <c r="F607" s="57"/>
      <c r="G607" s="58"/>
      <c r="H607" s="30"/>
      <c r="I607" s="31"/>
      <c r="J607" s="32"/>
      <c r="K607" s="79"/>
      <c r="L607" s="43"/>
      <c r="M607" s="8"/>
      <c r="Q607" s="75"/>
    </row>
    <row r="608" spans="1:17" s="10" customFormat="1" ht="12.6" customHeight="1" x14ac:dyDescent="0.2">
      <c r="A608" s="17"/>
      <c r="B608" s="239"/>
      <c r="C608" s="18"/>
      <c r="D608" s="18"/>
      <c r="E608" s="57"/>
      <c r="F608" s="57"/>
      <c r="G608" s="58"/>
      <c r="H608" s="30"/>
      <c r="I608" s="31"/>
      <c r="J608" s="32"/>
      <c r="K608" s="79"/>
      <c r="L608" s="43"/>
      <c r="M608" s="8"/>
      <c r="Q608" s="75"/>
    </row>
    <row r="609" spans="1:17" s="10" customFormat="1" ht="12.6" customHeight="1" x14ac:dyDescent="0.2">
      <c r="A609" s="33"/>
      <c r="B609" s="244"/>
      <c r="C609" s="33"/>
      <c r="D609" s="33"/>
      <c r="E609" s="33"/>
      <c r="F609" s="33"/>
      <c r="G609" s="33"/>
      <c r="H609" s="51"/>
      <c r="I609" s="33"/>
      <c r="J609" s="33"/>
      <c r="K609" s="33"/>
      <c r="L609" s="33"/>
      <c r="Q609" s="75"/>
    </row>
    <row r="610" spans="1:17" s="10" customFormat="1" ht="12.6" customHeight="1" x14ac:dyDescent="0.2">
      <c r="A610" s="33"/>
      <c r="B610" s="244"/>
      <c r="C610" s="33"/>
      <c r="D610" s="33"/>
      <c r="E610" s="33"/>
      <c r="F610" s="33"/>
      <c r="G610" s="33"/>
      <c r="H610" s="51"/>
      <c r="I610" s="33"/>
      <c r="J610" s="33"/>
      <c r="K610" s="33"/>
      <c r="L610" s="33"/>
      <c r="Q610" s="75"/>
    </row>
    <row r="611" spans="1:17" s="10" customFormat="1" ht="12.6" customHeight="1" x14ac:dyDescent="0.2">
      <c r="A611" s="33"/>
      <c r="B611" s="244"/>
      <c r="C611" s="33"/>
      <c r="D611" s="33"/>
      <c r="E611" s="33"/>
      <c r="F611" s="33"/>
      <c r="G611" s="33"/>
      <c r="H611" s="51"/>
      <c r="I611" s="33"/>
      <c r="J611" s="33"/>
      <c r="K611" s="33"/>
      <c r="L611" s="33"/>
      <c r="Q611" s="75"/>
    </row>
    <row r="612" spans="1:17" s="10" customFormat="1" ht="12.6" customHeight="1" x14ac:dyDescent="0.2">
      <c r="A612" s="33"/>
      <c r="B612" s="244"/>
      <c r="C612" s="33"/>
      <c r="D612" s="33"/>
      <c r="E612" s="33"/>
      <c r="F612" s="33"/>
      <c r="G612" s="33"/>
      <c r="H612" s="51"/>
      <c r="I612" s="33"/>
      <c r="J612" s="33"/>
      <c r="K612" s="33"/>
      <c r="L612" s="33"/>
      <c r="Q612" s="76"/>
    </row>
    <row r="613" spans="1:17" s="10" customFormat="1" ht="12.6" customHeight="1" x14ac:dyDescent="0.2">
      <c r="A613" s="33"/>
      <c r="B613" s="244"/>
      <c r="C613" s="33"/>
      <c r="D613" s="33"/>
      <c r="E613" s="33"/>
      <c r="F613" s="33"/>
      <c r="G613" s="33"/>
      <c r="H613" s="51"/>
      <c r="I613" s="33"/>
      <c r="J613" s="33"/>
      <c r="K613" s="33"/>
      <c r="L613" s="33"/>
      <c r="Q613" s="75"/>
    </row>
    <row r="614" spans="1:17" s="10" customFormat="1" ht="12.6" customHeight="1" x14ac:dyDescent="0.2">
      <c r="A614" s="33"/>
      <c r="B614" s="244"/>
      <c r="C614" s="33"/>
      <c r="D614" s="33"/>
      <c r="E614" s="33"/>
      <c r="F614" s="33"/>
      <c r="G614" s="33"/>
      <c r="H614" s="51"/>
      <c r="I614" s="33"/>
      <c r="J614" s="33"/>
      <c r="K614" s="33"/>
      <c r="L614" s="33"/>
      <c r="N614" s="33"/>
      <c r="O614" s="33"/>
      <c r="P614" s="33"/>
      <c r="Q614" s="75"/>
    </row>
    <row r="615" spans="1:17" ht="12.6" customHeight="1" x14ac:dyDescent="0.2">
      <c r="A615" s="33"/>
      <c r="B615" s="244"/>
      <c r="C615" s="33"/>
      <c r="D615" s="33"/>
      <c r="E615" s="33"/>
      <c r="F615" s="33"/>
      <c r="G615" s="33"/>
      <c r="H615" s="51"/>
      <c r="I615" s="33"/>
      <c r="J615" s="33"/>
      <c r="K615" s="33"/>
      <c r="L615" s="33"/>
      <c r="M615" s="33"/>
      <c r="N615" s="10"/>
      <c r="O615" s="10"/>
      <c r="P615" s="10"/>
      <c r="Q615" s="75"/>
    </row>
    <row r="616" spans="1:17" s="10" customFormat="1" ht="12.6" customHeight="1" x14ac:dyDescent="0.2">
      <c r="A616" s="33"/>
      <c r="B616" s="244"/>
      <c r="C616" s="33"/>
      <c r="D616" s="33"/>
      <c r="E616" s="33"/>
      <c r="F616" s="33"/>
      <c r="G616" s="33"/>
      <c r="H616" s="51"/>
      <c r="I616" s="33"/>
      <c r="J616" s="33"/>
      <c r="K616" s="33"/>
      <c r="L616" s="33"/>
      <c r="Q616" s="75"/>
    </row>
    <row r="617" spans="1:17" s="10" customFormat="1" ht="12.6" customHeight="1" x14ac:dyDescent="0.2">
      <c r="A617" s="33"/>
      <c r="B617" s="244"/>
      <c r="C617" s="33"/>
      <c r="D617" s="33"/>
      <c r="E617" s="33"/>
      <c r="F617" s="33"/>
      <c r="G617" s="33"/>
      <c r="H617" s="51"/>
      <c r="I617" s="33"/>
      <c r="J617" s="33"/>
      <c r="K617" s="33"/>
      <c r="L617" s="33"/>
      <c r="Q617" s="75"/>
    </row>
    <row r="618" spans="1:17" s="10" customFormat="1" ht="12.6" customHeight="1" x14ac:dyDescent="0.2">
      <c r="A618" s="33"/>
      <c r="B618" s="244"/>
      <c r="C618" s="33"/>
      <c r="D618" s="33"/>
      <c r="E618" s="33"/>
      <c r="F618" s="33"/>
      <c r="G618" s="33"/>
      <c r="H618" s="51"/>
      <c r="I618" s="33"/>
      <c r="J618" s="33"/>
      <c r="K618" s="33"/>
      <c r="L618" s="33"/>
      <c r="Q618" s="75"/>
    </row>
    <row r="619" spans="1:17" s="10" customFormat="1" ht="12.6" customHeight="1" x14ac:dyDescent="0.2">
      <c r="A619" s="33"/>
      <c r="B619" s="244"/>
      <c r="C619" s="33"/>
      <c r="D619" s="33"/>
      <c r="E619" s="33"/>
      <c r="F619" s="33"/>
      <c r="G619" s="33"/>
      <c r="H619" s="51"/>
      <c r="I619" s="33"/>
      <c r="J619" s="33"/>
      <c r="K619" s="33"/>
      <c r="L619" s="33"/>
      <c r="Q619" s="75"/>
    </row>
    <row r="620" spans="1:17" s="10" customFormat="1" ht="12.6" customHeight="1" x14ac:dyDescent="0.2">
      <c r="A620" s="33"/>
      <c r="B620" s="244"/>
      <c r="C620" s="33"/>
      <c r="D620" s="33"/>
      <c r="E620" s="33"/>
      <c r="F620" s="33"/>
      <c r="G620" s="33"/>
      <c r="H620" s="51"/>
      <c r="I620" s="33"/>
      <c r="J620" s="33"/>
      <c r="K620" s="33"/>
      <c r="L620" s="33"/>
      <c r="Q620" s="75"/>
    </row>
    <row r="621" spans="1:17" s="10" customFormat="1" ht="12.6" customHeight="1" x14ac:dyDescent="0.2">
      <c r="A621" s="33"/>
      <c r="B621" s="244"/>
      <c r="C621" s="33"/>
      <c r="D621" s="33"/>
      <c r="E621" s="33"/>
      <c r="F621" s="33"/>
      <c r="G621" s="33"/>
      <c r="H621" s="51"/>
      <c r="I621" s="33"/>
      <c r="J621" s="33"/>
      <c r="K621" s="33"/>
      <c r="L621" s="33"/>
      <c r="Q621" s="75"/>
    </row>
    <row r="622" spans="1:17" s="10" customFormat="1" ht="12.6" customHeight="1" x14ac:dyDescent="0.2">
      <c r="A622" s="33"/>
      <c r="B622" s="244"/>
      <c r="C622" s="33"/>
      <c r="D622" s="33"/>
      <c r="E622" s="33"/>
      <c r="F622" s="33"/>
      <c r="G622" s="33"/>
      <c r="H622" s="51"/>
      <c r="I622" s="33"/>
      <c r="J622" s="33"/>
      <c r="K622" s="33"/>
      <c r="L622" s="33"/>
      <c r="Q622" s="75"/>
    </row>
    <row r="623" spans="1:17" s="10" customFormat="1" ht="12.6" customHeight="1" x14ac:dyDescent="0.2">
      <c r="A623" s="33"/>
      <c r="B623" s="244"/>
      <c r="C623" s="33"/>
      <c r="D623" s="33"/>
      <c r="E623" s="33"/>
      <c r="F623" s="33"/>
      <c r="G623" s="33"/>
      <c r="H623" s="51"/>
      <c r="I623" s="33"/>
      <c r="J623" s="33"/>
      <c r="K623" s="33"/>
      <c r="L623" s="33"/>
      <c r="Q623" s="75"/>
    </row>
    <row r="624" spans="1:17" s="10" customFormat="1" ht="12.6" customHeight="1" x14ac:dyDescent="0.2">
      <c r="A624" s="33"/>
      <c r="B624" s="244"/>
      <c r="C624" s="33"/>
      <c r="D624" s="33"/>
      <c r="E624" s="33"/>
      <c r="F624" s="33"/>
      <c r="G624" s="33"/>
      <c r="H624" s="51"/>
      <c r="I624" s="33"/>
      <c r="J624" s="33"/>
      <c r="K624" s="33"/>
      <c r="L624" s="33"/>
      <c r="Q624" s="75"/>
    </row>
    <row r="625" spans="1:17" s="10" customFormat="1" ht="12.6" customHeight="1" x14ac:dyDescent="0.2">
      <c r="A625" s="33"/>
      <c r="B625" s="244"/>
      <c r="C625" s="33"/>
      <c r="D625" s="33"/>
      <c r="E625" s="33"/>
      <c r="F625" s="33"/>
      <c r="G625" s="33"/>
      <c r="H625" s="51"/>
      <c r="I625" s="33"/>
      <c r="J625" s="33"/>
      <c r="K625" s="33"/>
      <c r="L625" s="33"/>
      <c r="Q625" s="75"/>
    </row>
    <row r="626" spans="1:17" s="10" customFormat="1" ht="12.6" customHeight="1" x14ac:dyDescent="0.2">
      <c r="A626" s="33"/>
      <c r="B626" s="244"/>
      <c r="C626" s="33"/>
      <c r="D626" s="33"/>
      <c r="E626" s="33"/>
      <c r="F626" s="33"/>
      <c r="G626" s="33"/>
      <c r="H626" s="51"/>
      <c r="I626" s="33"/>
      <c r="J626" s="33"/>
      <c r="K626" s="33"/>
      <c r="L626" s="33"/>
      <c r="Q626" s="75"/>
    </row>
    <row r="627" spans="1:17" s="10" customFormat="1" ht="12.6" customHeight="1" x14ac:dyDescent="0.2">
      <c r="A627" s="33"/>
      <c r="B627" s="244"/>
      <c r="C627" s="33"/>
      <c r="D627" s="33"/>
      <c r="E627" s="33"/>
      <c r="F627" s="33"/>
      <c r="G627" s="33"/>
      <c r="H627" s="51"/>
      <c r="I627" s="33"/>
      <c r="J627" s="33"/>
      <c r="K627" s="33"/>
      <c r="L627" s="33"/>
      <c r="Q627" s="75"/>
    </row>
    <row r="628" spans="1:17" s="10" customFormat="1" ht="12.6" customHeight="1" x14ac:dyDescent="0.2">
      <c r="A628" s="33"/>
      <c r="B628" s="244"/>
      <c r="C628" s="33"/>
      <c r="D628" s="33"/>
      <c r="E628" s="33"/>
      <c r="F628" s="33"/>
      <c r="G628" s="33"/>
      <c r="H628" s="51"/>
      <c r="I628" s="33"/>
      <c r="J628" s="33"/>
      <c r="K628" s="33"/>
      <c r="L628" s="33"/>
      <c r="Q628" s="75"/>
    </row>
    <row r="629" spans="1:17" s="10" customFormat="1" ht="12.6" customHeight="1" x14ac:dyDescent="0.2">
      <c r="A629" s="33"/>
      <c r="B629" s="244"/>
      <c r="C629" s="33"/>
      <c r="D629" s="33"/>
      <c r="E629" s="33"/>
      <c r="F629" s="33"/>
      <c r="G629" s="33"/>
      <c r="H629" s="51"/>
      <c r="I629" s="33"/>
      <c r="J629" s="33"/>
      <c r="K629" s="33"/>
      <c r="L629" s="33"/>
      <c r="Q629" s="75"/>
    </row>
    <row r="630" spans="1:17" s="10" customFormat="1" ht="12.6" customHeight="1" x14ac:dyDescent="0.2">
      <c r="A630" s="33"/>
      <c r="B630" s="244"/>
      <c r="C630" s="33"/>
      <c r="D630" s="33"/>
      <c r="E630" s="33"/>
      <c r="F630" s="33"/>
      <c r="G630" s="33"/>
      <c r="H630" s="51"/>
      <c r="I630" s="33"/>
      <c r="J630" s="33"/>
      <c r="K630" s="33"/>
      <c r="L630" s="33"/>
      <c r="Q630" s="75"/>
    </row>
    <row r="631" spans="1:17" s="10" customFormat="1" ht="12.6" customHeight="1" x14ac:dyDescent="0.2">
      <c r="A631" s="33"/>
      <c r="B631" s="244"/>
      <c r="C631" s="33"/>
      <c r="D631" s="33"/>
      <c r="E631" s="33"/>
      <c r="F631" s="33"/>
      <c r="G631" s="33"/>
      <c r="H631" s="51"/>
      <c r="I631" s="33"/>
      <c r="J631" s="33"/>
      <c r="K631" s="33"/>
      <c r="L631" s="33"/>
      <c r="Q631" s="75"/>
    </row>
    <row r="632" spans="1:17" s="10" customFormat="1" ht="12.6" customHeight="1" x14ac:dyDescent="0.2">
      <c r="A632" s="33"/>
      <c r="B632" s="244"/>
      <c r="C632" s="33"/>
      <c r="D632" s="33"/>
      <c r="E632" s="33"/>
      <c r="F632" s="33"/>
      <c r="G632" s="33"/>
      <c r="H632" s="51"/>
      <c r="I632" s="33"/>
      <c r="J632" s="33"/>
      <c r="K632" s="33"/>
      <c r="L632" s="33"/>
      <c r="Q632" s="75"/>
    </row>
    <row r="633" spans="1:17" s="10" customFormat="1" ht="12.6" customHeight="1" x14ac:dyDescent="0.2">
      <c r="A633" s="33"/>
      <c r="B633" s="244"/>
      <c r="C633" s="33"/>
      <c r="D633" s="33"/>
      <c r="E633" s="33"/>
      <c r="F633" s="33"/>
      <c r="G633" s="33"/>
      <c r="H633" s="51"/>
      <c r="I633" s="33"/>
      <c r="J633" s="33"/>
      <c r="K633" s="33"/>
      <c r="L633" s="33"/>
      <c r="Q633" s="75"/>
    </row>
    <row r="634" spans="1:17" s="10" customFormat="1" ht="12.6" customHeight="1" x14ac:dyDescent="0.2">
      <c r="A634" s="33"/>
      <c r="B634" s="244"/>
      <c r="C634" s="33"/>
      <c r="D634" s="33"/>
      <c r="E634" s="33"/>
      <c r="F634" s="33"/>
      <c r="G634" s="33"/>
      <c r="H634" s="51"/>
      <c r="I634" s="33"/>
      <c r="J634" s="33"/>
      <c r="K634" s="33"/>
      <c r="L634" s="33"/>
      <c r="Q634" s="75"/>
    </row>
    <row r="635" spans="1:17" s="10" customFormat="1" ht="12.6" customHeight="1" x14ac:dyDescent="0.2">
      <c r="A635" s="33"/>
      <c r="B635" s="244"/>
      <c r="C635" s="33"/>
      <c r="D635" s="33"/>
      <c r="E635" s="33"/>
      <c r="F635" s="33"/>
      <c r="G635" s="33"/>
      <c r="H635" s="51"/>
      <c r="I635" s="33"/>
      <c r="J635" s="33"/>
      <c r="K635" s="33"/>
      <c r="L635" s="33"/>
      <c r="Q635" s="75"/>
    </row>
    <row r="636" spans="1:17" s="10" customFormat="1" ht="12.6" customHeight="1" x14ac:dyDescent="0.2">
      <c r="A636" s="33"/>
      <c r="B636" s="244"/>
      <c r="C636" s="33"/>
      <c r="D636" s="33"/>
      <c r="E636" s="33"/>
      <c r="F636" s="33"/>
      <c r="G636" s="33"/>
      <c r="H636" s="51"/>
      <c r="I636" s="33"/>
      <c r="J636" s="33"/>
      <c r="K636" s="33"/>
      <c r="L636" s="33"/>
      <c r="Q636" s="75"/>
    </row>
    <row r="637" spans="1:17" s="10" customFormat="1" ht="12.6" customHeight="1" x14ac:dyDescent="0.2">
      <c r="A637" s="33"/>
      <c r="B637" s="244"/>
      <c r="C637" s="33"/>
      <c r="D637" s="33"/>
      <c r="E637" s="33"/>
      <c r="F637" s="33"/>
      <c r="G637" s="33"/>
      <c r="H637" s="51"/>
      <c r="I637" s="33"/>
      <c r="J637" s="33"/>
      <c r="K637" s="33"/>
      <c r="L637" s="33"/>
      <c r="Q637" s="75"/>
    </row>
    <row r="638" spans="1:17" s="10" customFormat="1" ht="12.6" customHeight="1" x14ac:dyDescent="0.2">
      <c r="A638" s="33"/>
      <c r="B638" s="244"/>
      <c r="C638" s="33"/>
      <c r="D638" s="33"/>
      <c r="E638" s="33"/>
      <c r="F638" s="33"/>
      <c r="G638" s="33"/>
      <c r="H638" s="51"/>
      <c r="I638" s="33"/>
      <c r="J638" s="33"/>
      <c r="K638" s="33"/>
      <c r="L638" s="33"/>
      <c r="Q638" s="75"/>
    </row>
    <row r="639" spans="1:17" s="10" customFormat="1" ht="12.6" customHeight="1" x14ac:dyDescent="0.2">
      <c r="A639" s="33"/>
      <c r="B639" s="244"/>
      <c r="C639" s="33"/>
      <c r="D639" s="33"/>
      <c r="E639" s="33"/>
      <c r="F639" s="33"/>
      <c r="G639" s="33"/>
      <c r="H639" s="51"/>
      <c r="I639" s="33"/>
      <c r="J639" s="33"/>
      <c r="K639" s="33"/>
      <c r="L639" s="33"/>
      <c r="Q639" s="75"/>
    </row>
    <row r="640" spans="1:17" s="10" customFormat="1" ht="12.6" customHeight="1" x14ac:dyDescent="0.2">
      <c r="A640" s="33"/>
      <c r="B640" s="244"/>
      <c r="C640" s="33"/>
      <c r="D640" s="33"/>
      <c r="E640" s="33"/>
      <c r="F640" s="33"/>
      <c r="G640" s="33"/>
      <c r="H640" s="51"/>
      <c r="I640" s="33"/>
      <c r="J640" s="33"/>
      <c r="K640" s="33"/>
      <c r="L640" s="33"/>
      <c r="Q640" s="75"/>
    </row>
    <row r="641" spans="1:17" s="10" customFormat="1" ht="12.6" customHeight="1" x14ac:dyDescent="0.2">
      <c r="A641" s="33"/>
      <c r="B641" s="244"/>
      <c r="C641" s="33"/>
      <c r="D641" s="33"/>
      <c r="E641" s="33"/>
      <c r="F641" s="33"/>
      <c r="G641" s="33"/>
      <c r="H641" s="51"/>
      <c r="I641" s="33"/>
      <c r="J641" s="33"/>
      <c r="K641" s="33"/>
      <c r="L641" s="33"/>
      <c r="Q641" s="76"/>
    </row>
    <row r="642" spans="1:17" s="10" customFormat="1" ht="12.6" customHeight="1" x14ac:dyDescent="0.2">
      <c r="A642" s="33"/>
      <c r="B642" s="244"/>
      <c r="C642" s="33"/>
      <c r="D642" s="33"/>
      <c r="E642" s="33"/>
      <c r="F642" s="33"/>
      <c r="G642" s="33"/>
      <c r="H642" s="51"/>
      <c r="I642" s="33"/>
      <c r="J642" s="33"/>
      <c r="K642" s="33"/>
      <c r="L642" s="33"/>
      <c r="Q642" s="76"/>
    </row>
    <row r="643" spans="1:17" s="10" customFormat="1" ht="12.6" customHeight="1" x14ac:dyDescent="0.2">
      <c r="A643" s="33"/>
      <c r="B643" s="244"/>
      <c r="C643" s="33"/>
      <c r="D643" s="33"/>
      <c r="E643" s="33"/>
      <c r="F643" s="33"/>
      <c r="G643" s="33"/>
      <c r="H643" s="51"/>
      <c r="I643" s="33"/>
      <c r="J643" s="33"/>
      <c r="K643" s="33"/>
      <c r="L643" s="33"/>
      <c r="N643" s="33"/>
      <c r="O643" s="33"/>
      <c r="P643" s="33"/>
      <c r="Q643" s="76"/>
    </row>
    <row r="644" spans="1:17" ht="12.6" customHeight="1" x14ac:dyDescent="0.2">
      <c r="A644" s="33"/>
      <c r="B644" s="244"/>
      <c r="C644" s="33"/>
      <c r="D644" s="33"/>
      <c r="E644" s="33"/>
      <c r="F644" s="33"/>
      <c r="G644" s="33"/>
      <c r="H644" s="51"/>
      <c r="I644" s="33"/>
      <c r="J644" s="33"/>
      <c r="K644" s="33"/>
      <c r="L644" s="33"/>
      <c r="M644" s="33"/>
      <c r="Q644" s="75"/>
    </row>
    <row r="645" spans="1:17" ht="12.6" customHeight="1" x14ac:dyDescent="0.2">
      <c r="A645" s="33"/>
      <c r="B645" s="244"/>
      <c r="C645" s="33"/>
      <c r="D645" s="33"/>
      <c r="E645" s="33"/>
      <c r="F645" s="33"/>
      <c r="G645" s="33"/>
      <c r="H645" s="51"/>
      <c r="I645" s="33"/>
      <c r="J645" s="33"/>
      <c r="K645" s="33"/>
      <c r="L645" s="33"/>
      <c r="M645" s="33"/>
      <c r="Q645" s="75"/>
    </row>
    <row r="646" spans="1:17" ht="12.6" customHeight="1" x14ac:dyDescent="0.2">
      <c r="A646" s="33"/>
      <c r="B646" s="244"/>
      <c r="C646" s="33"/>
      <c r="D646" s="33"/>
      <c r="E646" s="33"/>
      <c r="F646" s="33"/>
      <c r="G646" s="33"/>
      <c r="H646" s="51"/>
      <c r="I646" s="33"/>
      <c r="J646" s="33"/>
      <c r="K646" s="33"/>
      <c r="L646" s="33"/>
      <c r="M646" s="33"/>
      <c r="N646" s="10"/>
      <c r="O646" s="10"/>
      <c r="P646" s="10"/>
      <c r="Q646" s="75"/>
    </row>
    <row r="647" spans="1:17" s="10" customFormat="1" ht="12.6" customHeight="1" x14ac:dyDescent="0.2">
      <c r="A647" s="33"/>
      <c r="B647" s="244"/>
      <c r="C647" s="33"/>
      <c r="D647" s="33"/>
      <c r="E647" s="33"/>
      <c r="F647" s="33"/>
      <c r="G647" s="33"/>
      <c r="H647" s="51"/>
      <c r="I647" s="33"/>
      <c r="J647" s="33"/>
      <c r="K647" s="33"/>
      <c r="L647" s="33"/>
      <c r="Q647" s="75"/>
    </row>
    <row r="648" spans="1:17" s="10" customFormat="1" ht="12.6" customHeight="1" x14ac:dyDescent="0.2">
      <c r="A648" s="33"/>
      <c r="B648" s="244"/>
      <c r="C648" s="33"/>
      <c r="D648" s="33"/>
      <c r="E648" s="33"/>
      <c r="F648" s="33"/>
      <c r="G648" s="33"/>
      <c r="H648" s="51"/>
      <c r="I648" s="33"/>
      <c r="J648" s="33"/>
      <c r="K648" s="33"/>
      <c r="L648" s="33"/>
      <c r="Q648" s="76"/>
    </row>
    <row r="649" spans="1:17" s="10" customFormat="1" ht="12.6" customHeight="1" x14ac:dyDescent="0.2">
      <c r="A649" s="33"/>
      <c r="B649" s="244"/>
      <c r="C649" s="33"/>
      <c r="D649" s="33"/>
      <c r="E649" s="33"/>
      <c r="F649" s="33"/>
      <c r="G649" s="33"/>
      <c r="H649" s="51"/>
      <c r="I649" s="33"/>
      <c r="J649" s="33"/>
      <c r="K649" s="33"/>
      <c r="L649" s="33"/>
      <c r="Q649" s="76"/>
    </row>
    <row r="650" spans="1:17" s="10" customFormat="1" ht="12.6" customHeight="1" x14ac:dyDescent="0.2">
      <c r="A650" s="33"/>
      <c r="B650" s="244"/>
      <c r="C650" s="33"/>
      <c r="D650" s="33"/>
      <c r="E650" s="33"/>
      <c r="F650" s="33"/>
      <c r="G650" s="33"/>
      <c r="H650" s="51"/>
      <c r="I650" s="33"/>
      <c r="J650" s="33"/>
      <c r="K650" s="33"/>
      <c r="L650" s="33"/>
      <c r="N650" s="33"/>
      <c r="O650" s="33"/>
      <c r="P650" s="33"/>
      <c r="Q650" s="76"/>
    </row>
    <row r="651" spans="1:17" ht="12.6" customHeight="1" x14ac:dyDescent="0.2">
      <c r="A651" s="33"/>
      <c r="B651" s="244"/>
      <c r="C651" s="33"/>
      <c r="D651" s="33"/>
      <c r="E651" s="33"/>
      <c r="F651" s="33"/>
      <c r="G651" s="33"/>
      <c r="H651" s="51"/>
      <c r="I651" s="33"/>
      <c r="J651" s="33"/>
      <c r="K651" s="33"/>
      <c r="L651" s="33"/>
      <c r="M651" s="33"/>
    </row>
    <row r="652" spans="1:17" ht="12.6" customHeight="1" x14ac:dyDescent="0.2">
      <c r="A652" s="33"/>
      <c r="B652" s="244"/>
      <c r="C652" s="33"/>
      <c r="D652" s="33"/>
      <c r="E652" s="33"/>
      <c r="F652" s="33"/>
      <c r="G652" s="33"/>
      <c r="H652" s="51"/>
      <c r="I652" s="33"/>
      <c r="J652" s="33"/>
      <c r="K652" s="33"/>
      <c r="L652" s="33"/>
      <c r="M652" s="33"/>
    </row>
    <row r="653" spans="1:17" ht="12.6" customHeight="1" x14ac:dyDescent="0.2">
      <c r="A653" s="33"/>
      <c r="B653" s="244"/>
      <c r="C653" s="33"/>
      <c r="D653" s="33"/>
      <c r="E653" s="33"/>
      <c r="F653" s="33"/>
      <c r="G653" s="33"/>
      <c r="H653" s="51"/>
      <c r="I653" s="33"/>
      <c r="J653" s="33"/>
      <c r="K653" s="33"/>
      <c r="L653" s="33"/>
      <c r="M653" s="33"/>
    </row>
    <row r="654" spans="1:17" ht="12.6" customHeight="1" x14ac:dyDescent="0.2">
      <c r="A654" s="33"/>
      <c r="B654" s="244"/>
      <c r="C654" s="33"/>
      <c r="D654" s="33"/>
      <c r="E654" s="33"/>
      <c r="F654" s="33"/>
      <c r="G654" s="33"/>
      <c r="H654" s="51"/>
      <c r="I654" s="33"/>
      <c r="J654" s="33"/>
      <c r="K654" s="33"/>
      <c r="L654" s="33"/>
      <c r="M654" s="33"/>
    </row>
    <row r="655" spans="1:17" ht="12.6" customHeight="1" x14ac:dyDescent="0.2">
      <c r="A655" s="33"/>
      <c r="B655" s="244"/>
      <c r="C655" s="33"/>
      <c r="D655" s="33"/>
      <c r="E655" s="33"/>
      <c r="F655" s="33"/>
      <c r="G655" s="33"/>
      <c r="H655" s="51"/>
      <c r="I655" s="33"/>
      <c r="J655" s="33"/>
      <c r="K655" s="33"/>
      <c r="L655" s="33"/>
      <c r="M655" s="33"/>
    </row>
    <row r="656" spans="1:17" ht="12.6" customHeight="1" x14ac:dyDescent="0.2">
      <c r="A656" s="33"/>
      <c r="B656" s="244"/>
      <c r="C656" s="33"/>
      <c r="D656" s="33"/>
      <c r="E656" s="33"/>
      <c r="F656" s="33"/>
      <c r="G656" s="33"/>
      <c r="H656" s="51"/>
      <c r="I656" s="33"/>
      <c r="J656" s="33"/>
      <c r="K656" s="33"/>
      <c r="L656" s="33"/>
      <c r="M656" s="33"/>
    </row>
    <row r="657" spans="1:13" ht="12.6" customHeight="1" x14ac:dyDescent="0.2">
      <c r="A657" s="33"/>
      <c r="B657" s="244"/>
      <c r="C657" s="33"/>
      <c r="D657" s="33"/>
      <c r="E657" s="33"/>
      <c r="F657" s="33"/>
      <c r="G657" s="33"/>
      <c r="H657" s="51"/>
      <c r="I657" s="33"/>
      <c r="J657" s="33"/>
      <c r="K657" s="33"/>
      <c r="L657" s="33"/>
      <c r="M657" s="33"/>
    </row>
    <row r="658" spans="1:13" ht="12.6" customHeight="1" x14ac:dyDescent="0.2">
      <c r="A658" s="33"/>
      <c r="B658" s="244"/>
      <c r="C658" s="33"/>
      <c r="D658" s="33"/>
      <c r="E658" s="33"/>
      <c r="F658" s="33"/>
      <c r="G658" s="33"/>
      <c r="H658" s="51"/>
      <c r="I658" s="33"/>
      <c r="J658" s="33"/>
      <c r="K658" s="33"/>
      <c r="L658" s="33"/>
      <c r="M658" s="33"/>
    </row>
    <row r="659" spans="1:13" ht="12.6" customHeight="1" x14ac:dyDescent="0.2">
      <c r="A659" s="33"/>
      <c r="B659" s="244"/>
      <c r="C659" s="33"/>
      <c r="D659" s="33"/>
      <c r="E659" s="33"/>
      <c r="F659" s="33"/>
      <c r="G659" s="33"/>
      <c r="H659" s="51"/>
      <c r="I659" s="33"/>
      <c r="J659" s="33"/>
      <c r="K659" s="33"/>
      <c r="L659" s="33"/>
      <c r="M659" s="33"/>
    </row>
    <row r="660" spans="1:13" ht="12.6" customHeight="1" x14ac:dyDescent="0.2">
      <c r="A660" s="33"/>
      <c r="B660" s="244"/>
      <c r="C660" s="33"/>
      <c r="D660" s="33"/>
      <c r="E660" s="33"/>
      <c r="F660" s="33"/>
      <c r="G660" s="33"/>
      <c r="H660" s="51"/>
      <c r="I660" s="33"/>
      <c r="J660" s="33"/>
      <c r="K660" s="33"/>
      <c r="L660" s="33"/>
      <c r="M660" s="33"/>
    </row>
    <row r="661" spans="1:13" ht="12.6" customHeight="1" x14ac:dyDescent="0.2">
      <c r="A661" s="33"/>
      <c r="B661" s="244"/>
      <c r="C661" s="33"/>
      <c r="D661" s="33"/>
      <c r="E661" s="33"/>
      <c r="F661" s="33"/>
      <c r="G661" s="33"/>
      <c r="H661" s="51"/>
      <c r="I661" s="33"/>
      <c r="J661" s="33"/>
      <c r="K661" s="33"/>
      <c r="L661" s="33"/>
      <c r="M661" s="33"/>
    </row>
    <row r="662" spans="1:13" ht="12.6" customHeight="1" x14ac:dyDescent="0.2">
      <c r="A662" s="33"/>
      <c r="B662" s="244"/>
      <c r="C662" s="33"/>
      <c r="D662" s="33"/>
      <c r="E662" s="33"/>
      <c r="F662" s="33"/>
      <c r="G662" s="33"/>
      <c r="H662" s="51"/>
      <c r="I662" s="33"/>
      <c r="J662" s="33"/>
      <c r="K662" s="33"/>
      <c r="L662" s="33"/>
      <c r="M662" s="33"/>
    </row>
    <row r="663" spans="1:13" ht="12.6" customHeight="1" x14ac:dyDescent="0.2">
      <c r="A663" s="33"/>
      <c r="B663" s="244"/>
      <c r="C663" s="33"/>
      <c r="D663" s="33"/>
      <c r="E663" s="33"/>
      <c r="F663" s="33"/>
      <c r="G663" s="33"/>
      <c r="H663" s="51"/>
      <c r="I663" s="33"/>
      <c r="J663" s="33"/>
      <c r="K663" s="33"/>
      <c r="L663" s="33"/>
      <c r="M663" s="33"/>
    </row>
    <row r="664" spans="1:13" ht="12.6" customHeight="1" x14ac:dyDescent="0.2">
      <c r="A664" s="33"/>
      <c r="B664" s="244"/>
      <c r="C664" s="33"/>
      <c r="D664" s="33"/>
      <c r="E664" s="33"/>
      <c r="F664" s="33"/>
      <c r="G664" s="33"/>
      <c r="H664" s="51"/>
      <c r="I664" s="33"/>
      <c r="J664" s="33"/>
      <c r="K664" s="33"/>
      <c r="L664" s="33"/>
      <c r="M664" s="33"/>
    </row>
    <row r="665" spans="1:13" ht="12.6" customHeight="1" x14ac:dyDescent="0.2">
      <c r="A665" s="33"/>
      <c r="B665" s="244"/>
      <c r="C665" s="33"/>
      <c r="D665" s="33"/>
      <c r="E665" s="33"/>
      <c r="F665" s="33"/>
      <c r="G665" s="33"/>
      <c r="H665" s="51"/>
      <c r="I665" s="33"/>
      <c r="J665" s="33"/>
      <c r="K665" s="33"/>
      <c r="L665" s="33"/>
      <c r="M665" s="33"/>
    </row>
    <row r="666" spans="1:13" ht="12.6" customHeight="1" x14ac:dyDescent="0.2">
      <c r="A666" s="33"/>
      <c r="B666" s="244"/>
      <c r="C666" s="33"/>
      <c r="D666" s="33"/>
      <c r="E666" s="33"/>
      <c r="F666" s="33"/>
      <c r="G666" s="33"/>
      <c r="H666" s="51"/>
      <c r="I666" s="33"/>
      <c r="J666" s="33"/>
      <c r="K666" s="33"/>
      <c r="L666" s="33"/>
      <c r="M666" s="33"/>
    </row>
    <row r="667" spans="1:13" ht="12.6" customHeight="1" x14ac:dyDescent="0.2">
      <c r="A667" s="33"/>
      <c r="B667" s="244"/>
      <c r="C667" s="33"/>
      <c r="D667" s="33"/>
      <c r="E667" s="33"/>
      <c r="F667" s="33"/>
      <c r="G667" s="33"/>
      <c r="H667" s="51"/>
      <c r="I667" s="33"/>
      <c r="J667" s="33"/>
      <c r="K667" s="33"/>
      <c r="L667" s="33"/>
      <c r="M667" s="33"/>
    </row>
    <row r="668" spans="1:13" ht="12.6" customHeight="1" x14ac:dyDescent="0.2">
      <c r="A668" s="33"/>
      <c r="B668" s="244"/>
      <c r="C668" s="33"/>
      <c r="D668" s="33"/>
      <c r="E668" s="33"/>
      <c r="F668" s="33"/>
      <c r="G668" s="33"/>
      <c r="H668" s="51"/>
      <c r="I668" s="33"/>
      <c r="J668" s="33"/>
      <c r="K668" s="33"/>
      <c r="L668" s="33"/>
      <c r="M668" s="33"/>
    </row>
    <row r="669" spans="1:13" ht="12.6" customHeight="1" x14ac:dyDescent="0.2">
      <c r="A669" s="33"/>
      <c r="B669" s="244"/>
      <c r="C669" s="33"/>
      <c r="D669" s="33"/>
      <c r="E669" s="33"/>
      <c r="F669" s="33"/>
      <c r="G669" s="33"/>
      <c r="H669" s="51"/>
      <c r="I669" s="33"/>
      <c r="J669" s="33"/>
      <c r="K669" s="33"/>
      <c r="L669" s="33"/>
      <c r="M669" s="33"/>
    </row>
    <row r="670" spans="1:13" ht="12.6" customHeight="1" x14ac:dyDescent="0.2">
      <c r="A670" s="33"/>
      <c r="B670" s="244"/>
      <c r="C670" s="33"/>
      <c r="D670" s="33"/>
      <c r="E670" s="33"/>
      <c r="F670" s="33"/>
      <c r="G670" s="33"/>
      <c r="H670" s="51"/>
      <c r="I670" s="33"/>
      <c r="J670" s="33"/>
      <c r="K670" s="33"/>
      <c r="L670" s="33"/>
      <c r="M670" s="33"/>
    </row>
    <row r="671" spans="1:13" ht="12.6" customHeight="1" x14ac:dyDescent="0.2">
      <c r="A671" s="33"/>
      <c r="B671" s="244"/>
      <c r="C671" s="33"/>
      <c r="D671" s="33"/>
      <c r="E671" s="33"/>
      <c r="F671" s="33"/>
      <c r="G671" s="33"/>
      <c r="H671" s="51"/>
      <c r="I671" s="33"/>
      <c r="J671" s="33"/>
      <c r="K671" s="33"/>
      <c r="L671" s="33"/>
      <c r="M671" s="33"/>
    </row>
    <row r="672" spans="1:13" ht="12.6" customHeight="1" x14ac:dyDescent="0.2">
      <c r="A672" s="33"/>
      <c r="B672" s="244"/>
      <c r="C672" s="33"/>
      <c r="D672" s="33"/>
      <c r="E672" s="33"/>
      <c r="F672" s="33"/>
      <c r="G672" s="33"/>
      <c r="H672" s="51"/>
      <c r="I672" s="33"/>
      <c r="J672" s="33"/>
      <c r="K672" s="33"/>
      <c r="L672" s="33"/>
      <c r="M672" s="33"/>
    </row>
    <row r="673" spans="1:13" ht="12.6" customHeight="1" x14ac:dyDescent="0.2">
      <c r="A673" s="33"/>
      <c r="B673" s="244"/>
      <c r="C673" s="33"/>
      <c r="D673" s="33"/>
      <c r="E673" s="33"/>
      <c r="F673" s="33"/>
      <c r="G673" s="33"/>
      <c r="H673" s="51"/>
      <c r="I673" s="33"/>
      <c r="J673" s="33"/>
      <c r="K673" s="33"/>
      <c r="L673" s="33"/>
      <c r="M673" s="33"/>
    </row>
    <row r="674" spans="1:13" ht="12.6" customHeight="1" x14ac:dyDescent="0.2">
      <c r="A674" s="33"/>
      <c r="B674" s="244"/>
      <c r="C674" s="33"/>
      <c r="D674" s="33"/>
      <c r="E674" s="33"/>
      <c r="F674" s="33"/>
      <c r="G674" s="33"/>
      <c r="H674" s="51"/>
      <c r="I674" s="33"/>
      <c r="J674" s="33"/>
      <c r="K674" s="33"/>
      <c r="L674" s="33"/>
      <c r="M674" s="33"/>
    </row>
    <row r="675" spans="1:13" ht="12.6" customHeight="1" x14ac:dyDescent="0.2">
      <c r="A675" s="33"/>
      <c r="B675" s="244"/>
      <c r="C675" s="33"/>
      <c r="D675" s="33"/>
      <c r="E675" s="33"/>
      <c r="F675" s="33"/>
      <c r="G675" s="33"/>
      <c r="H675" s="51"/>
      <c r="I675" s="33"/>
      <c r="J675" s="33"/>
      <c r="K675" s="33"/>
      <c r="L675" s="33"/>
      <c r="M675" s="33"/>
    </row>
    <row r="676" spans="1:13" ht="12.6" customHeight="1" x14ac:dyDescent="0.2">
      <c r="A676" s="33"/>
      <c r="B676" s="244"/>
      <c r="C676" s="33"/>
      <c r="D676" s="33"/>
      <c r="E676" s="33"/>
      <c r="F676" s="33"/>
      <c r="G676" s="33"/>
      <c r="H676" s="51"/>
      <c r="I676" s="33"/>
      <c r="J676" s="33"/>
      <c r="K676" s="33"/>
      <c r="L676" s="33"/>
      <c r="M676" s="33"/>
    </row>
    <row r="677" spans="1:13" ht="12.6" customHeight="1" x14ac:dyDescent="0.2">
      <c r="A677" s="33"/>
      <c r="B677" s="244"/>
      <c r="C677" s="33"/>
      <c r="D677" s="33"/>
      <c r="E677" s="33"/>
      <c r="F677" s="33"/>
      <c r="G677" s="33"/>
      <c r="H677" s="51"/>
      <c r="I677" s="33"/>
      <c r="J677" s="33"/>
      <c r="K677" s="33"/>
      <c r="L677" s="33"/>
      <c r="M677" s="33"/>
    </row>
    <row r="678" spans="1:13" ht="12.6" customHeight="1" x14ac:dyDescent="0.2">
      <c r="A678" s="33"/>
      <c r="B678" s="244"/>
      <c r="C678" s="33"/>
      <c r="D678" s="33"/>
      <c r="E678" s="33"/>
      <c r="F678" s="33"/>
      <c r="G678" s="33"/>
      <c r="H678" s="51"/>
      <c r="I678" s="33"/>
      <c r="J678" s="33"/>
      <c r="K678" s="33"/>
      <c r="L678" s="33"/>
      <c r="M678" s="33"/>
    </row>
    <row r="679" spans="1:13" ht="12.6" customHeight="1" x14ac:dyDescent="0.2">
      <c r="A679" s="33"/>
      <c r="B679" s="244"/>
      <c r="C679" s="33"/>
      <c r="D679" s="33"/>
      <c r="E679" s="33"/>
      <c r="F679" s="33"/>
      <c r="G679" s="33"/>
      <c r="H679" s="51"/>
      <c r="I679" s="33"/>
      <c r="J679" s="33"/>
      <c r="K679" s="33"/>
      <c r="L679" s="33"/>
      <c r="M679" s="33"/>
    </row>
    <row r="680" spans="1:13" ht="12.6" customHeight="1" x14ac:dyDescent="0.2">
      <c r="A680" s="33"/>
      <c r="B680" s="244"/>
      <c r="C680" s="33"/>
      <c r="D680" s="33"/>
      <c r="E680" s="33"/>
      <c r="F680" s="33"/>
      <c r="G680" s="33"/>
      <c r="H680" s="51"/>
      <c r="I680" s="33"/>
      <c r="J680" s="33"/>
      <c r="K680" s="33"/>
      <c r="L680" s="33"/>
      <c r="M680" s="33"/>
    </row>
    <row r="681" spans="1:13" ht="12.6" customHeight="1" x14ac:dyDescent="0.2">
      <c r="A681" s="33"/>
      <c r="B681" s="244"/>
      <c r="C681" s="33"/>
      <c r="D681" s="33"/>
      <c r="E681" s="33"/>
      <c r="F681" s="33"/>
      <c r="G681" s="33"/>
      <c r="H681" s="51"/>
      <c r="I681" s="33"/>
      <c r="J681" s="33"/>
      <c r="K681" s="33"/>
      <c r="L681" s="33"/>
      <c r="M681" s="33"/>
    </row>
    <row r="682" spans="1:13" ht="12.6" customHeight="1" x14ac:dyDescent="0.2">
      <c r="A682" s="33"/>
      <c r="B682" s="244"/>
      <c r="C682" s="33"/>
      <c r="D682" s="33"/>
      <c r="E682" s="33"/>
      <c r="F682" s="33"/>
      <c r="G682" s="33"/>
      <c r="H682" s="51"/>
      <c r="I682" s="33"/>
      <c r="J682" s="33"/>
      <c r="K682" s="33"/>
      <c r="L682" s="33"/>
      <c r="M682" s="33"/>
    </row>
    <row r="683" spans="1:13" ht="12.6" customHeight="1" x14ac:dyDescent="0.2">
      <c r="A683" s="33"/>
      <c r="B683" s="244"/>
      <c r="C683" s="33"/>
      <c r="D683" s="33"/>
      <c r="E683" s="33"/>
      <c r="F683" s="33"/>
      <c r="G683" s="33"/>
      <c r="H683" s="51"/>
      <c r="I683" s="33"/>
      <c r="J683" s="33"/>
      <c r="K683" s="33"/>
      <c r="L683" s="33"/>
      <c r="M683" s="33"/>
    </row>
    <row r="684" spans="1:13" ht="12.6" customHeight="1" x14ac:dyDescent="0.2">
      <c r="A684" s="33"/>
      <c r="B684" s="244"/>
      <c r="C684" s="33"/>
      <c r="D684" s="33"/>
      <c r="E684" s="33"/>
      <c r="F684" s="33"/>
      <c r="G684" s="33"/>
      <c r="H684" s="51"/>
      <c r="I684" s="33"/>
      <c r="J684" s="33"/>
      <c r="K684" s="33"/>
      <c r="L684" s="33"/>
      <c r="M684" s="33"/>
    </row>
    <row r="685" spans="1:13" ht="12.6" customHeight="1" x14ac:dyDescent="0.2">
      <c r="A685" s="33"/>
      <c r="B685" s="244"/>
      <c r="C685" s="33"/>
      <c r="D685" s="33"/>
      <c r="E685" s="33"/>
      <c r="F685" s="33"/>
      <c r="G685" s="33"/>
      <c r="H685" s="51"/>
      <c r="I685" s="33"/>
      <c r="J685" s="33"/>
      <c r="K685" s="33"/>
      <c r="L685" s="33"/>
      <c r="M685" s="33"/>
    </row>
    <row r="686" spans="1:13" ht="12.6" customHeight="1" x14ac:dyDescent="0.2">
      <c r="A686" s="33"/>
      <c r="B686" s="244"/>
      <c r="C686" s="33"/>
      <c r="D686" s="33"/>
      <c r="E686" s="33"/>
      <c r="F686" s="33"/>
      <c r="G686" s="33"/>
      <c r="H686" s="51"/>
      <c r="I686" s="33"/>
      <c r="J686" s="33"/>
      <c r="K686" s="33"/>
      <c r="L686" s="33"/>
      <c r="M686" s="33"/>
    </row>
    <row r="687" spans="1:13" ht="12.6" customHeight="1" x14ac:dyDescent="0.2">
      <c r="A687" s="33"/>
      <c r="B687" s="244"/>
      <c r="C687" s="33"/>
      <c r="D687" s="33"/>
      <c r="E687" s="33"/>
      <c r="F687" s="33"/>
      <c r="G687" s="33"/>
      <c r="H687" s="51"/>
      <c r="I687" s="33"/>
      <c r="J687" s="33"/>
      <c r="K687" s="33"/>
      <c r="L687" s="33"/>
      <c r="M687" s="33"/>
    </row>
    <row r="688" spans="1:13" ht="12.6" customHeight="1" x14ac:dyDescent="0.2">
      <c r="A688" s="33"/>
      <c r="B688" s="244"/>
      <c r="C688" s="33"/>
      <c r="D688" s="33"/>
      <c r="E688" s="33"/>
      <c r="F688" s="33"/>
      <c r="G688" s="33"/>
      <c r="H688" s="51"/>
      <c r="I688" s="33"/>
      <c r="J688" s="33"/>
      <c r="K688" s="33"/>
      <c r="L688" s="33"/>
      <c r="M688" s="33"/>
    </row>
    <row r="689" spans="1:13" ht="12.6" customHeight="1" x14ac:dyDescent="0.2">
      <c r="A689" s="33"/>
      <c r="B689" s="244"/>
      <c r="C689" s="33"/>
      <c r="D689" s="33"/>
      <c r="E689" s="33"/>
      <c r="F689" s="33"/>
      <c r="G689" s="33"/>
      <c r="H689" s="51"/>
      <c r="I689" s="33"/>
      <c r="J689" s="33"/>
      <c r="K689" s="33"/>
      <c r="L689" s="33"/>
      <c r="M689" s="33"/>
    </row>
    <row r="690" spans="1:13" ht="12.6" customHeight="1" x14ac:dyDescent="0.2">
      <c r="A690" s="33"/>
      <c r="B690" s="244"/>
      <c r="C690" s="33"/>
      <c r="D690" s="33"/>
      <c r="E690" s="33"/>
      <c r="F690" s="33"/>
      <c r="G690" s="33"/>
      <c r="H690" s="51"/>
      <c r="I690" s="33"/>
      <c r="J690" s="33"/>
      <c r="K690" s="33"/>
      <c r="L690" s="33"/>
      <c r="M690" s="33"/>
    </row>
    <row r="691" spans="1:13" ht="12.6" customHeight="1" x14ac:dyDescent="0.2">
      <c r="A691" s="33"/>
      <c r="B691" s="244"/>
      <c r="C691" s="33"/>
      <c r="D691" s="33"/>
      <c r="E691" s="33"/>
      <c r="F691" s="33"/>
      <c r="G691" s="33"/>
      <c r="H691" s="51"/>
      <c r="I691" s="33"/>
      <c r="J691" s="33"/>
      <c r="K691" s="33"/>
      <c r="L691" s="33"/>
      <c r="M691" s="33"/>
    </row>
    <row r="692" spans="1:13" ht="12.6" customHeight="1" x14ac:dyDescent="0.2">
      <c r="A692" s="33"/>
      <c r="B692" s="244"/>
      <c r="C692" s="33"/>
      <c r="D692" s="33"/>
      <c r="E692" s="33"/>
      <c r="F692" s="33"/>
      <c r="G692" s="33"/>
      <c r="H692" s="51"/>
      <c r="I692" s="33"/>
      <c r="J692" s="33"/>
      <c r="K692" s="33"/>
      <c r="L692" s="33"/>
      <c r="M692" s="33"/>
    </row>
    <row r="693" spans="1:13" ht="12.6" customHeight="1" x14ac:dyDescent="0.2">
      <c r="A693" s="33"/>
      <c r="B693" s="244"/>
      <c r="C693" s="33"/>
      <c r="D693" s="33"/>
      <c r="E693" s="33"/>
      <c r="F693" s="33"/>
      <c r="G693" s="33"/>
      <c r="H693" s="51"/>
      <c r="I693" s="33"/>
      <c r="J693" s="33"/>
      <c r="K693" s="33"/>
      <c r="L693" s="33"/>
      <c r="M693" s="33"/>
    </row>
    <row r="694" spans="1:13" ht="12.6" customHeight="1" x14ac:dyDescent="0.2">
      <c r="M694" s="33"/>
    </row>
    <row r="695" spans="1:13" ht="12.6" customHeight="1" x14ac:dyDescent="0.2">
      <c r="M695" s="33"/>
    </row>
    <row r="696" spans="1:13" ht="12.6" customHeight="1" x14ac:dyDescent="0.2">
      <c r="M696" s="33"/>
    </row>
    <row r="697" spans="1:13" ht="12.6" customHeight="1" x14ac:dyDescent="0.2">
      <c r="M697" s="33"/>
    </row>
    <row r="698" spans="1:13" ht="12.6" customHeight="1" x14ac:dyDescent="0.2">
      <c r="M698" s="33"/>
    </row>
    <row r="699" spans="1:13" ht="12.6" customHeight="1" x14ac:dyDescent="0.2">
      <c r="M699" s="33"/>
    </row>
    <row r="700" spans="1:13" ht="12.6" customHeight="1" x14ac:dyDescent="0.2">
      <c r="M700" s="33"/>
    </row>
    <row r="701" spans="1:13" ht="12.6" customHeight="1" x14ac:dyDescent="0.2">
      <c r="M701" s="33"/>
    </row>
    <row r="702" spans="1:13" ht="12.6" customHeight="1" x14ac:dyDescent="0.2">
      <c r="M702" s="33"/>
    </row>
    <row r="703" spans="1:13" ht="12.6" customHeight="1" x14ac:dyDescent="0.2">
      <c r="M703" s="33"/>
    </row>
    <row r="704" spans="1:13" ht="12.6" customHeight="1" x14ac:dyDescent="0.2">
      <c r="M704" s="33"/>
    </row>
    <row r="705" spans="13:13" ht="12.6" customHeight="1" x14ac:dyDescent="0.2">
      <c r="M705" s="33"/>
    </row>
    <row r="706" spans="13:13" ht="12.6" customHeight="1" x14ac:dyDescent="0.2">
      <c r="M706" s="33"/>
    </row>
    <row r="707" spans="13:13" ht="12.6" customHeight="1" x14ac:dyDescent="0.2">
      <c r="M707" s="33"/>
    </row>
    <row r="708" spans="13:13" ht="12.6" customHeight="1" x14ac:dyDescent="0.2">
      <c r="M708" s="33"/>
    </row>
    <row r="709" spans="13:13" ht="12.6" customHeight="1" x14ac:dyDescent="0.2">
      <c r="M709" s="33"/>
    </row>
    <row r="710" spans="13:13" ht="12.6" customHeight="1" x14ac:dyDescent="0.2">
      <c r="M710" s="33"/>
    </row>
    <row r="711" spans="13:13" ht="12.6" customHeight="1" x14ac:dyDescent="0.2">
      <c r="M711" s="33"/>
    </row>
    <row r="712" spans="13:13" ht="12.6" customHeight="1" x14ac:dyDescent="0.2">
      <c r="M712" s="33"/>
    </row>
    <row r="713" spans="13:13" ht="12.6" customHeight="1" x14ac:dyDescent="0.2">
      <c r="M713" s="33"/>
    </row>
    <row r="714" spans="13:13" ht="12.6" customHeight="1" x14ac:dyDescent="0.2">
      <c r="M714" s="33"/>
    </row>
    <row r="715" spans="13:13" ht="12.6" customHeight="1" x14ac:dyDescent="0.2">
      <c r="M715" s="33"/>
    </row>
    <row r="716" spans="13:13" ht="12.6" customHeight="1" x14ac:dyDescent="0.2">
      <c r="M716" s="33"/>
    </row>
    <row r="717" spans="13:13" ht="12.6" customHeight="1" x14ac:dyDescent="0.2">
      <c r="M717" s="33"/>
    </row>
    <row r="718" spans="13:13" ht="12.6" customHeight="1" x14ac:dyDescent="0.2">
      <c r="M718" s="33"/>
    </row>
    <row r="719" spans="13:13" ht="12.6" customHeight="1" x14ac:dyDescent="0.2">
      <c r="M719" s="33"/>
    </row>
    <row r="720" spans="13:13" ht="12.6" customHeight="1" x14ac:dyDescent="0.2">
      <c r="M720" s="33"/>
    </row>
    <row r="721" spans="13:13" ht="12.6" customHeight="1" x14ac:dyDescent="0.2">
      <c r="M721" s="33"/>
    </row>
    <row r="722" spans="13:13" ht="12.6" customHeight="1" x14ac:dyDescent="0.2">
      <c r="M722" s="33"/>
    </row>
    <row r="723" spans="13:13" ht="12.6" customHeight="1" x14ac:dyDescent="0.2">
      <c r="M723" s="33"/>
    </row>
    <row r="724" spans="13:13" ht="12.6" customHeight="1" x14ac:dyDescent="0.2">
      <c r="M724" s="33"/>
    </row>
    <row r="725" spans="13:13" ht="12.6" customHeight="1" x14ac:dyDescent="0.2">
      <c r="M725" s="33"/>
    </row>
    <row r="726" spans="13:13" ht="12.6" customHeight="1" x14ac:dyDescent="0.2">
      <c r="M726" s="33"/>
    </row>
    <row r="727" spans="13:13" ht="12.6" customHeight="1" x14ac:dyDescent="0.2">
      <c r="M727" s="33"/>
    </row>
    <row r="728" spans="13:13" ht="12.6" customHeight="1" x14ac:dyDescent="0.2">
      <c r="M728" s="33"/>
    </row>
    <row r="729" spans="13:13" ht="12.6" customHeight="1" x14ac:dyDescent="0.2">
      <c r="M729" s="33"/>
    </row>
    <row r="730" spans="13:13" ht="12.6" customHeight="1" x14ac:dyDescent="0.2">
      <c r="M730" s="33"/>
    </row>
    <row r="731" spans="13:13" ht="12.6" customHeight="1" x14ac:dyDescent="0.2">
      <c r="M731" s="33"/>
    </row>
    <row r="732" spans="13:13" ht="12.6" customHeight="1" x14ac:dyDescent="0.2">
      <c r="M732" s="60"/>
    </row>
    <row r="733" spans="13:13" ht="12.6" customHeight="1" x14ac:dyDescent="0.2">
      <c r="M733" s="60"/>
    </row>
    <row r="734" spans="13:13" ht="12.6" customHeight="1" x14ac:dyDescent="0.2">
      <c r="M734" s="60"/>
    </row>
    <row r="735" spans="13:13" ht="12.6" customHeight="1" x14ac:dyDescent="0.2">
      <c r="M735" s="60"/>
    </row>
    <row r="736" spans="13:13" ht="12.6" customHeight="1" x14ac:dyDescent="0.2">
      <c r="M736" s="60"/>
    </row>
    <row r="737" spans="13:13" ht="12.6" customHeight="1" x14ac:dyDescent="0.2">
      <c r="M737" s="60"/>
    </row>
    <row r="738" spans="13:13" ht="12.6" customHeight="1" x14ac:dyDescent="0.2">
      <c r="M738" s="60"/>
    </row>
    <row r="739" spans="13:13" ht="12.6" customHeight="1" x14ac:dyDescent="0.2">
      <c r="M739" s="60"/>
    </row>
    <row r="740" spans="13:13" ht="12.6" customHeight="1" x14ac:dyDescent="0.2">
      <c r="M740" s="60"/>
    </row>
    <row r="741" spans="13:13" ht="12.6" customHeight="1" x14ac:dyDescent="0.2">
      <c r="M741" s="60"/>
    </row>
    <row r="742" spans="13:13" ht="12.6" customHeight="1" x14ac:dyDescent="0.2">
      <c r="M742" s="60"/>
    </row>
    <row r="743" spans="13:13" ht="12.6" customHeight="1" x14ac:dyDescent="0.2">
      <c r="M743" s="60"/>
    </row>
    <row r="744" spans="13:13" ht="12.6" customHeight="1" x14ac:dyDescent="0.2">
      <c r="M744" s="60"/>
    </row>
    <row r="745" spans="13:13" ht="12.6" customHeight="1" x14ac:dyDescent="0.2">
      <c r="M745" s="60"/>
    </row>
  </sheetData>
  <sortState ref="A200:IT210">
    <sortCondition ref="H200:H210"/>
    <sortCondition ref="D200:D210"/>
  </sortState>
  <phoneticPr fontId="0" type="noConversion"/>
  <hyperlinks>
    <hyperlink ref="L22" r:id="rId2" display="mailto:florrie.625@gmail.com"/>
    <hyperlink ref="L188" r:id="rId3" display="mailto:apassenger523@gmail.com"/>
  </hyperlinks>
  <pageMargins left="0" right="0.11811023622047245" top="0.74803149606299213" bottom="0.19685039370078741" header="0.31496062992125984" footer="0.31496062992125984"/>
  <pageSetup paperSize="9" orientation="landscape" r:id="rId4"/>
  <headerFooter>
    <oddHeader>&amp;L&amp;"-,Bold"&amp;14Enrollment Deposits 2014&amp;"-,Regular"&amp;11
Status: 27.08.14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507"/>
  <sheetViews>
    <sheetView topLeftCell="A311" workbookViewId="0">
      <selection activeCell="B316" sqref="B316"/>
    </sheetView>
  </sheetViews>
  <sheetFormatPr defaultColWidth="9.140625" defaultRowHeight="11.25" x14ac:dyDescent="0.2"/>
  <cols>
    <col min="1" max="1" width="9.5703125" style="90" customWidth="1"/>
    <col min="2" max="4" width="14.42578125" style="33" customWidth="1"/>
    <col min="5" max="5" width="11.7109375" style="33" customWidth="1"/>
    <col min="6" max="6" width="17.7109375" style="33" bestFit="1" customWidth="1"/>
    <col min="7" max="7" width="13.85546875" style="115" bestFit="1" customWidth="1"/>
    <col min="8" max="16384" width="9.140625" style="8"/>
  </cols>
  <sheetData>
    <row r="1" spans="1:38" s="114" customFormat="1" x14ac:dyDescent="0.2">
      <c r="A1" s="88" t="s">
        <v>213</v>
      </c>
      <c r="B1" s="64" t="s">
        <v>581</v>
      </c>
      <c r="C1" s="64" t="s">
        <v>283</v>
      </c>
      <c r="D1" s="64" t="s">
        <v>534</v>
      </c>
      <c r="E1" s="64" t="s">
        <v>1135</v>
      </c>
      <c r="F1" s="66" t="s">
        <v>1185</v>
      </c>
      <c r="G1" s="66" t="s">
        <v>1170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3"/>
      <c r="AA1" s="93"/>
      <c r="AB1" s="93"/>
      <c r="AC1" s="93"/>
      <c r="AD1" s="93"/>
    </row>
    <row r="2" spans="1:38" s="114" customFormat="1" x14ac:dyDescent="0.2">
      <c r="A2" s="125" t="s">
        <v>1597</v>
      </c>
      <c r="B2" s="64" t="s">
        <v>40</v>
      </c>
      <c r="C2" s="64" t="s">
        <v>283</v>
      </c>
      <c r="D2" s="253" t="s">
        <v>284</v>
      </c>
      <c r="E2" s="253" t="s">
        <v>1135</v>
      </c>
      <c r="F2" s="255" t="s">
        <v>285</v>
      </c>
      <c r="G2" s="255" t="s">
        <v>1170</v>
      </c>
      <c r="H2" s="8"/>
      <c r="I2" s="67"/>
      <c r="J2" s="60"/>
      <c r="K2" s="8"/>
      <c r="L2" s="8"/>
      <c r="M2" s="98"/>
      <c r="N2" s="98"/>
      <c r="O2" s="111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93"/>
      <c r="AF2" s="93"/>
      <c r="AG2" s="93"/>
      <c r="AH2" s="93"/>
      <c r="AI2" s="93"/>
      <c r="AJ2" s="93"/>
      <c r="AK2" s="93"/>
      <c r="AL2" s="93"/>
    </row>
    <row r="3" spans="1:38" s="114" customFormat="1" x14ac:dyDescent="0.2">
      <c r="A3" s="144" t="s">
        <v>1598</v>
      </c>
      <c r="B3" s="145" t="s">
        <v>151</v>
      </c>
      <c r="C3" s="253" t="s">
        <v>283</v>
      </c>
      <c r="D3" s="145" t="s">
        <v>149</v>
      </c>
      <c r="E3" s="145" t="s">
        <v>150</v>
      </c>
      <c r="F3" s="66" t="s">
        <v>215</v>
      </c>
      <c r="G3" s="145" t="s">
        <v>1173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s="93" customFormat="1" x14ac:dyDescent="0.2">
      <c r="A4" s="125" t="s">
        <v>1599</v>
      </c>
      <c r="B4" s="64" t="s">
        <v>86</v>
      </c>
      <c r="C4" s="64" t="s">
        <v>283</v>
      </c>
      <c r="D4" s="253" t="s">
        <v>287</v>
      </c>
      <c r="E4" s="253" t="s">
        <v>286</v>
      </c>
      <c r="F4" s="255" t="s">
        <v>285</v>
      </c>
      <c r="G4" s="255" t="s">
        <v>1181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" x14ac:dyDescent="0.25">
      <c r="A5" s="88" t="s">
        <v>1600</v>
      </c>
      <c r="B5" s="64" t="s">
        <v>248</v>
      </c>
      <c r="C5" s="64" t="s">
        <v>283</v>
      </c>
      <c r="D5" s="64" t="s">
        <v>1222</v>
      </c>
      <c r="E5" s="64" t="s">
        <v>1303</v>
      </c>
      <c r="F5" s="66" t="s">
        <v>270</v>
      </c>
      <c r="G5" s="66" t="s">
        <v>1175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38" x14ac:dyDescent="0.2">
      <c r="A6" s="125" t="s">
        <v>1601</v>
      </c>
      <c r="B6" s="64" t="s">
        <v>490</v>
      </c>
      <c r="C6" s="64" t="s">
        <v>283</v>
      </c>
      <c r="D6" s="253" t="s">
        <v>289</v>
      </c>
      <c r="E6" s="253" t="s">
        <v>288</v>
      </c>
      <c r="F6" s="255" t="s">
        <v>285</v>
      </c>
      <c r="G6" s="255" t="s">
        <v>1367</v>
      </c>
    </row>
    <row r="7" spans="1:38" x14ac:dyDescent="0.2">
      <c r="A7" s="125" t="s">
        <v>1603</v>
      </c>
      <c r="B7" s="64" t="s">
        <v>179</v>
      </c>
      <c r="C7" s="64" t="s">
        <v>283</v>
      </c>
      <c r="D7" s="112" t="s">
        <v>290</v>
      </c>
      <c r="E7" s="112" t="s">
        <v>1363</v>
      </c>
      <c r="F7" s="113" t="s">
        <v>285</v>
      </c>
      <c r="G7" s="113" t="s">
        <v>1170</v>
      </c>
    </row>
    <row r="8" spans="1:38" x14ac:dyDescent="0.2">
      <c r="A8" s="125" t="s">
        <v>1604</v>
      </c>
      <c r="B8" s="64" t="s">
        <v>148</v>
      </c>
      <c r="C8" s="64" t="s">
        <v>283</v>
      </c>
      <c r="D8" s="112" t="s">
        <v>292</v>
      </c>
      <c r="E8" s="112" t="s">
        <v>291</v>
      </c>
      <c r="F8" s="113" t="s">
        <v>285</v>
      </c>
      <c r="G8" s="113" t="s">
        <v>1192</v>
      </c>
    </row>
    <row r="9" spans="1:38" x14ac:dyDescent="0.2">
      <c r="A9" s="144" t="s">
        <v>1605</v>
      </c>
      <c r="B9" s="145" t="s">
        <v>1541</v>
      </c>
      <c r="C9" s="64" t="s">
        <v>283</v>
      </c>
      <c r="D9" s="145" t="s">
        <v>1542</v>
      </c>
      <c r="E9" s="145" t="s">
        <v>1543</v>
      </c>
      <c r="F9" s="64" t="s">
        <v>215</v>
      </c>
      <c r="G9" s="145" t="s">
        <v>1186</v>
      </c>
    </row>
    <row r="10" spans="1:38" x14ac:dyDescent="0.2">
      <c r="A10" s="88" t="s">
        <v>1607</v>
      </c>
      <c r="B10" s="64" t="s">
        <v>1435</v>
      </c>
      <c r="C10" s="64" t="s">
        <v>283</v>
      </c>
      <c r="D10" s="64" t="s">
        <v>1422</v>
      </c>
      <c r="E10" s="64" t="s">
        <v>1423</v>
      </c>
      <c r="F10" s="64" t="s">
        <v>215</v>
      </c>
      <c r="G10" s="120" t="s">
        <v>1186</v>
      </c>
    </row>
    <row r="11" spans="1:38" x14ac:dyDescent="0.2">
      <c r="A11" s="88" t="s">
        <v>535</v>
      </c>
      <c r="B11" s="64" t="s">
        <v>582</v>
      </c>
      <c r="C11" s="64" t="s">
        <v>283</v>
      </c>
      <c r="D11" s="64" t="s">
        <v>1306</v>
      </c>
      <c r="E11" s="64" t="s">
        <v>536</v>
      </c>
      <c r="F11" s="66" t="s">
        <v>1185</v>
      </c>
      <c r="G11" s="66" t="s">
        <v>537</v>
      </c>
    </row>
    <row r="12" spans="1:38" x14ac:dyDescent="0.2">
      <c r="A12" s="88" t="s">
        <v>1608</v>
      </c>
      <c r="B12" s="64" t="s">
        <v>583</v>
      </c>
      <c r="C12" s="64" t="s">
        <v>406</v>
      </c>
      <c r="D12" s="64" t="s">
        <v>538</v>
      </c>
      <c r="E12" s="64" t="s">
        <v>539</v>
      </c>
      <c r="F12" s="66" t="s">
        <v>1185</v>
      </c>
      <c r="G12" s="66" t="s">
        <v>1162</v>
      </c>
    </row>
    <row r="13" spans="1:38" x14ac:dyDescent="0.2">
      <c r="A13" s="125" t="s">
        <v>1609</v>
      </c>
      <c r="B13" s="64" t="s">
        <v>439</v>
      </c>
      <c r="C13" s="64" t="s">
        <v>283</v>
      </c>
      <c r="D13" s="253" t="s">
        <v>1305</v>
      </c>
      <c r="E13" s="253" t="s">
        <v>1179</v>
      </c>
      <c r="F13" s="255" t="s">
        <v>285</v>
      </c>
      <c r="G13" s="255" t="s">
        <v>1170</v>
      </c>
    </row>
    <row r="14" spans="1:38" x14ac:dyDescent="0.2">
      <c r="A14" s="125" t="s">
        <v>1610</v>
      </c>
      <c r="B14" s="64" t="s">
        <v>444</v>
      </c>
      <c r="C14" s="64" t="s">
        <v>283</v>
      </c>
      <c r="D14" s="112" t="s">
        <v>293</v>
      </c>
      <c r="E14" s="112" t="s">
        <v>1179</v>
      </c>
      <c r="F14" s="113" t="s">
        <v>285</v>
      </c>
      <c r="G14" s="113" t="s">
        <v>1170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</row>
    <row r="15" spans="1:38" x14ac:dyDescent="0.2">
      <c r="A15" s="84" t="s">
        <v>1273</v>
      </c>
      <c r="B15" s="64" t="s">
        <v>1275</v>
      </c>
      <c r="C15" s="64" t="s">
        <v>530</v>
      </c>
      <c r="D15" s="15" t="s">
        <v>1274</v>
      </c>
      <c r="E15" s="15" t="s">
        <v>1179</v>
      </c>
      <c r="F15" s="116" t="s">
        <v>531</v>
      </c>
      <c r="G15" s="150" t="s">
        <v>1170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</row>
    <row r="16" spans="1:38" x14ac:dyDescent="0.2">
      <c r="A16" s="144" t="s">
        <v>1611</v>
      </c>
      <c r="B16" s="145" t="s">
        <v>1505</v>
      </c>
      <c r="C16" s="64" t="s">
        <v>283</v>
      </c>
      <c r="D16" s="145" t="s">
        <v>1506</v>
      </c>
      <c r="E16" s="145" t="s">
        <v>1179</v>
      </c>
      <c r="F16" s="64" t="s">
        <v>215</v>
      </c>
      <c r="G16" s="145" t="s">
        <v>1170</v>
      </c>
    </row>
    <row r="17" spans="1:23" x14ac:dyDescent="0.2">
      <c r="A17" s="144" t="s">
        <v>1612</v>
      </c>
      <c r="B17" s="145" t="s">
        <v>1565</v>
      </c>
      <c r="C17" s="64" t="s">
        <v>283</v>
      </c>
      <c r="D17" s="145" t="s">
        <v>1566</v>
      </c>
      <c r="E17" s="145" t="s">
        <v>1567</v>
      </c>
      <c r="F17" s="64" t="s">
        <v>215</v>
      </c>
      <c r="G17" s="145" t="s">
        <v>1186</v>
      </c>
    </row>
    <row r="18" spans="1:23" x14ac:dyDescent="0.2">
      <c r="A18" s="125" t="s">
        <v>1613</v>
      </c>
      <c r="B18" s="64" t="s">
        <v>414</v>
      </c>
      <c r="C18" s="64" t="s">
        <v>283</v>
      </c>
      <c r="D18" s="253" t="s">
        <v>295</v>
      </c>
      <c r="E18" s="253" t="s">
        <v>294</v>
      </c>
      <c r="F18" s="255" t="s">
        <v>285</v>
      </c>
      <c r="G18" s="255" t="s">
        <v>1205</v>
      </c>
    </row>
    <row r="19" spans="1:23" x14ac:dyDescent="0.2">
      <c r="A19" s="88" t="s">
        <v>1614</v>
      </c>
      <c r="B19" s="64" t="s">
        <v>234</v>
      </c>
      <c r="C19" s="64" t="s">
        <v>283</v>
      </c>
      <c r="D19" s="64" t="s">
        <v>232</v>
      </c>
      <c r="E19" s="64" t="s">
        <v>233</v>
      </c>
      <c r="F19" s="66" t="s">
        <v>270</v>
      </c>
      <c r="G19" s="66" t="s">
        <v>1170</v>
      </c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</row>
    <row r="20" spans="1:23" x14ac:dyDescent="0.2">
      <c r="A20" s="125" t="s">
        <v>1615</v>
      </c>
      <c r="B20" s="64" t="s">
        <v>174</v>
      </c>
      <c r="C20" s="64" t="s">
        <v>283</v>
      </c>
      <c r="D20" s="253" t="s">
        <v>297</v>
      </c>
      <c r="E20" s="253" t="s">
        <v>296</v>
      </c>
      <c r="F20" s="255" t="s">
        <v>285</v>
      </c>
      <c r="G20" s="255" t="s">
        <v>1302</v>
      </c>
    </row>
    <row r="21" spans="1:23" x14ac:dyDescent="0.2">
      <c r="A21" s="125" t="s">
        <v>1385</v>
      </c>
      <c r="B21" s="64" t="s">
        <v>449</v>
      </c>
      <c r="C21" s="64" t="s">
        <v>283</v>
      </c>
      <c r="D21" s="112" t="s">
        <v>299</v>
      </c>
      <c r="E21" s="112" t="s">
        <v>298</v>
      </c>
      <c r="F21" s="113" t="s">
        <v>285</v>
      </c>
      <c r="G21" s="113" t="s">
        <v>1171</v>
      </c>
      <c r="I21" s="67"/>
      <c r="J21" s="60"/>
      <c r="N21" s="98"/>
      <c r="O21" s="111"/>
    </row>
    <row r="22" spans="1:23" x14ac:dyDescent="0.2">
      <c r="A22" s="88" t="s">
        <v>1616</v>
      </c>
      <c r="B22" s="64" t="s">
        <v>868</v>
      </c>
      <c r="C22" s="64" t="s">
        <v>283</v>
      </c>
      <c r="D22" s="64" t="s">
        <v>866</v>
      </c>
      <c r="E22" s="64" t="s">
        <v>867</v>
      </c>
      <c r="F22" s="66" t="s">
        <v>270</v>
      </c>
      <c r="G22" s="66" t="s">
        <v>1205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</row>
    <row r="23" spans="1:23" x14ac:dyDescent="0.2">
      <c r="A23" s="144" t="s">
        <v>1617</v>
      </c>
      <c r="B23" s="110" t="s">
        <v>84</v>
      </c>
      <c r="C23" s="253" t="s">
        <v>283</v>
      </c>
      <c r="D23" s="110" t="s">
        <v>82</v>
      </c>
      <c r="E23" s="110" t="s">
        <v>83</v>
      </c>
      <c r="F23" s="66" t="s">
        <v>215</v>
      </c>
      <c r="G23" s="145" t="s">
        <v>1205</v>
      </c>
    </row>
    <row r="24" spans="1:23" x14ac:dyDescent="0.2">
      <c r="A24" s="125" t="s">
        <v>1618</v>
      </c>
      <c r="B24" s="64" t="s">
        <v>165</v>
      </c>
      <c r="C24" s="64" t="s">
        <v>283</v>
      </c>
      <c r="D24" s="253" t="s">
        <v>1129</v>
      </c>
      <c r="E24" s="253" t="s">
        <v>300</v>
      </c>
      <c r="F24" s="255" t="s">
        <v>285</v>
      </c>
      <c r="G24" s="255" t="s">
        <v>1313</v>
      </c>
    </row>
    <row r="25" spans="1:23" x14ac:dyDescent="0.2">
      <c r="A25" s="125" t="s">
        <v>1402</v>
      </c>
      <c r="B25" s="64" t="s">
        <v>435</v>
      </c>
      <c r="C25" s="64" t="s">
        <v>283</v>
      </c>
      <c r="D25" s="112" t="s">
        <v>302</v>
      </c>
      <c r="E25" s="112" t="s">
        <v>301</v>
      </c>
      <c r="F25" s="113" t="s">
        <v>285</v>
      </c>
      <c r="G25" s="113" t="s">
        <v>1311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</row>
    <row r="26" spans="1:23" x14ac:dyDescent="0.2">
      <c r="A26" s="125" t="s">
        <v>1619</v>
      </c>
      <c r="B26" s="64" t="s">
        <v>88</v>
      </c>
      <c r="C26" s="64" t="s">
        <v>283</v>
      </c>
      <c r="D26" s="112" t="s">
        <v>304</v>
      </c>
      <c r="E26" s="112" t="s">
        <v>303</v>
      </c>
      <c r="F26" s="113" t="s">
        <v>285</v>
      </c>
      <c r="G26" s="113" t="s">
        <v>1170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</row>
    <row r="27" spans="1:23" x14ac:dyDescent="0.2">
      <c r="A27" s="125" t="s">
        <v>1620</v>
      </c>
      <c r="B27" s="64" t="s">
        <v>35</v>
      </c>
      <c r="C27" s="64" t="s">
        <v>283</v>
      </c>
      <c r="D27" s="112" t="s">
        <v>306</v>
      </c>
      <c r="E27" s="112" t="s">
        <v>305</v>
      </c>
      <c r="F27" s="113" t="s">
        <v>285</v>
      </c>
      <c r="G27" s="113" t="s">
        <v>1315</v>
      </c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</row>
    <row r="28" spans="1:23" x14ac:dyDescent="0.2">
      <c r="A28" s="88" t="s">
        <v>1621</v>
      </c>
      <c r="B28" s="64" t="s">
        <v>831</v>
      </c>
      <c r="C28" s="64" t="s">
        <v>283</v>
      </c>
      <c r="D28" s="64" t="s">
        <v>829</v>
      </c>
      <c r="E28" s="64" t="s">
        <v>830</v>
      </c>
      <c r="F28" s="66" t="s">
        <v>270</v>
      </c>
      <c r="G28" s="66" t="s">
        <v>1203</v>
      </c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3" x14ac:dyDescent="0.2">
      <c r="A29" s="88" t="s">
        <v>1622</v>
      </c>
      <c r="B29" s="64" t="s">
        <v>859</v>
      </c>
      <c r="C29" s="64" t="s">
        <v>283</v>
      </c>
      <c r="D29" s="64" t="s">
        <v>1323</v>
      </c>
      <c r="E29" s="64" t="s">
        <v>858</v>
      </c>
      <c r="F29" s="66" t="s">
        <v>270</v>
      </c>
      <c r="G29" s="66" t="s">
        <v>1191</v>
      </c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</row>
    <row r="30" spans="1:23" x14ac:dyDescent="0.2">
      <c r="A30" s="125" t="s">
        <v>1623</v>
      </c>
      <c r="B30" s="64" t="s">
        <v>455</v>
      </c>
      <c r="C30" s="64" t="s">
        <v>283</v>
      </c>
      <c r="D30" s="253" t="s">
        <v>1116</v>
      </c>
      <c r="E30" s="253" t="s">
        <v>307</v>
      </c>
      <c r="F30" s="255" t="s">
        <v>285</v>
      </c>
      <c r="G30" s="255" t="s">
        <v>1180</v>
      </c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</row>
    <row r="31" spans="1:23" x14ac:dyDescent="0.2">
      <c r="A31" s="88" t="s">
        <v>1624</v>
      </c>
      <c r="B31" s="64" t="s">
        <v>822</v>
      </c>
      <c r="C31" s="64" t="s">
        <v>283</v>
      </c>
      <c r="D31" s="64" t="s">
        <v>820</v>
      </c>
      <c r="E31" s="64" t="s">
        <v>821</v>
      </c>
      <c r="F31" s="66" t="s">
        <v>270</v>
      </c>
      <c r="G31" s="66" t="s">
        <v>1162</v>
      </c>
      <c r="H31" s="54"/>
      <c r="I31" s="67"/>
      <c r="J31" s="60"/>
      <c r="K31" s="60"/>
      <c r="L31" s="52"/>
      <c r="Q31" s="111"/>
    </row>
    <row r="32" spans="1:23" x14ac:dyDescent="0.2">
      <c r="A32" s="85" t="s">
        <v>1233</v>
      </c>
      <c r="B32" s="64" t="s">
        <v>1236</v>
      </c>
      <c r="C32" s="64" t="s">
        <v>530</v>
      </c>
      <c r="D32" s="118" t="s">
        <v>1235</v>
      </c>
      <c r="E32" s="118" t="s">
        <v>1234</v>
      </c>
      <c r="F32" s="116" t="s">
        <v>531</v>
      </c>
      <c r="G32" s="119" t="s">
        <v>1200</v>
      </c>
      <c r="I32" s="67"/>
      <c r="J32" s="60"/>
      <c r="M32" s="98"/>
      <c r="N32" s="98"/>
      <c r="O32" s="111"/>
    </row>
    <row r="33" spans="1:23" x14ac:dyDescent="0.2">
      <c r="A33" s="88" t="s">
        <v>1625</v>
      </c>
      <c r="B33" s="64" t="s">
        <v>753</v>
      </c>
      <c r="C33" s="64" t="s">
        <v>283</v>
      </c>
      <c r="D33" s="64" t="s">
        <v>752</v>
      </c>
      <c r="E33" s="64" t="s">
        <v>1309</v>
      </c>
      <c r="F33" s="66" t="s">
        <v>270</v>
      </c>
      <c r="G33" s="66" t="s">
        <v>1171</v>
      </c>
      <c r="H33" s="54"/>
      <c r="I33" s="67"/>
      <c r="J33" s="60"/>
      <c r="K33" s="60"/>
      <c r="L33" s="52"/>
    </row>
    <row r="34" spans="1:23" x14ac:dyDescent="0.2">
      <c r="A34" s="88" t="s">
        <v>1626</v>
      </c>
      <c r="B34" s="64" t="s">
        <v>708</v>
      </c>
      <c r="C34" s="64" t="s">
        <v>283</v>
      </c>
      <c r="D34" s="64" t="s">
        <v>1102</v>
      </c>
      <c r="E34" s="64" t="s">
        <v>504</v>
      </c>
      <c r="F34" s="66" t="s">
        <v>270</v>
      </c>
      <c r="G34" s="66" t="s">
        <v>1191</v>
      </c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</row>
    <row r="35" spans="1:23" x14ac:dyDescent="0.2">
      <c r="A35" s="94" t="s">
        <v>1627</v>
      </c>
      <c r="B35" s="110" t="s">
        <v>183</v>
      </c>
      <c r="C35" s="64" t="s">
        <v>283</v>
      </c>
      <c r="D35" s="128" t="s">
        <v>181</v>
      </c>
      <c r="E35" s="128" t="s">
        <v>182</v>
      </c>
      <c r="F35" s="128" t="s">
        <v>215</v>
      </c>
      <c r="G35" s="151" t="s">
        <v>1169</v>
      </c>
    </row>
    <row r="36" spans="1:23" x14ac:dyDescent="0.2">
      <c r="A36" s="125" t="s">
        <v>1628</v>
      </c>
      <c r="B36" s="64" t="s">
        <v>152</v>
      </c>
      <c r="C36" s="64" t="s">
        <v>283</v>
      </c>
      <c r="D36" s="253" t="s">
        <v>309</v>
      </c>
      <c r="E36" s="253" t="s">
        <v>308</v>
      </c>
      <c r="F36" s="255" t="s">
        <v>285</v>
      </c>
      <c r="G36" s="255" t="s">
        <v>1175</v>
      </c>
    </row>
    <row r="37" spans="1:23" x14ac:dyDescent="0.2">
      <c r="A37" s="125" t="s">
        <v>1629</v>
      </c>
      <c r="B37" s="64" t="s">
        <v>133</v>
      </c>
      <c r="C37" s="64" t="s">
        <v>283</v>
      </c>
      <c r="D37" s="112" t="s">
        <v>311</v>
      </c>
      <c r="E37" s="112" t="s">
        <v>310</v>
      </c>
      <c r="F37" s="113" t="s">
        <v>285</v>
      </c>
      <c r="G37" s="113" t="s">
        <v>1187</v>
      </c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</row>
    <row r="38" spans="1:23" x14ac:dyDescent="0.2">
      <c r="A38" s="144" t="s">
        <v>1630</v>
      </c>
      <c r="B38" s="145" t="s">
        <v>1544</v>
      </c>
      <c r="C38" s="64" t="s">
        <v>283</v>
      </c>
      <c r="D38" s="145" t="s">
        <v>1545</v>
      </c>
      <c r="E38" s="145" t="s">
        <v>1546</v>
      </c>
      <c r="F38" s="64" t="s">
        <v>215</v>
      </c>
      <c r="G38" s="145" t="s">
        <v>1547</v>
      </c>
    </row>
    <row r="39" spans="1:23" x14ac:dyDescent="0.2">
      <c r="A39" s="144" t="s">
        <v>1631</v>
      </c>
      <c r="B39" s="145" t="s">
        <v>1475</v>
      </c>
      <c r="C39" s="64" t="s">
        <v>283</v>
      </c>
      <c r="D39" s="145" t="s">
        <v>1476</v>
      </c>
      <c r="E39" s="145" t="s">
        <v>1477</v>
      </c>
      <c r="F39" s="64" t="s">
        <v>215</v>
      </c>
      <c r="G39" s="145" t="s">
        <v>1191</v>
      </c>
    </row>
    <row r="40" spans="1:23" x14ac:dyDescent="0.2">
      <c r="A40" s="125" t="s">
        <v>1632</v>
      </c>
      <c r="B40" s="64" t="s">
        <v>60</v>
      </c>
      <c r="C40" s="64" t="s">
        <v>283</v>
      </c>
      <c r="D40" s="253" t="s">
        <v>1280</v>
      </c>
      <c r="E40" s="253" t="s">
        <v>312</v>
      </c>
      <c r="F40" s="255" t="s">
        <v>285</v>
      </c>
      <c r="G40" s="255" t="s">
        <v>1162</v>
      </c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</row>
    <row r="41" spans="1:23" x14ac:dyDescent="0.2">
      <c r="A41" s="125" t="s">
        <v>1633</v>
      </c>
      <c r="B41" s="64" t="s">
        <v>413</v>
      </c>
      <c r="C41" s="64" t="s">
        <v>283</v>
      </c>
      <c r="D41" s="112" t="s">
        <v>314</v>
      </c>
      <c r="E41" s="112" t="s">
        <v>313</v>
      </c>
      <c r="F41" s="113" t="s">
        <v>285</v>
      </c>
      <c r="G41" s="113" t="s">
        <v>1166</v>
      </c>
      <c r="I41" s="67"/>
      <c r="J41" s="60"/>
      <c r="M41" s="98"/>
      <c r="N41" s="98"/>
      <c r="O41" s="111"/>
    </row>
    <row r="42" spans="1:23" x14ac:dyDescent="0.2">
      <c r="A42" s="88" t="s">
        <v>1634</v>
      </c>
      <c r="B42" s="64" t="s">
        <v>718</v>
      </c>
      <c r="C42" s="64" t="s">
        <v>283</v>
      </c>
      <c r="D42" s="64" t="s">
        <v>717</v>
      </c>
      <c r="E42" s="64" t="s">
        <v>1110</v>
      </c>
      <c r="F42" s="66" t="s">
        <v>270</v>
      </c>
      <c r="G42" s="66" t="s">
        <v>1175</v>
      </c>
      <c r="H42" s="54"/>
      <c r="I42" s="67"/>
      <c r="J42" s="60"/>
      <c r="K42" s="60"/>
      <c r="L42" s="52"/>
    </row>
    <row r="43" spans="1:23" x14ac:dyDescent="0.2">
      <c r="A43" s="88" t="s">
        <v>1635</v>
      </c>
      <c r="B43" s="64" t="s">
        <v>791</v>
      </c>
      <c r="C43" s="64" t="s">
        <v>283</v>
      </c>
      <c r="D43" s="64" t="s">
        <v>1335</v>
      </c>
      <c r="E43" s="64" t="s">
        <v>790</v>
      </c>
      <c r="F43" s="66" t="s">
        <v>270</v>
      </c>
      <c r="G43" s="66" t="s">
        <v>1191</v>
      </c>
    </row>
    <row r="44" spans="1:23" x14ac:dyDescent="0.2">
      <c r="A44" s="144" t="s">
        <v>1636</v>
      </c>
      <c r="B44" s="110" t="s">
        <v>168</v>
      </c>
      <c r="C44" s="253" t="s">
        <v>283</v>
      </c>
      <c r="D44" s="110" t="s">
        <v>1304</v>
      </c>
      <c r="E44" s="110" t="s">
        <v>167</v>
      </c>
      <c r="F44" s="66" t="s">
        <v>215</v>
      </c>
      <c r="G44" s="145" t="s">
        <v>1170</v>
      </c>
    </row>
    <row r="45" spans="1:23" x14ac:dyDescent="0.2">
      <c r="A45" s="125" t="s">
        <v>1637</v>
      </c>
      <c r="B45" s="64" t="s">
        <v>454</v>
      </c>
      <c r="C45" s="64" t="s">
        <v>283</v>
      </c>
      <c r="D45" s="253" t="s">
        <v>316</v>
      </c>
      <c r="E45" s="253" t="s">
        <v>315</v>
      </c>
      <c r="F45" s="255" t="s">
        <v>285</v>
      </c>
      <c r="G45" s="255" t="s">
        <v>1343</v>
      </c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</row>
    <row r="46" spans="1:23" x14ac:dyDescent="0.2">
      <c r="A46" s="125" t="s">
        <v>1638</v>
      </c>
      <c r="B46" s="64" t="s">
        <v>47</v>
      </c>
      <c r="C46" s="64" t="s">
        <v>283</v>
      </c>
      <c r="D46" s="112" t="s">
        <v>1269</v>
      </c>
      <c r="E46" s="112" t="s">
        <v>317</v>
      </c>
      <c r="F46" s="113" t="s">
        <v>285</v>
      </c>
      <c r="G46" s="113" t="s">
        <v>318</v>
      </c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</row>
    <row r="47" spans="1:23" x14ac:dyDescent="0.2">
      <c r="A47" s="85" t="s">
        <v>1212</v>
      </c>
      <c r="B47" s="64" t="s">
        <v>1215</v>
      </c>
      <c r="C47" s="64" t="s">
        <v>530</v>
      </c>
      <c r="D47" s="118" t="s">
        <v>1214</v>
      </c>
      <c r="E47" s="118" t="s">
        <v>1213</v>
      </c>
      <c r="F47" s="116" t="s">
        <v>531</v>
      </c>
      <c r="G47" s="119" t="s">
        <v>1162</v>
      </c>
    </row>
    <row r="48" spans="1:23" x14ac:dyDescent="0.2">
      <c r="A48" s="125" t="s">
        <v>1639</v>
      </c>
      <c r="B48" s="64" t="s">
        <v>20</v>
      </c>
      <c r="C48" s="64" t="s">
        <v>283</v>
      </c>
      <c r="D48" s="253" t="s">
        <v>1099</v>
      </c>
      <c r="E48" s="253" t="s">
        <v>1324</v>
      </c>
      <c r="F48" s="255" t="s">
        <v>285</v>
      </c>
      <c r="G48" s="255" t="s">
        <v>1194</v>
      </c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</row>
    <row r="49" spans="1:23" x14ac:dyDescent="0.2">
      <c r="A49" s="125" t="s">
        <v>1640</v>
      </c>
      <c r="B49" s="64" t="s">
        <v>458</v>
      </c>
      <c r="C49" s="64" t="s">
        <v>283</v>
      </c>
      <c r="D49" s="112" t="s">
        <v>320</v>
      </c>
      <c r="E49" s="112" t="s">
        <v>319</v>
      </c>
      <c r="F49" s="113" t="s">
        <v>285</v>
      </c>
      <c r="G49" s="113" t="s">
        <v>1205</v>
      </c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</row>
    <row r="50" spans="1:23" x14ac:dyDescent="0.2">
      <c r="A50" s="125" t="s">
        <v>1641</v>
      </c>
      <c r="B50" s="64" t="s">
        <v>445</v>
      </c>
      <c r="C50" s="64" t="s">
        <v>283</v>
      </c>
      <c r="D50" s="112" t="s">
        <v>322</v>
      </c>
      <c r="E50" s="112" t="s">
        <v>321</v>
      </c>
      <c r="F50" s="113" t="s">
        <v>285</v>
      </c>
      <c r="G50" s="113" t="s">
        <v>1207</v>
      </c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</row>
    <row r="51" spans="1:23" x14ac:dyDescent="0.2">
      <c r="A51" s="88" t="s">
        <v>1642</v>
      </c>
      <c r="B51" s="64" t="s">
        <v>627</v>
      </c>
      <c r="C51" s="64" t="s">
        <v>283</v>
      </c>
      <c r="D51" s="64" t="s">
        <v>1252</v>
      </c>
      <c r="E51" s="64" t="s">
        <v>626</v>
      </c>
      <c r="F51" s="66" t="s">
        <v>270</v>
      </c>
      <c r="G51" s="66" t="s">
        <v>1203</v>
      </c>
    </row>
    <row r="52" spans="1:23" x14ac:dyDescent="0.2">
      <c r="A52" s="125" t="s">
        <v>1643</v>
      </c>
      <c r="B52" s="64" t="s">
        <v>467</v>
      </c>
      <c r="C52" s="64" t="s">
        <v>283</v>
      </c>
      <c r="D52" s="253" t="s">
        <v>1239</v>
      </c>
      <c r="E52" s="253" t="s">
        <v>323</v>
      </c>
      <c r="F52" s="255" t="s">
        <v>285</v>
      </c>
      <c r="G52" s="255" t="s">
        <v>1322</v>
      </c>
    </row>
    <row r="53" spans="1:23" x14ac:dyDescent="0.2">
      <c r="A53" s="88" t="s">
        <v>1644</v>
      </c>
      <c r="B53" s="64" t="s">
        <v>805</v>
      </c>
      <c r="C53" s="64" t="s">
        <v>283</v>
      </c>
      <c r="D53" s="64" t="s">
        <v>802</v>
      </c>
      <c r="E53" s="64" t="s">
        <v>803</v>
      </c>
      <c r="F53" s="66" t="s">
        <v>270</v>
      </c>
      <c r="G53" s="66" t="s">
        <v>804</v>
      </c>
    </row>
    <row r="54" spans="1:23" x14ac:dyDescent="0.2">
      <c r="A54" s="87" t="s">
        <v>1260</v>
      </c>
      <c r="B54" s="64" t="s">
        <v>1263</v>
      </c>
      <c r="C54" s="64" t="s">
        <v>532</v>
      </c>
      <c r="D54" s="65" t="s">
        <v>1262</v>
      </c>
      <c r="E54" s="65" t="s">
        <v>1261</v>
      </c>
      <c r="F54" s="116" t="s">
        <v>531</v>
      </c>
      <c r="G54" s="63" t="s">
        <v>1176</v>
      </c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</row>
    <row r="55" spans="1:23" x14ac:dyDescent="0.2">
      <c r="A55" s="144" t="s">
        <v>1645</v>
      </c>
      <c r="B55" s="145" t="s">
        <v>1551</v>
      </c>
      <c r="C55" s="64" t="s">
        <v>283</v>
      </c>
      <c r="D55" s="145" t="s">
        <v>1552</v>
      </c>
      <c r="E55" s="145" t="s">
        <v>1553</v>
      </c>
      <c r="F55" s="64" t="s">
        <v>215</v>
      </c>
      <c r="G55" s="145" t="s">
        <v>1205</v>
      </c>
    </row>
    <row r="56" spans="1:23" x14ac:dyDescent="0.2">
      <c r="A56" s="88" t="s">
        <v>1647</v>
      </c>
      <c r="B56" s="64" t="s">
        <v>145</v>
      </c>
      <c r="C56" s="64" t="s">
        <v>283</v>
      </c>
      <c r="D56" s="64" t="s">
        <v>143</v>
      </c>
      <c r="E56" s="64" t="s">
        <v>144</v>
      </c>
      <c r="F56" s="64" t="s">
        <v>215</v>
      </c>
      <c r="G56" s="120" t="s">
        <v>1170</v>
      </c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</row>
    <row r="57" spans="1:23" x14ac:dyDescent="0.2">
      <c r="A57" s="125" t="s">
        <v>1648</v>
      </c>
      <c r="B57" s="64" t="s">
        <v>8</v>
      </c>
      <c r="C57" s="64" t="s">
        <v>283</v>
      </c>
      <c r="D57" s="253" t="s">
        <v>325</v>
      </c>
      <c r="E57" s="253" t="s">
        <v>324</v>
      </c>
      <c r="F57" s="255" t="s">
        <v>285</v>
      </c>
      <c r="G57" s="255" t="s">
        <v>326</v>
      </c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</row>
    <row r="58" spans="1:23" x14ac:dyDescent="0.2">
      <c r="A58" s="88" t="s">
        <v>1649</v>
      </c>
      <c r="B58" s="64" t="s">
        <v>827</v>
      </c>
      <c r="C58" s="64" t="s">
        <v>283</v>
      </c>
      <c r="D58" s="64" t="s">
        <v>826</v>
      </c>
      <c r="E58" s="64" t="s">
        <v>1246</v>
      </c>
      <c r="F58" s="66" t="s">
        <v>270</v>
      </c>
      <c r="G58" s="66" t="s">
        <v>1176</v>
      </c>
    </row>
    <row r="59" spans="1:23" x14ac:dyDescent="0.2">
      <c r="A59" s="155" t="s">
        <v>1650</v>
      </c>
      <c r="B59" s="64" t="s">
        <v>522</v>
      </c>
      <c r="C59" s="64" t="s">
        <v>1447</v>
      </c>
      <c r="D59" s="64" t="s">
        <v>1448</v>
      </c>
      <c r="E59" s="64" t="s">
        <v>1218</v>
      </c>
      <c r="F59" s="66" t="s">
        <v>215</v>
      </c>
      <c r="G59" s="66" t="s">
        <v>1162</v>
      </c>
    </row>
    <row r="60" spans="1:23" x14ac:dyDescent="0.2">
      <c r="A60" s="88" t="s">
        <v>1651</v>
      </c>
      <c r="B60" s="64" t="s">
        <v>620</v>
      </c>
      <c r="C60" s="64" t="s">
        <v>283</v>
      </c>
      <c r="D60" s="64" t="s">
        <v>619</v>
      </c>
      <c r="E60" s="64" t="s">
        <v>1317</v>
      </c>
      <c r="F60" s="66" t="s">
        <v>270</v>
      </c>
      <c r="G60" s="66" t="s">
        <v>1193</v>
      </c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</row>
    <row r="61" spans="1:23" x14ac:dyDescent="0.2">
      <c r="A61" s="125" t="s">
        <v>1652</v>
      </c>
      <c r="B61" s="64" t="s">
        <v>427</v>
      </c>
      <c r="C61" s="64" t="s">
        <v>283</v>
      </c>
      <c r="D61" s="253" t="s">
        <v>1132</v>
      </c>
      <c r="E61" s="253" t="s">
        <v>327</v>
      </c>
      <c r="F61" s="255" t="s">
        <v>285</v>
      </c>
      <c r="G61" s="255" t="s">
        <v>328</v>
      </c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</row>
    <row r="62" spans="1:23" x14ac:dyDescent="0.2">
      <c r="A62" s="88" t="s">
        <v>1653</v>
      </c>
      <c r="B62" s="64" t="s">
        <v>618</v>
      </c>
      <c r="C62" s="64" t="s">
        <v>283</v>
      </c>
      <c r="D62" s="64" t="s">
        <v>1328</v>
      </c>
      <c r="E62" s="64" t="s">
        <v>617</v>
      </c>
      <c r="F62" s="66" t="s">
        <v>270</v>
      </c>
      <c r="G62" s="66" t="s">
        <v>1203</v>
      </c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</row>
    <row r="63" spans="1:23" x14ac:dyDescent="0.2">
      <c r="A63" s="88" t="s">
        <v>281</v>
      </c>
      <c r="B63" s="64" t="s">
        <v>247</v>
      </c>
      <c r="C63" s="64" t="s">
        <v>283</v>
      </c>
      <c r="D63" s="64" t="s">
        <v>244</v>
      </c>
      <c r="E63" s="64" t="s">
        <v>245</v>
      </c>
      <c r="F63" s="66" t="s">
        <v>270</v>
      </c>
      <c r="G63" s="66" t="s">
        <v>246</v>
      </c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</row>
    <row r="64" spans="1:23" x14ac:dyDescent="0.2">
      <c r="A64" s="144" t="s">
        <v>1654</v>
      </c>
      <c r="B64" s="145" t="s">
        <v>1568</v>
      </c>
      <c r="C64" s="64" t="s">
        <v>283</v>
      </c>
      <c r="D64" s="145" t="s">
        <v>1569</v>
      </c>
      <c r="E64" s="145" t="s">
        <v>1570</v>
      </c>
      <c r="F64" s="64" t="s">
        <v>215</v>
      </c>
      <c r="G64" s="145" t="s">
        <v>1197</v>
      </c>
    </row>
    <row r="65" spans="1:23" x14ac:dyDescent="0.2">
      <c r="A65" s="88" t="s">
        <v>608</v>
      </c>
      <c r="B65" s="64" t="s">
        <v>584</v>
      </c>
      <c r="C65" s="64" t="s">
        <v>533</v>
      </c>
      <c r="D65" s="64" t="s">
        <v>1380</v>
      </c>
      <c r="E65" s="64" t="s">
        <v>563</v>
      </c>
      <c r="F65" s="66" t="s">
        <v>1185</v>
      </c>
      <c r="G65" s="66" t="s">
        <v>1176</v>
      </c>
    </row>
    <row r="66" spans="1:23" x14ac:dyDescent="0.2">
      <c r="A66" s="125" t="s">
        <v>1656</v>
      </c>
      <c r="B66" s="64" t="s">
        <v>459</v>
      </c>
      <c r="C66" s="64" t="s">
        <v>283</v>
      </c>
      <c r="D66" s="253" t="s">
        <v>329</v>
      </c>
      <c r="E66" s="253" t="s">
        <v>1111</v>
      </c>
      <c r="F66" s="255" t="s">
        <v>285</v>
      </c>
      <c r="G66" s="255" t="s">
        <v>1170</v>
      </c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</row>
    <row r="67" spans="1:23" x14ac:dyDescent="0.2">
      <c r="A67" s="86" t="s">
        <v>506</v>
      </c>
      <c r="B67" s="64" t="s">
        <v>509</v>
      </c>
      <c r="C67" s="64" t="s">
        <v>530</v>
      </c>
      <c r="D67" s="121" t="s">
        <v>507</v>
      </c>
      <c r="E67" s="121" t="s">
        <v>508</v>
      </c>
      <c r="F67" s="116" t="s">
        <v>531</v>
      </c>
      <c r="G67" s="122" t="s">
        <v>1312</v>
      </c>
      <c r="H67" s="54"/>
      <c r="I67" s="67"/>
      <c r="J67" s="60"/>
      <c r="K67" s="60"/>
      <c r="L67" s="115"/>
      <c r="M67" s="98"/>
      <c r="N67" s="98"/>
    </row>
    <row r="68" spans="1:23" x14ac:dyDescent="0.2">
      <c r="A68" s="88" t="s">
        <v>1657</v>
      </c>
      <c r="B68" s="64" t="s">
        <v>876</v>
      </c>
      <c r="C68" s="64" t="s">
        <v>283</v>
      </c>
      <c r="D68" s="64" t="s">
        <v>875</v>
      </c>
      <c r="E68" s="64" t="s">
        <v>1276</v>
      </c>
      <c r="F68" s="66" t="s">
        <v>270</v>
      </c>
      <c r="G68" s="66" t="s">
        <v>1176</v>
      </c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</row>
    <row r="69" spans="1:23" x14ac:dyDescent="0.2">
      <c r="A69" s="88" t="s">
        <v>1386</v>
      </c>
      <c r="B69" s="64" t="s">
        <v>263</v>
      </c>
      <c r="C69" s="64" t="s">
        <v>283</v>
      </c>
      <c r="D69" s="64" t="s">
        <v>262</v>
      </c>
      <c r="E69" s="64" t="s">
        <v>1276</v>
      </c>
      <c r="F69" s="66" t="s">
        <v>270</v>
      </c>
      <c r="G69" s="66" t="s">
        <v>1176</v>
      </c>
    </row>
    <row r="70" spans="1:23" x14ac:dyDescent="0.2">
      <c r="A70" s="88" t="s">
        <v>1658</v>
      </c>
      <c r="B70" s="64" t="s">
        <v>585</v>
      </c>
      <c r="C70" s="64" t="s">
        <v>283</v>
      </c>
      <c r="D70" s="64" t="s">
        <v>564</v>
      </c>
      <c r="E70" s="64" t="s">
        <v>1276</v>
      </c>
      <c r="F70" s="66" t="s">
        <v>1185</v>
      </c>
      <c r="G70" s="66" t="s">
        <v>1176</v>
      </c>
    </row>
    <row r="71" spans="1:23" x14ac:dyDescent="0.2">
      <c r="A71" s="144" t="s">
        <v>1659</v>
      </c>
      <c r="B71" s="145" t="s">
        <v>1507</v>
      </c>
      <c r="C71" s="64" t="s">
        <v>283</v>
      </c>
      <c r="D71" s="145" t="s">
        <v>1380</v>
      </c>
      <c r="E71" s="145" t="s">
        <v>1276</v>
      </c>
      <c r="F71" s="64" t="s">
        <v>215</v>
      </c>
      <c r="G71" s="145" t="s">
        <v>1176</v>
      </c>
    </row>
    <row r="72" spans="1:23" x14ac:dyDescent="0.2">
      <c r="A72" s="125" t="s">
        <v>1660</v>
      </c>
      <c r="B72" s="64" t="s">
        <v>112</v>
      </c>
      <c r="C72" s="64" t="s">
        <v>283</v>
      </c>
      <c r="D72" s="253" t="s">
        <v>330</v>
      </c>
      <c r="E72" s="253" t="s">
        <v>1276</v>
      </c>
      <c r="F72" s="255" t="s">
        <v>285</v>
      </c>
      <c r="G72" s="255" t="s">
        <v>1176</v>
      </c>
    </row>
    <row r="73" spans="1:23" x14ac:dyDescent="0.2">
      <c r="A73" s="144" t="s">
        <v>1661</v>
      </c>
      <c r="B73" s="145" t="s">
        <v>1511</v>
      </c>
      <c r="C73" s="64" t="s">
        <v>283</v>
      </c>
      <c r="D73" s="145" t="s">
        <v>1512</v>
      </c>
      <c r="E73" s="145" t="s">
        <v>1513</v>
      </c>
      <c r="F73" s="64" t="s">
        <v>215</v>
      </c>
      <c r="G73" s="145" t="s">
        <v>1176</v>
      </c>
    </row>
    <row r="74" spans="1:23" x14ac:dyDescent="0.2">
      <c r="A74" s="144" t="s">
        <v>1662</v>
      </c>
      <c r="B74" s="145" t="s">
        <v>1520</v>
      </c>
      <c r="C74" s="64" t="s">
        <v>283</v>
      </c>
      <c r="D74" s="145" t="s">
        <v>1521</v>
      </c>
      <c r="E74" s="145" t="s">
        <v>1522</v>
      </c>
      <c r="F74" s="64" t="s">
        <v>215</v>
      </c>
      <c r="G74" s="145" t="s">
        <v>1523</v>
      </c>
    </row>
    <row r="75" spans="1:23" x14ac:dyDescent="0.2">
      <c r="A75" s="144" t="s">
        <v>1663</v>
      </c>
      <c r="B75" s="145" t="s">
        <v>1533</v>
      </c>
      <c r="C75" s="64" t="s">
        <v>283</v>
      </c>
      <c r="D75" s="145" t="s">
        <v>1534</v>
      </c>
      <c r="E75" s="145" t="s">
        <v>1535</v>
      </c>
      <c r="F75" s="64" t="s">
        <v>215</v>
      </c>
      <c r="G75" s="145" t="s">
        <v>1318</v>
      </c>
    </row>
    <row r="76" spans="1:23" x14ac:dyDescent="0.2">
      <c r="A76" s="250">
        <v>1450126</v>
      </c>
      <c r="B76" s="251" t="s">
        <v>2106</v>
      </c>
      <c r="C76" s="251" t="s">
        <v>283</v>
      </c>
      <c r="D76" s="256" t="s">
        <v>2105</v>
      </c>
      <c r="E76" s="251" t="s">
        <v>2104</v>
      </c>
      <c r="F76" s="252" t="s">
        <v>215</v>
      </c>
      <c r="G76" s="252" t="s">
        <v>1318</v>
      </c>
    </row>
    <row r="77" spans="1:23" x14ac:dyDescent="0.2">
      <c r="A77" s="155" t="s">
        <v>1575</v>
      </c>
      <c r="B77" s="64" t="s">
        <v>1579</v>
      </c>
      <c r="C77" s="112" t="s">
        <v>283</v>
      </c>
      <c r="D77" s="64" t="s">
        <v>1577</v>
      </c>
      <c r="E77" s="64" t="s">
        <v>1576</v>
      </c>
      <c r="F77" s="66" t="s">
        <v>215</v>
      </c>
      <c r="G77" s="66" t="s">
        <v>1578</v>
      </c>
      <c r="H77" s="39"/>
    </row>
    <row r="78" spans="1:23" x14ac:dyDescent="0.2">
      <c r="A78" s="88" t="s">
        <v>1664</v>
      </c>
      <c r="B78" s="64" t="s">
        <v>774</v>
      </c>
      <c r="C78" s="64" t="s">
        <v>283</v>
      </c>
      <c r="D78" s="64" t="s">
        <v>772</v>
      </c>
      <c r="E78" s="64" t="s">
        <v>773</v>
      </c>
      <c r="F78" s="66" t="s">
        <v>270</v>
      </c>
      <c r="G78" s="66" t="s">
        <v>1191</v>
      </c>
    </row>
    <row r="79" spans="1:23" ht="15" x14ac:dyDescent="0.25">
      <c r="A79" s="88" t="s">
        <v>1387</v>
      </c>
      <c r="B79" s="64" t="s">
        <v>670</v>
      </c>
      <c r="C79" s="64" t="s">
        <v>283</v>
      </c>
      <c r="D79" s="64" t="s">
        <v>668</v>
      </c>
      <c r="E79" s="64" t="s">
        <v>669</v>
      </c>
      <c r="F79" s="66" t="s">
        <v>270</v>
      </c>
      <c r="G79" s="66" t="s">
        <v>1191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">
      <c r="A80" s="125" t="s">
        <v>1665</v>
      </c>
      <c r="B80" s="64" t="s">
        <v>451</v>
      </c>
      <c r="C80" s="64" t="s">
        <v>283</v>
      </c>
      <c r="D80" s="112" t="s">
        <v>332</v>
      </c>
      <c r="E80" s="112" t="s">
        <v>331</v>
      </c>
      <c r="F80" s="113" t="s">
        <v>285</v>
      </c>
      <c r="G80" s="113" t="s">
        <v>1203</v>
      </c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</row>
    <row r="81" spans="1:23" x14ac:dyDescent="0.2">
      <c r="A81" s="125" t="s">
        <v>1666</v>
      </c>
      <c r="B81" s="64" t="s">
        <v>169</v>
      </c>
      <c r="C81" s="64" t="s">
        <v>283</v>
      </c>
      <c r="D81" s="112" t="s">
        <v>503</v>
      </c>
      <c r="E81" s="112" t="s">
        <v>333</v>
      </c>
      <c r="F81" s="113" t="s">
        <v>285</v>
      </c>
      <c r="G81" s="113" t="s">
        <v>334</v>
      </c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</row>
    <row r="82" spans="1:23" x14ac:dyDescent="0.2">
      <c r="A82" s="88" t="s">
        <v>1668</v>
      </c>
      <c r="B82" s="64" t="s">
        <v>644</v>
      </c>
      <c r="C82" s="64" t="s">
        <v>283</v>
      </c>
      <c r="D82" s="64" t="s">
        <v>642</v>
      </c>
      <c r="E82" s="64" t="s">
        <v>643</v>
      </c>
      <c r="F82" s="66" t="s">
        <v>270</v>
      </c>
      <c r="G82" s="66" t="s">
        <v>1203</v>
      </c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</row>
    <row r="83" spans="1:23" x14ac:dyDescent="0.2">
      <c r="A83" s="125" t="s">
        <v>1669</v>
      </c>
      <c r="B83" s="64" t="s">
        <v>28</v>
      </c>
      <c r="C83" s="64" t="s">
        <v>283</v>
      </c>
      <c r="D83" s="112" t="s">
        <v>336</v>
      </c>
      <c r="E83" s="112" t="s">
        <v>335</v>
      </c>
      <c r="F83" s="113" t="s">
        <v>285</v>
      </c>
      <c r="G83" s="113" t="s">
        <v>1183</v>
      </c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</row>
    <row r="84" spans="1:23" x14ac:dyDescent="0.2">
      <c r="A84" s="168" t="s">
        <v>1670</v>
      </c>
      <c r="B84" s="198"/>
      <c r="C84" s="198"/>
      <c r="D84" s="198" t="s">
        <v>1672</v>
      </c>
      <c r="E84" s="198" t="s">
        <v>1671</v>
      </c>
      <c r="F84" s="199" t="s">
        <v>1673</v>
      </c>
      <c r="G84" s="199" t="s">
        <v>1175</v>
      </c>
      <c r="I84" s="18"/>
    </row>
    <row r="85" spans="1:23" x14ac:dyDescent="0.2">
      <c r="A85" s="88" t="s">
        <v>1674</v>
      </c>
      <c r="B85" s="64" t="s">
        <v>665</v>
      </c>
      <c r="C85" s="64" t="s">
        <v>283</v>
      </c>
      <c r="D85" s="64" t="s">
        <v>1266</v>
      </c>
      <c r="E85" s="64" t="s">
        <v>664</v>
      </c>
      <c r="F85" s="66" t="s">
        <v>270</v>
      </c>
      <c r="G85" s="66" t="s">
        <v>1203</v>
      </c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</row>
    <row r="86" spans="1:23" x14ac:dyDescent="0.2">
      <c r="A86" s="88" t="s">
        <v>1675</v>
      </c>
      <c r="B86" s="64" t="s">
        <v>840</v>
      </c>
      <c r="C86" s="64" t="s">
        <v>283</v>
      </c>
      <c r="D86" s="64" t="s">
        <v>838</v>
      </c>
      <c r="E86" s="64" t="s">
        <v>839</v>
      </c>
      <c r="F86" s="66" t="s">
        <v>270</v>
      </c>
      <c r="G86" s="66" t="s">
        <v>1191</v>
      </c>
    </row>
    <row r="87" spans="1:23" x14ac:dyDescent="0.2">
      <c r="A87" s="88" t="s">
        <v>1676</v>
      </c>
      <c r="B87" s="64" t="s">
        <v>39</v>
      </c>
      <c r="C87" s="64" t="s">
        <v>283</v>
      </c>
      <c r="D87" s="64" t="s">
        <v>1113</v>
      </c>
      <c r="E87" s="64" t="s">
        <v>38</v>
      </c>
      <c r="F87" s="64" t="s">
        <v>215</v>
      </c>
      <c r="G87" s="120" t="s">
        <v>1162</v>
      </c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</row>
    <row r="88" spans="1:23" x14ac:dyDescent="0.2">
      <c r="A88" s="144" t="s">
        <v>1677</v>
      </c>
      <c r="B88" s="145" t="s">
        <v>1467</v>
      </c>
      <c r="C88" s="64" t="s">
        <v>283</v>
      </c>
      <c r="D88" s="145" t="s">
        <v>1116</v>
      </c>
      <c r="E88" s="145" t="s">
        <v>1468</v>
      </c>
      <c r="F88" s="64" t="s">
        <v>215</v>
      </c>
      <c r="G88" s="145" t="s">
        <v>1180</v>
      </c>
    </row>
    <row r="89" spans="1:23" x14ac:dyDescent="0.2">
      <c r="A89" s="125" t="s">
        <v>1678</v>
      </c>
      <c r="B89" s="64" t="s">
        <v>162</v>
      </c>
      <c r="C89" s="64" t="s">
        <v>283</v>
      </c>
      <c r="D89" s="112" t="s">
        <v>1337</v>
      </c>
      <c r="E89" s="112" t="s">
        <v>337</v>
      </c>
      <c r="F89" s="113" t="s">
        <v>285</v>
      </c>
      <c r="G89" s="113" t="s">
        <v>1170</v>
      </c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</row>
    <row r="90" spans="1:23" x14ac:dyDescent="0.2">
      <c r="A90" s="88" t="s">
        <v>1679</v>
      </c>
      <c r="B90" s="64" t="s">
        <v>683</v>
      </c>
      <c r="C90" s="64" t="s">
        <v>283</v>
      </c>
      <c r="D90" s="64" t="s">
        <v>681</v>
      </c>
      <c r="E90" s="64" t="s">
        <v>682</v>
      </c>
      <c r="F90" s="66" t="s">
        <v>270</v>
      </c>
      <c r="G90" s="66" t="s">
        <v>1100</v>
      </c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</row>
    <row r="91" spans="1:23" x14ac:dyDescent="0.2">
      <c r="A91" s="88" t="s">
        <v>1680</v>
      </c>
      <c r="B91" s="64" t="s">
        <v>269</v>
      </c>
      <c r="C91" s="64" t="s">
        <v>283</v>
      </c>
      <c r="D91" s="64" t="s">
        <v>1319</v>
      </c>
      <c r="E91" s="64" t="s">
        <v>268</v>
      </c>
      <c r="F91" s="66" t="s">
        <v>270</v>
      </c>
      <c r="G91" s="66" t="s">
        <v>1320</v>
      </c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</row>
    <row r="92" spans="1:23" x14ac:dyDescent="0.2">
      <c r="A92" s="88" t="s">
        <v>1681</v>
      </c>
      <c r="B92" s="64" t="s">
        <v>241</v>
      </c>
      <c r="C92" s="64" t="s">
        <v>283</v>
      </c>
      <c r="D92" s="64" t="s">
        <v>239</v>
      </c>
      <c r="E92" s="64" t="s">
        <v>240</v>
      </c>
      <c r="F92" s="66" t="s">
        <v>270</v>
      </c>
      <c r="G92" s="66" t="s">
        <v>1165</v>
      </c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</row>
    <row r="93" spans="1:23" x14ac:dyDescent="0.2">
      <c r="A93" s="88" t="s">
        <v>1682</v>
      </c>
      <c r="B93" s="64" t="s">
        <v>663</v>
      </c>
      <c r="C93" s="64" t="s">
        <v>283</v>
      </c>
      <c r="D93" s="64" t="s">
        <v>662</v>
      </c>
      <c r="E93" s="64" t="s">
        <v>1373</v>
      </c>
      <c r="F93" s="66" t="s">
        <v>270</v>
      </c>
      <c r="G93" s="66" t="s">
        <v>1176</v>
      </c>
    </row>
    <row r="94" spans="1:23" x14ac:dyDescent="0.2">
      <c r="A94" s="125" t="s">
        <v>1683</v>
      </c>
      <c r="B94" s="64" t="s">
        <v>494</v>
      </c>
      <c r="C94" s="64" t="s">
        <v>283</v>
      </c>
      <c r="D94" s="112" t="s">
        <v>339</v>
      </c>
      <c r="E94" s="112" t="s">
        <v>338</v>
      </c>
      <c r="F94" s="113" t="s">
        <v>285</v>
      </c>
      <c r="G94" s="113" t="s">
        <v>1169</v>
      </c>
    </row>
    <row r="95" spans="1:23" x14ac:dyDescent="0.2">
      <c r="A95" s="125" t="s">
        <v>1684</v>
      </c>
      <c r="B95" s="64" t="s">
        <v>164</v>
      </c>
      <c r="C95" s="64" t="s">
        <v>283</v>
      </c>
      <c r="D95" s="112" t="s">
        <v>474</v>
      </c>
      <c r="E95" s="112" t="s">
        <v>340</v>
      </c>
      <c r="F95" s="113" t="s">
        <v>285</v>
      </c>
      <c r="G95" s="113" t="s">
        <v>1203</v>
      </c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</row>
    <row r="96" spans="1:23" x14ac:dyDescent="0.2">
      <c r="A96" s="248">
        <v>1489420</v>
      </c>
      <c r="B96" s="64" t="s">
        <v>2095</v>
      </c>
      <c r="C96" s="64" t="s">
        <v>283</v>
      </c>
      <c r="D96" s="64" t="s">
        <v>2092</v>
      </c>
      <c r="E96" s="64" t="s">
        <v>2093</v>
      </c>
      <c r="F96" s="64" t="s">
        <v>2094</v>
      </c>
      <c r="G96" s="120" t="s">
        <v>1166</v>
      </c>
    </row>
    <row r="97" spans="1:23" x14ac:dyDescent="0.2">
      <c r="A97" s="125" t="s">
        <v>1685</v>
      </c>
      <c r="B97" s="64" t="s">
        <v>461</v>
      </c>
      <c r="C97" s="64" t="s">
        <v>283</v>
      </c>
      <c r="D97" s="253" t="s">
        <v>342</v>
      </c>
      <c r="E97" s="253" t="s">
        <v>341</v>
      </c>
      <c r="F97" s="255" t="s">
        <v>285</v>
      </c>
      <c r="G97" s="255" t="s">
        <v>1180</v>
      </c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</row>
    <row r="98" spans="1:23" x14ac:dyDescent="0.2">
      <c r="A98" s="88" t="s">
        <v>1686</v>
      </c>
      <c r="B98" s="64" t="s">
        <v>222</v>
      </c>
      <c r="C98" s="64" t="s">
        <v>283</v>
      </c>
      <c r="D98" s="64" t="s">
        <v>502</v>
      </c>
      <c r="E98" s="64" t="s">
        <v>221</v>
      </c>
      <c r="F98" s="66" t="s">
        <v>270</v>
      </c>
      <c r="G98" s="66" t="s">
        <v>1310</v>
      </c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</row>
    <row r="99" spans="1:23" x14ac:dyDescent="0.2">
      <c r="A99" s="125" t="s">
        <v>1388</v>
      </c>
      <c r="B99" s="64" t="s">
        <v>407</v>
      </c>
      <c r="C99" s="64" t="s">
        <v>283</v>
      </c>
      <c r="D99" s="112" t="s">
        <v>344</v>
      </c>
      <c r="E99" s="112" t="s">
        <v>343</v>
      </c>
      <c r="F99" s="113" t="s">
        <v>285</v>
      </c>
      <c r="G99" s="113" t="s">
        <v>1197</v>
      </c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</row>
    <row r="100" spans="1:23" x14ac:dyDescent="0.2">
      <c r="A100" s="125" t="s">
        <v>1687</v>
      </c>
      <c r="B100" s="64" t="s">
        <v>74</v>
      </c>
      <c r="C100" s="64" t="s">
        <v>283</v>
      </c>
      <c r="D100" s="112" t="s">
        <v>346</v>
      </c>
      <c r="E100" s="112" t="s">
        <v>345</v>
      </c>
      <c r="F100" s="113" t="s">
        <v>285</v>
      </c>
      <c r="G100" s="113" t="s">
        <v>1203</v>
      </c>
      <c r="I100" s="67"/>
      <c r="J100" s="60"/>
    </row>
    <row r="101" spans="1:23" x14ac:dyDescent="0.2">
      <c r="A101" s="125" t="s">
        <v>1688</v>
      </c>
      <c r="B101" s="64" t="s">
        <v>430</v>
      </c>
      <c r="C101" s="64" t="s">
        <v>283</v>
      </c>
      <c r="D101" s="253" t="s">
        <v>348</v>
      </c>
      <c r="E101" s="253" t="s">
        <v>347</v>
      </c>
      <c r="F101" s="255" t="s">
        <v>285</v>
      </c>
      <c r="G101" s="255" t="s">
        <v>849</v>
      </c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</row>
    <row r="102" spans="1:23" x14ac:dyDescent="0.2">
      <c r="A102" s="88" t="s">
        <v>1689</v>
      </c>
      <c r="B102" s="64" t="s">
        <v>1418</v>
      </c>
      <c r="C102" s="64" t="s">
        <v>283</v>
      </c>
      <c r="D102" s="64" t="s">
        <v>1417</v>
      </c>
      <c r="E102" s="64" t="s">
        <v>1416</v>
      </c>
      <c r="F102" s="64" t="s">
        <v>215</v>
      </c>
      <c r="G102" s="120" t="s">
        <v>1176</v>
      </c>
      <c r="I102" s="67"/>
      <c r="J102" s="60"/>
      <c r="M102" s="98"/>
      <c r="N102" s="98"/>
      <c r="O102" s="111"/>
    </row>
    <row r="103" spans="1:23" x14ac:dyDescent="0.2">
      <c r="A103" s="125" t="s">
        <v>1690</v>
      </c>
      <c r="B103" s="64" t="s">
        <v>33</v>
      </c>
      <c r="C103" s="64" t="s">
        <v>283</v>
      </c>
      <c r="D103" s="112" t="s">
        <v>350</v>
      </c>
      <c r="E103" s="112" t="s">
        <v>349</v>
      </c>
      <c r="F103" s="113" t="s">
        <v>285</v>
      </c>
      <c r="G103" s="113" t="s">
        <v>1192</v>
      </c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</row>
    <row r="104" spans="1:23" x14ac:dyDescent="0.2">
      <c r="A104" s="125" t="s">
        <v>1691</v>
      </c>
      <c r="B104" s="64" t="s">
        <v>87</v>
      </c>
      <c r="C104" s="64" t="s">
        <v>283</v>
      </c>
      <c r="D104" s="253" t="s">
        <v>1323</v>
      </c>
      <c r="E104" s="253" t="s">
        <v>1268</v>
      </c>
      <c r="F104" s="255" t="s">
        <v>285</v>
      </c>
      <c r="G104" s="255" t="s">
        <v>1191</v>
      </c>
    </row>
    <row r="105" spans="1:23" x14ac:dyDescent="0.2">
      <c r="A105" s="88" t="s">
        <v>1692</v>
      </c>
      <c r="B105" s="64" t="s">
        <v>136</v>
      </c>
      <c r="C105" s="64" t="s">
        <v>283</v>
      </c>
      <c r="D105" s="64" t="s">
        <v>134</v>
      </c>
      <c r="E105" s="64" t="s">
        <v>135</v>
      </c>
      <c r="F105" s="64" t="s">
        <v>215</v>
      </c>
      <c r="G105" s="120" t="s">
        <v>1194</v>
      </c>
    </row>
    <row r="106" spans="1:23" x14ac:dyDescent="0.2">
      <c r="A106" s="88" t="s">
        <v>1693</v>
      </c>
      <c r="B106" s="64" t="s">
        <v>629</v>
      </c>
      <c r="C106" s="64" t="s">
        <v>283</v>
      </c>
      <c r="D106" s="64" t="s">
        <v>894</v>
      </c>
      <c r="E106" s="64" t="s">
        <v>628</v>
      </c>
      <c r="F106" s="66" t="s">
        <v>270</v>
      </c>
      <c r="G106" s="66" t="s">
        <v>1203</v>
      </c>
    </row>
    <row r="107" spans="1:23" x14ac:dyDescent="0.2">
      <c r="A107" s="88" t="s">
        <v>1694</v>
      </c>
      <c r="B107" s="64" t="s">
        <v>789</v>
      </c>
      <c r="C107" s="64" t="s">
        <v>283</v>
      </c>
      <c r="D107" s="64" t="s">
        <v>1126</v>
      </c>
      <c r="E107" s="64" t="s">
        <v>788</v>
      </c>
      <c r="F107" s="66" t="s">
        <v>270</v>
      </c>
      <c r="G107" s="66" t="s">
        <v>640</v>
      </c>
    </row>
    <row r="108" spans="1:23" x14ac:dyDescent="0.2">
      <c r="A108" s="86" t="s">
        <v>1121</v>
      </c>
      <c r="B108" s="64" t="s">
        <v>1124</v>
      </c>
      <c r="C108" s="64" t="s">
        <v>530</v>
      </c>
      <c r="D108" s="121" t="s">
        <v>1122</v>
      </c>
      <c r="E108" s="121" t="s">
        <v>1123</v>
      </c>
      <c r="F108" s="116" t="s">
        <v>531</v>
      </c>
      <c r="G108" s="122" t="s">
        <v>1162</v>
      </c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</row>
    <row r="109" spans="1:23" x14ac:dyDescent="0.2">
      <c r="A109" s="125" t="s">
        <v>1695</v>
      </c>
      <c r="B109" s="64" t="s">
        <v>442</v>
      </c>
      <c r="C109" s="64" t="s">
        <v>283</v>
      </c>
      <c r="D109" s="112" t="s">
        <v>352</v>
      </c>
      <c r="E109" s="112" t="s">
        <v>351</v>
      </c>
      <c r="F109" s="113" t="s">
        <v>285</v>
      </c>
      <c r="G109" s="113" t="s">
        <v>1312</v>
      </c>
      <c r="I109" s="67"/>
      <c r="J109" s="60"/>
      <c r="N109" s="98"/>
      <c r="O109" s="111"/>
    </row>
    <row r="110" spans="1:23" x14ac:dyDescent="0.2">
      <c r="A110" s="125" t="s">
        <v>1696</v>
      </c>
      <c r="B110" s="64" t="s">
        <v>105</v>
      </c>
      <c r="C110" s="64" t="s">
        <v>283</v>
      </c>
      <c r="D110" s="112" t="s">
        <v>354</v>
      </c>
      <c r="E110" s="112" t="s">
        <v>353</v>
      </c>
      <c r="F110" s="113" t="s">
        <v>285</v>
      </c>
      <c r="G110" s="113" t="s">
        <v>1191</v>
      </c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</row>
    <row r="111" spans="1:23" x14ac:dyDescent="0.2">
      <c r="A111" s="125" t="s">
        <v>1697</v>
      </c>
      <c r="B111" s="64" t="s">
        <v>140</v>
      </c>
      <c r="C111" s="64" t="s">
        <v>283</v>
      </c>
      <c r="D111" s="112" t="s">
        <v>356</v>
      </c>
      <c r="E111" s="112" t="s">
        <v>355</v>
      </c>
      <c r="F111" s="113" t="s">
        <v>285</v>
      </c>
      <c r="G111" s="113" t="s">
        <v>1313</v>
      </c>
    </row>
    <row r="112" spans="1:23" x14ac:dyDescent="0.2">
      <c r="A112" s="125" t="s">
        <v>1698</v>
      </c>
      <c r="B112" s="64" t="s">
        <v>418</v>
      </c>
      <c r="C112" s="64" t="s">
        <v>283</v>
      </c>
      <c r="D112" s="253" t="s">
        <v>357</v>
      </c>
      <c r="E112" s="253" t="s">
        <v>897</v>
      </c>
      <c r="F112" s="255" t="s">
        <v>285</v>
      </c>
      <c r="G112" s="255" t="s">
        <v>1170</v>
      </c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</row>
    <row r="113" spans="1:23" x14ac:dyDescent="0.2">
      <c r="A113" s="88" t="s">
        <v>1699</v>
      </c>
      <c r="B113" s="64" t="s">
        <v>741</v>
      </c>
      <c r="C113" s="64" t="s">
        <v>283</v>
      </c>
      <c r="D113" s="64" t="s">
        <v>739</v>
      </c>
      <c r="E113" s="64" t="s">
        <v>740</v>
      </c>
      <c r="F113" s="66" t="s">
        <v>270</v>
      </c>
      <c r="G113" s="66" t="s">
        <v>1176</v>
      </c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</row>
    <row r="114" spans="1:23" x14ac:dyDescent="0.2">
      <c r="A114" s="144" t="s">
        <v>1700</v>
      </c>
      <c r="B114" s="145" t="s">
        <v>1554</v>
      </c>
      <c r="C114" s="64" t="s">
        <v>283</v>
      </c>
      <c r="D114" s="145" t="s">
        <v>1555</v>
      </c>
      <c r="E114" s="145" t="s">
        <v>1556</v>
      </c>
      <c r="F114" s="64" t="s">
        <v>215</v>
      </c>
      <c r="G114" s="145" t="s">
        <v>1311</v>
      </c>
    </row>
    <row r="115" spans="1:23" x14ac:dyDescent="0.2">
      <c r="A115" s="88" t="s">
        <v>271</v>
      </c>
      <c r="B115" s="64" t="s">
        <v>591</v>
      </c>
      <c r="C115" s="64" t="s">
        <v>283</v>
      </c>
      <c r="D115" s="64" t="s">
        <v>1239</v>
      </c>
      <c r="E115" s="64" t="s">
        <v>540</v>
      </c>
      <c r="F115" s="66" t="s">
        <v>1185</v>
      </c>
      <c r="G115" s="66" t="s">
        <v>1191</v>
      </c>
    </row>
    <row r="116" spans="1:23" x14ac:dyDescent="0.2">
      <c r="A116" s="88" t="s">
        <v>1701</v>
      </c>
      <c r="B116" s="64" t="s">
        <v>686</v>
      </c>
      <c r="C116" s="64" t="s">
        <v>283</v>
      </c>
      <c r="D116" s="64" t="s">
        <v>684</v>
      </c>
      <c r="E116" s="64" t="s">
        <v>685</v>
      </c>
      <c r="F116" s="66" t="s">
        <v>270</v>
      </c>
      <c r="G116" s="66" t="s">
        <v>1162</v>
      </c>
    </row>
    <row r="117" spans="1:23" x14ac:dyDescent="0.2">
      <c r="A117" s="125" t="s">
        <v>1702</v>
      </c>
      <c r="B117" s="64" t="s">
        <v>110</v>
      </c>
      <c r="C117" s="64" t="s">
        <v>283</v>
      </c>
      <c r="D117" s="112" t="s">
        <v>1108</v>
      </c>
      <c r="E117" s="112" t="s">
        <v>358</v>
      </c>
      <c r="F117" s="113" t="s">
        <v>285</v>
      </c>
      <c r="G117" s="113" t="s">
        <v>1192</v>
      </c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</row>
    <row r="118" spans="1:23" x14ac:dyDescent="0.2">
      <c r="A118" s="125" t="s">
        <v>1703</v>
      </c>
      <c r="B118" s="64" t="s">
        <v>429</v>
      </c>
      <c r="C118" s="64" t="s">
        <v>283</v>
      </c>
      <c r="D118" s="253" t="s">
        <v>360</v>
      </c>
      <c r="E118" s="253" t="s">
        <v>359</v>
      </c>
      <c r="F118" s="255" t="s">
        <v>285</v>
      </c>
      <c r="G118" s="255" t="s">
        <v>1192</v>
      </c>
    </row>
    <row r="119" spans="1:23" x14ac:dyDescent="0.2">
      <c r="A119" s="85" t="s">
        <v>1248</v>
      </c>
      <c r="B119" s="64" t="s">
        <v>1251</v>
      </c>
      <c r="C119" s="64" t="s">
        <v>530</v>
      </c>
      <c r="D119" s="118" t="s">
        <v>1250</v>
      </c>
      <c r="E119" s="118" t="s">
        <v>1249</v>
      </c>
      <c r="F119" s="116" t="s">
        <v>531</v>
      </c>
      <c r="G119" s="119" t="s">
        <v>1162</v>
      </c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</row>
    <row r="120" spans="1:23" x14ac:dyDescent="0.2">
      <c r="A120" s="94" t="s">
        <v>1704</v>
      </c>
      <c r="B120" s="110" t="s">
        <v>417</v>
      </c>
      <c r="C120" s="64" t="s">
        <v>283</v>
      </c>
      <c r="D120" s="128" t="s">
        <v>892</v>
      </c>
      <c r="E120" s="128" t="s">
        <v>416</v>
      </c>
      <c r="F120" s="128" t="s">
        <v>215</v>
      </c>
      <c r="G120" s="151" t="s">
        <v>1173</v>
      </c>
    </row>
    <row r="121" spans="1:23" x14ac:dyDescent="0.2">
      <c r="A121" s="125" t="s">
        <v>1705</v>
      </c>
      <c r="B121" s="64" t="s">
        <v>79</v>
      </c>
      <c r="C121" s="64" t="s">
        <v>283</v>
      </c>
      <c r="D121" s="112" t="s">
        <v>362</v>
      </c>
      <c r="E121" s="112" t="s">
        <v>361</v>
      </c>
      <c r="F121" s="113" t="s">
        <v>285</v>
      </c>
      <c r="G121" s="113" t="s">
        <v>1191</v>
      </c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</row>
    <row r="122" spans="1:23" x14ac:dyDescent="0.2">
      <c r="A122" s="125" t="s">
        <v>1706</v>
      </c>
      <c r="B122" s="64" t="s">
        <v>160</v>
      </c>
      <c r="C122" s="64" t="s">
        <v>283</v>
      </c>
      <c r="D122" s="112" t="s">
        <v>364</v>
      </c>
      <c r="E122" s="112" t="s">
        <v>363</v>
      </c>
      <c r="F122" s="113" t="s">
        <v>285</v>
      </c>
      <c r="G122" s="113" t="s">
        <v>365</v>
      </c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</row>
    <row r="123" spans="1:23" x14ac:dyDescent="0.2">
      <c r="A123" s="125" t="s">
        <v>1707</v>
      </c>
      <c r="B123" s="64" t="s">
        <v>426</v>
      </c>
      <c r="C123" s="64" t="s">
        <v>283</v>
      </c>
      <c r="D123" s="253" t="s">
        <v>366</v>
      </c>
      <c r="E123" s="253" t="s">
        <v>363</v>
      </c>
      <c r="F123" s="255" t="s">
        <v>285</v>
      </c>
      <c r="G123" s="255" t="s">
        <v>1174</v>
      </c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</row>
    <row r="124" spans="1:23" x14ac:dyDescent="0.2">
      <c r="A124" s="88" t="s">
        <v>1708</v>
      </c>
      <c r="B124" s="64" t="s">
        <v>779</v>
      </c>
      <c r="C124" s="64" t="s">
        <v>283</v>
      </c>
      <c r="D124" s="64" t="s">
        <v>1105</v>
      </c>
      <c r="E124" s="64" t="s">
        <v>778</v>
      </c>
      <c r="F124" s="66" t="s">
        <v>270</v>
      </c>
      <c r="G124" s="66" t="s">
        <v>1191</v>
      </c>
    </row>
    <row r="125" spans="1:23" x14ac:dyDescent="0.2">
      <c r="A125" s="125" t="s">
        <v>1709</v>
      </c>
      <c r="B125" s="64" t="s">
        <v>44</v>
      </c>
      <c r="C125" s="64" t="s">
        <v>283</v>
      </c>
      <c r="D125" s="253" t="s">
        <v>368</v>
      </c>
      <c r="E125" s="253" t="s">
        <v>367</v>
      </c>
      <c r="F125" s="255" t="s">
        <v>285</v>
      </c>
      <c r="G125" s="255" t="s">
        <v>1162</v>
      </c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</row>
    <row r="126" spans="1:23" x14ac:dyDescent="0.2">
      <c r="A126" s="88" t="s">
        <v>1710</v>
      </c>
      <c r="B126" s="64" t="s">
        <v>727</v>
      </c>
      <c r="C126" s="64" t="s">
        <v>283</v>
      </c>
      <c r="D126" s="64" t="s">
        <v>725</v>
      </c>
      <c r="E126" s="64" t="s">
        <v>726</v>
      </c>
      <c r="F126" s="66" t="s">
        <v>270</v>
      </c>
      <c r="G126" s="66" t="s">
        <v>1162</v>
      </c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</row>
    <row r="127" spans="1:23" x14ac:dyDescent="0.2">
      <c r="A127" s="88" t="s">
        <v>1711</v>
      </c>
      <c r="B127" s="64" t="s">
        <v>862</v>
      </c>
      <c r="C127" s="64" t="s">
        <v>283</v>
      </c>
      <c r="D127" s="64" t="s">
        <v>860</v>
      </c>
      <c r="E127" s="64" t="s">
        <v>861</v>
      </c>
      <c r="F127" s="66" t="s">
        <v>270</v>
      </c>
      <c r="G127" s="66" t="s">
        <v>1176</v>
      </c>
    </row>
    <row r="128" spans="1:23" x14ac:dyDescent="0.2">
      <c r="A128" s="125" t="s">
        <v>1712</v>
      </c>
      <c r="B128" s="64" t="s">
        <v>93</v>
      </c>
      <c r="C128" s="64" t="s">
        <v>283</v>
      </c>
      <c r="D128" s="253" t="s">
        <v>1164</v>
      </c>
      <c r="E128" s="253" t="s">
        <v>1326</v>
      </c>
      <c r="F128" s="255" t="s">
        <v>285</v>
      </c>
      <c r="G128" s="255" t="s">
        <v>770</v>
      </c>
    </row>
    <row r="129" spans="1:23" x14ac:dyDescent="0.2">
      <c r="A129" s="88" t="s">
        <v>272</v>
      </c>
      <c r="B129" s="64" t="s">
        <v>592</v>
      </c>
      <c r="C129" s="64" t="s">
        <v>283</v>
      </c>
      <c r="D129" s="64" t="s">
        <v>541</v>
      </c>
      <c r="E129" s="64" t="s">
        <v>542</v>
      </c>
      <c r="F129" s="66" t="s">
        <v>1185</v>
      </c>
      <c r="G129" s="66" t="s">
        <v>1201</v>
      </c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</row>
    <row r="130" spans="1:23" x14ac:dyDescent="0.2">
      <c r="A130" s="87" t="s">
        <v>1286</v>
      </c>
      <c r="B130" s="64" t="s">
        <v>1289</v>
      </c>
      <c r="C130" s="64" t="s">
        <v>532</v>
      </c>
      <c r="D130" s="121" t="s">
        <v>1288</v>
      </c>
      <c r="E130" s="121" t="s">
        <v>1287</v>
      </c>
      <c r="F130" s="116" t="s">
        <v>531</v>
      </c>
      <c r="G130" s="122" t="s">
        <v>1191</v>
      </c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</row>
    <row r="131" spans="1:23" x14ac:dyDescent="0.2">
      <c r="A131" s="94" t="s">
        <v>1713</v>
      </c>
      <c r="B131" s="110" t="s">
        <v>198</v>
      </c>
      <c r="C131" s="64" t="s">
        <v>283</v>
      </c>
      <c r="D131" s="128" t="s">
        <v>970</v>
      </c>
      <c r="E131" s="128" t="s">
        <v>1327</v>
      </c>
      <c r="F131" s="128" t="s">
        <v>215</v>
      </c>
      <c r="G131" s="151" t="s">
        <v>1176</v>
      </c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</row>
    <row r="132" spans="1:23" x14ac:dyDescent="0.2">
      <c r="A132" s="125" t="s">
        <v>1714</v>
      </c>
      <c r="B132" s="64" t="s">
        <v>126</v>
      </c>
      <c r="C132" s="64" t="s">
        <v>283</v>
      </c>
      <c r="D132" s="253" t="s">
        <v>370</v>
      </c>
      <c r="E132" s="253" t="s">
        <v>369</v>
      </c>
      <c r="F132" s="255" t="s">
        <v>285</v>
      </c>
      <c r="G132" s="255" t="s">
        <v>371</v>
      </c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</row>
    <row r="133" spans="1:23" x14ac:dyDescent="0.2">
      <c r="A133" s="88" t="s">
        <v>1389</v>
      </c>
      <c r="B133" s="64" t="s">
        <v>786</v>
      </c>
      <c r="C133" s="64" t="s">
        <v>283</v>
      </c>
      <c r="D133" s="64" t="s">
        <v>783</v>
      </c>
      <c r="E133" s="64" t="s">
        <v>784</v>
      </c>
      <c r="F133" s="66" t="s">
        <v>270</v>
      </c>
      <c r="G133" s="66" t="s">
        <v>785</v>
      </c>
    </row>
    <row r="134" spans="1:23" x14ac:dyDescent="0.2">
      <c r="A134" s="88" t="s">
        <v>1390</v>
      </c>
      <c r="B134" s="64" t="s">
        <v>787</v>
      </c>
      <c r="C134" s="64" t="s">
        <v>283</v>
      </c>
      <c r="D134" s="64" t="s">
        <v>891</v>
      </c>
      <c r="E134" s="64" t="s">
        <v>784</v>
      </c>
      <c r="F134" s="66" t="s">
        <v>270</v>
      </c>
      <c r="G134" s="66" t="s">
        <v>785</v>
      </c>
      <c r="I134" s="67"/>
      <c r="J134" s="60"/>
      <c r="N134" s="98"/>
      <c r="O134" s="111"/>
    </row>
    <row r="135" spans="1:23" x14ac:dyDescent="0.2">
      <c r="A135" s="125" t="s">
        <v>1715</v>
      </c>
      <c r="B135" s="64" t="s">
        <v>470</v>
      </c>
      <c r="C135" s="64" t="s">
        <v>283</v>
      </c>
      <c r="D135" s="253" t="s">
        <v>1172</v>
      </c>
      <c r="E135" s="253" t="s">
        <v>372</v>
      </c>
      <c r="F135" s="255" t="s">
        <v>285</v>
      </c>
      <c r="G135" s="255" t="s">
        <v>373</v>
      </c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</row>
    <row r="136" spans="1:23" x14ac:dyDescent="0.2">
      <c r="A136" s="88" t="s">
        <v>1716</v>
      </c>
      <c r="B136" s="64" t="s">
        <v>879</v>
      </c>
      <c r="C136" s="64" t="s">
        <v>283</v>
      </c>
      <c r="D136" s="64" t="s">
        <v>877</v>
      </c>
      <c r="E136" s="64" t="s">
        <v>878</v>
      </c>
      <c r="F136" s="66" t="s">
        <v>270</v>
      </c>
      <c r="G136" s="66" t="s">
        <v>1162</v>
      </c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</row>
    <row r="137" spans="1:23" x14ac:dyDescent="0.2">
      <c r="A137" s="125" t="s">
        <v>1391</v>
      </c>
      <c r="B137" s="64" t="s">
        <v>0</v>
      </c>
      <c r="C137" s="64" t="s">
        <v>283</v>
      </c>
      <c r="D137" s="112" t="s">
        <v>374</v>
      </c>
      <c r="E137" s="112" t="s">
        <v>1265</v>
      </c>
      <c r="F137" s="113" t="s">
        <v>285</v>
      </c>
      <c r="G137" s="113" t="s">
        <v>1171</v>
      </c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</row>
    <row r="138" spans="1:23" x14ac:dyDescent="0.2">
      <c r="A138" s="125" t="s">
        <v>1717</v>
      </c>
      <c r="B138" s="64" t="s">
        <v>131</v>
      </c>
      <c r="C138" s="64" t="s">
        <v>283</v>
      </c>
      <c r="D138" s="112" t="s">
        <v>376</v>
      </c>
      <c r="E138" s="112" t="s">
        <v>375</v>
      </c>
      <c r="F138" s="113" t="s">
        <v>285</v>
      </c>
      <c r="G138" s="113" t="s">
        <v>1180</v>
      </c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</row>
    <row r="139" spans="1:23" x14ac:dyDescent="0.2">
      <c r="A139" s="125" t="s">
        <v>1718</v>
      </c>
      <c r="B139" s="64" t="s">
        <v>121</v>
      </c>
      <c r="C139" s="64" t="s">
        <v>283</v>
      </c>
      <c r="D139" s="253" t="s">
        <v>378</v>
      </c>
      <c r="E139" s="253" t="s">
        <v>377</v>
      </c>
      <c r="F139" s="255" t="s">
        <v>285</v>
      </c>
      <c r="G139" s="255" t="s">
        <v>1165</v>
      </c>
    </row>
    <row r="140" spans="1:23" x14ac:dyDescent="0.2">
      <c r="A140" s="88" t="s">
        <v>1719</v>
      </c>
      <c r="B140" s="64" t="s">
        <v>256</v>
      </c>
      <c r="C140" s="64" t="s">
        <v>283</v>
      </c>
      <c r="D140" s="64" t="s">
        <v>254</v>
      </c>
      <c r="E140" s="64" t="s">
        <v>255</v>
      </c>
      <c r="F140" s="66" t="s">
        <v>270</v>
      </c>
      <c r="G140" s="66" t="s">
        <v>770</v>
      </c>
    </row>
    <row r="141" spans="1:23" x14ac:dyDescent="0.2">
      <c r="A141" s="88" t="s">
        <v>1720</v>
      </c>
      <c r="B141" s="64" t="s">
        <v>267</v>
      </c>
      <c r="C141" s="64" t="s">
        <v>283</v>
      </c>
      <c r="D141" s="64" t="s">
        <v>265</v>
      </c>
      <c r="E141" s="64" t="s">
        <v>266</v>
      </c>
      <c r="F141" s="66" t="s">
        <v>270</v>
      </c>
      <c r="G141" s="66" t="s">
        <v>1207</v>
      </c>
    </row>
    <row r="142" spans="1:23" x14ac:dyDescent="0.2">
      <c r="A142" s="155" t="s">
        <v>1721</v>
      </c>
      <c r="B142" s="64" t="s">
        <v>1723</v>
      </c>
      <c r="C142" s="64" t="s">
        <v>283</v>
      </c>
      <c r="D142" s="64" t="s">
        <v>1259</v>
      </c>
      <c r="E142" s="64" t="s">
        <v>1722</v>
      </c>
      <c r="F142" s="66" t="s">
        <v>215</v>
      </c>
      <c r="G142" s="66" t="s">
        <v>1193</v>
      </c>
      <c r="I142" s="18"/>
    </row>
    <row r="143" spans="1:23" x14ac:dyDescent="0.2">
      <c r="A143" s="125" t="s">
        <v>1724</v>
      </c>
      <c r="B143" s="64" t="s">
        <v>166</v>
      </c>
      <c r="C143" s="64" t="s">
        <v>283</v>
      </c>
      <c r="D143" s="253" t="s">
        <v>380</v>
      </c>
      <c r="E143" s="253" t="s">
        <v>379</v>
      </c>
      <c r="F143" s="255" t="s">
        <v>285</v>
      </c>
      <c r="G143" s="255" t="s">
        <v>1367</v>
      </c>
    </row>
    <row r="144" spans="1:23" x14ac:dyDescent="0.2">
      <c r="A144" s="88" t="s">
        <v>1725</v>
      </c>
      <c r="B144" s="64" t="s">
        <v>705</v>
      </c>
      <c r="C144" s="64" t="s">
        <v>283</v>
      </c>
      <c r="D144" s="64" t="s">
        <v>497</v>
      </c>
      <c r="E144" s="64" t="s">
        <v>704</v>
      </c>
      <c r="F144" s="66" t="s">
        <v>270</v>
      </c>
      <c r="G144" s="66" t="s">
        <v>1203</v>
      </c>
    </row>
    <row r="145" spans="1:23" x14ac:dyDescent="0.2">
      <c r="A145" s="88" t="s">
        <v>1726</v>
      </c>
      <c r="B145" s="64" t="s">
        <v>1421</v>
      </c>
      <c r="C145" s="64" t="s">
        <v>283</v>
      </c>
      <c r="D145" s="64" t="s">
        <v>1420</v>
      </c>
      <c r="E145" s="64" t="s">
        <v>1419</v>
      </c>
      <c r="F145" s="64" t="s">
        <v>215</v>
      </c>
      <c r="G145" s="120" t="s">
        <v>1162</v>
      </c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</row>
    <row r="146" spans="1:23" x14ac:dyDescent="0.2">
      <c r="A146" s="125" t="s">
        <v>1727</v>
      </c>
      <c r="B146" s="64" t="s">
        <v>178</v>
      </c>
      <c r="C146" s="64" t="s">
        <v>283</v>
      </c>
      <c r="D146" s="253" t="s">
        <v>1316</v>
      </c>
      <c r="E146" s="253" t="s">
        <v>381</v>
      </c>
      <c r="F146" s="255" t="s">
        <v>285</v>
      </c>
      <c r="G146" s="255" t="s">
        <v>1191</v>
      </c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</row>
    <row r="147" spans="1:23" x14ac:dyDescent="0.2">
      <c r="A147" s="168" t="s">
        <v>1728</v>
      </c>
      <c r="B147" s="64" t="s">
        <v>1731</v>
      </c>
      <c r="C147" s="64" t="s">
        <v>283</v>
      </c>
      <c r="D147" s="64" t="s">
        <v>1730</v>
      </c>
      <c r="E147" s="64" t="s">
        <v>1729</v>
      </c>
      <c r="F147" s="66" t="s">
        <v>215</v>
      </c>
      <c r="G147" s="66" t="s">
        <v>1162</v>
      </c>
      <c r="I147" s="18"/>
    </row>
    <row r="148" spans="1:23" x14ac:dyDescent="0.2">
      <c r="A148" s="88" t="s">
        <v>1732</v>
      </c>
      <c r="B148" s="64" t="s">
        <v>777</v>
      </c>
      <c r="C148" s="64" t="s">
        <v>283</v>
      </c>
      <c r="D148" s="64" t="s">
        <v>775</v>
      </c>
      <c r="E148" s="64" t="s">
        <v>776</v>
      </c>
      <c r="F148" s="66" t="s">
        <v>270</v>
      </c>
      <c r="G148" s="66" t="s">
        <v>1193</v>
      </c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</row>
    <row r="149" spans="1:23" x14ac:dyDescent="0.2">
      <c r="A149" s="88" t="s">
        <v>1733</v>
      </c>
      <c r="B149" s="64" t="s">
        <v>185</v>
      </c>
      <c r="C149" s="64" t="s">
        <v>283</v>
      </c>
      <c r="D149" s="64" t="s">
        <v>184</v>
      </c>
      <c r="E149" s="64" t="s">
        <v>1374</v>
      </c>
      <c r="F149" s="64" t="s">
        <v>215</v>
      </c>
      <c r="G149" s="120" t="s">
        <v>1176</v>
      </c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</row>
    <row r="150" spans="1:23" x14ac:dyDescent="0.2">
      <c r="A150" s="155" t="s">
        <v>1734</v>
      </c>
      <c r="B150" s="64" t="s">
        <v>1737</v>
      </c>
      <c r="C150" s="64" t="s">
        <v>283</v>
      </c>
      <c r="D150" s="64" t="s">
        <v>1736</v>
      </c>
      <c r="E150" s="64" t="s">
        <v>1735</v>
      </c>
      <c r="F150" s="66" t="s">
        <v>215</v>
      </c>
      <c r="G150" s="66" t="s">
        <v>1166</v>
      </c>
      <c r="I150" s="18"/>
    </row>
    <row r="151" spans="1:23" x14ac:dyDescent="0.2">
      <c r="A151" s="155" t="s">
        <v>1738</v>
      </c>
      <c r="B151" s="64" t="s">
        <v>1451</v>
      </c>
      <c r="C151" s="64" t="s">
        <v>1447</v>
      </c>
      <c r="D151" s="64" t="s">
        <v>1450</v>
      </c>
      <c r="E151" s="64" t="s">
        <v>1449</v>
      </c>
      <c r="F151" s="66" t="s">
        <v>215</v>
      </c>
      <c r="G151" s="66" t="s">
        <v>1162</v>
      </c>
    </row>
    <row r="152" spans="1:23" x14ac:dyDescent="0.2">
      <c r="A152" s="125" t="s">
        <v>1739</v>
      </c>
      <c r="B152" s="64" t="s">
        <v>50</v>
      </c>
      <c r="C152" s="64" t="s">
        <v>283</v>
      </c>
      <c r="D152" s="253" t="s">
        <v>383</v>
      </c>
      <c r="E152" s="253" t="s">
        <v>382</v>
      </c>
      <c r="F152" s="255" t="s">
        <v>285</v>
      </c>
      <c r="G152" s="255" t="s">
        <v>1202</v>
      </c>
    </row>
    <row r="153" spans="1:23" x14ac:dyDescent="0.2">
      <c r="A153" s="88" t="s">
        <v>279</v>
      </c>
      <c r="B153" s="64" t="s">
        <v>641</v>
      </c>
      <c r="C153" s="64" t="s">
        <v>283</v>
      </c>
      <c r="D153" s="64" t="s">
        <v>1281</v>
      </c>
      <c r="E153" s="64" t="s">
        <v>639</v>
      </c>
      <c r="F153" s="66" t="s">
        <v>270</v>
      </c>
      <c r="G153" s="66" t="s">
        <v>640</v>
      </c>
      <c r="I153" s="67"/>
      <c r="J153" s="60"/>
      <c r="N153" s="98"/>
      <c r="O153" s="111"/>
    </row>
    <row r="154" spans="1:23" x14ac:dyDescent="0.2">
      <c r="A154" s="125" t="s">
        <v>1392</v>
      </c>
      <c r="B154" s="64" t="s">
        <v>1149</v>
      </c>
      <c r="C154" s="64" t="s">
        <v>283</v>
      </c>
      <c r="D154" s="253" t="s">
        <v>1147</v>
      </c>
      <c r="E154" s="253" t="s">
        <v>1148</v>
      </c>
      <c r="F154" s="255" t="s">
        <v>285</v>
      </c>
      <c r="G154" s="255" t="s">
        <v>1170</v>
      </c>
      <c r="I154" s="67"/>
      <c r="J154" s="60"/>
      <c r="M154" s="98"/>
      <c r="N154" s="98"/>
      <c r="O154" s="111"/>
    </row>
    <row r="155" spans="1:23" x14ac:dyDescent="0.2">
      <c r="A155" s="88" t="s">
        <v>543</v>
      </c>
      <c r="B155" s="64" t="s">
        <v>593</v>
      </c>
      <c r="C155" s="64" t="s">
        <v>283</v>
      </c>
      <c r="D155" s="64" t="s">
        <v>1104</v>
      </c>
      <c r="E155" s="64" t="s">
        <v>544</v>
      </c>
      <c r="F155" s="66" t="s">
        <v>1185</v>
      </c>
      <c r="G155" s="66" t="s">
        <v>1203</v>
      </c>
    </row>
    <row r="156" spans="1:23" x14ac:dyDescent="0.2">
      <c r="A156" s="88" t="s">
        <v>1393</v>
      </c>
      <c r="B156" s="64" t="s">
        <v>782</v>
      </c>
      <c r="C156" s="64" t="s">
        <v>283</v>
      </c>
      <c r="D156" s="64" t="s">
        <v>780</v>
      </c>
      <c r="E156" s="64" t="s">
        <v>781</v>
      </c>
      <c r="F156" s="66" t="s">
        <v>270</v>
      </c>
      <c r="G156" s="66" t="s">
        <v>1166</v>
      </c>
    </row>
    <row r="157" spans="1:23" x14ac:dyDescent="0.2">
      <c r="A157" s="125" t="s">
        <v>1740</v>
      </c>
      <c r="B157" s="64" t="s">
        <v>462</v>
      </c>
      <c r="C157" s="64" t="s">
        <v>283</v>
      </c>
      <c r="D157" s="253" t="s">
        <v>385</v>
      </c>
      <c r="E157" s="253" t="s">
        <v>384</v>
      </c>
      <c r="F157" s="255" t="s">
        <v>285</v>
      </c>
      <c r="G157" s="255" t="s">
        <v>1165</v>
      </c>
    </row>
    <row r="158" spans="1:23" x14ac:dyDescent="0.2">
      <c r="A158" s="94" t="s">
        <v>1741</v>
      </c>
      <c r="B158" s="64" t="s">
        <v>586</v>
      </c>
      <c r="C158" s="64" t="s">
        <v>283</v>
      </c>
      <c r="D158" s="64" t="s">
        <v>565</v>
      </c>
      <c r="E158" s="64" t="s">
        <v>566</v>
      </c>
      <c r="F158" s="66" t="s">
        <v>1185</v>
      </c>
      <c r="G158" s="66" t="s">
        <v>1203</v>
      </c>
    </row>
    <row r="159" spans="1:23" x14ac:dyDescent="0.2">
      <c r="A159" s="144" t="s">
        <v>1743</v>
      </c>
      <c r="B159" s="145" t="s">
        <v>1524</v>
      </c>
      <c r="C159" s="64" t="s">
        <v>283</v>
      </c>
      <c r="D159" s="145" t="s">
        <v>1525</v>
      </c>
      <c r="E159" s="145" t="s">
        <v>1526</v>
      </c>
      <c r="F159" s="64" t="s">
        <v>215</v>
      </c>
      <c r="G159" s="145" t="s">
        <v>1175</v>
      </c>
    </row>
    <row r="160" spans="1:23" x14ac:dyDescent="0.2">
      <c r="A160" s="125" t="s">
        <v>1744</v>
      </c>
      <c r="B160" s="64" t="s">
        <v>7</v>
      </c>
      <c r="C160" s="64" t="s">
        <v>283</v>
      </c>
      <c r="D160" s="112" t="s">
        <v>386</v>
      </c>
      <c r="E160" s="112" t="s">
        <v>1346</v>
      </c>
      <c r="F160" s="113" t="s">
        <v>285</v>
      </c>
      <c r="G160" s="113" t="s">
        <v>1186</v>
      </c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</row>
    <row r="161" spans="1:23" x14ac:dyDescent="0.2">
      <c r="A161" s="125" t="s">
        <v>1745</v>
      </c>
      <c r="B161" s="64" t="s">
        <v>64</v>
      </c>
      <c r="C161" s="64" t="s">
        <v>283</v>
      </c>
      <c r="D161" s="253" t="s">
        <v>387</v>
      </c>
      <c r="E161" s="253" t="s">
        <v>1331</v>
      </c>
      <c r="F161" s="255" t="s">
        <v>285</v>
      </c>
      <c r="G161" s="255" t="s">
        <v>1176</v>
      </c>
    </row>
    <row r="162" spans="1:23" x14ac:dyDescent="0.2">
      <c r="A162" s="144" t="s">
        <v>1746</v>
      </c>
      <c r="B162" s="110" t="s">
        <v>188</v>
      </c>
      <c r="C162" s="253" t="s">
        <v>283</v>
      </c>
      <c r="D162" s="110" t="s">
        <v>186</v>
      </c>
      <c r="E162" s="110" t="s">
        <v>187</v>
      </c>
      <c r="F162" s="66" t="s">
        <v>215</v>
      </c>
      <c r="G162" s="145" t="s">
        <v>1170</v>
      </c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</row>
    <row r="163" spans="1:23" x14ac:dyDescent="0.2">
      <c r="A163" s="125" t="s">
        <v>1747</v>
      </c>
      <c r="B163" s="64" t="s">
        <v>34</v>
      </c>
      <c r="C163" s="64" t="s">
        <v>283</v>
      </c>
      <c r="D163" s="253" t="s">
        <v>1241</v>
      </c>
      <c r="E163" s="253" t="s">
        <v>388</v>
      </c>
      <c r="F163" s="255" t="s">
        <v>285</v>
      </c>
      <c r="G163" s="255" t="s">
        <v>1162</v>
      </c>
    </row>
    <row r="164" spans="1:23" x14ac:dyDescent="0.2">
      <c r="A164" s="94" t="s">
        <v>1748</v>
      </c>
      <c r="B164" s="64" t="s">
        <v>587</v>
      </c>
      <c r="C164" s="64" t="s">
        <v>406</v>
      </c>
      <c r="D164" s="64" t="s">
        <v>567</v>
      </c>
      <c r="E164" s="64" t="s">
        <v>568</v>
      </c>
      <c r="F164" s="66" t="s">
        <v>1185</v>
      </c>
      <c r="G164" s="66" t="s">
        <v>1162</v>
      </c>
    </row>
    <row r="165" spans="1:23" x14ac:dyDescent="0.2">
      <c r="A165" s="144" t="s">
        <v>1749</v>
      </c>
      <c r="B165" s="145" t="s">
        <v>1527</v>
      </c>
      <c r="C165" s="64" t="s">
        <v>283</v>
      </c>
      <c r="D165" s="145" t="s">
        <v>1528</v>
      </c>
      <c r="E165" s="145" t="s">
        <v>1245</v>
      </c>
      <c r="F165" s="64" t="s">
        <v>215</v>
      </c>
      <c r="G165" s="145" t="s">
        <v>1176</v>
      </c>
    </row>
    <row r="166" spans="1:23" x14ac:dyDescent="0.2">
      <c r="A166" s="94" t="s">
        <v>1750</v>
      </c>
      <c r="B166" s="64" t="s">
        <v>390</v>
      </c>
      <c r="C166" s="64" t="s">
        <v>283</v>
      </c>
      <c r="D166" s="64" t="s">
        <v>389</v>
      </c>
      <c r="E166" s="64" t="s">
        <v>1245</v>
      </c>
      <c r="F166" s="66" t="s">
        <v>285</v>
      </c>
      <c r="G166" s="66" t="s">
        <v>1176</v>
      </c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</row>
    <row r="167" spans="1:23" x14ac:dyDescent="0.2">
      <c r="A167" s="125" t="s">
        <v>1751</v>
      </c>
      <c r="B167" s="64" t="s">
        <v>448</v>
      </c>
      <c r="C167" s="64" t="s">
        <v>283</v>
      </c>
      <c r="D167" s="112" t="s">
        <v>391</v>
      </c>
      <c r="E167" s="112" t="s">
        <v>1245</v>
      </c>
      <c r="F167" s="113" t="s">
        <v>285</v>
      </c>
      <c r="G167" s="113" t="s">
        <v>1176</v>
      </c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</row>
    <row r="168" spans="1:23" x14ac:dyDescent="0.2">
      <c r="A168" s="125" t="s">
        <v>1752</v>
      </c>
      <c r="B168" s="64" t="s">
        <v>41</v>
      </c>
      <c r="C168" s="64" t="s">
        <v>283</v>
      </c>
      <c r="D168" s="253" t="s">
        <v>393</v>
      </c>
      <c r="E168" s="253" t="s">
        <v>392</v>
      </c>
      <c r="F168" s="255" t="s">
        <v>285</v>
      </c>
      <c r="G168" s="255" t="s">
        <v>1191</v>
      </c>
    </row>
    <row r="169" spans="1:23" x14ac:dyDescent="0.2">
      <c r="A169" s="88" t="s">
        <v>1753</v>
      </c>
      <c r="B169" s="64" t="s">
        <v>654</v>
      </c>
      <c r="C169" s="64" t="s">
        <v>283</v>
      </c>
      <c r="D169" s="64" t="s">
        <v>651</v>
      </c>
      <c r="E169" s="64" t="s">
        <v>652</v>
      </c>
      <c r="F169" s="66" t="s">
        <v>270</v>
      </c>
      <c r="G169" s="66" t="s">
        <v>653</v>
      </c>
    </row>
    <row r="170" spans="1:23" x14ac:dyDescent="0.2">
      <c r="A170" s="94" t="s">
        <v>1754</v>
      </c>
      <c r="B170" s="64" t="s">
        <v>588</v>
      </c>
      <c r="C170" s="64" t="s">
        <v>283</v>
      </c>
      <c r="D170" s="64" t="s">
        <v>569</v>
      </c>
      <c r="E170" s="64" t="s">
        <v>570</v>
      </c>
      <c r="F170" s="66" t="s">
        <v>1185</v>
      </c>
      <c r="G170" s="66" t="s">
        <v>1162</v>
      </c>
    </row>
    <row r="171" spans="1:23" x14ac:dyDescent="0.2">
      <c r="A171" s="125" t="s">
        <v>1755</v>
      </c>
      <c r="B171" s="64" t="s">
        <v>478</v>
      </c>
      <c r="C171" s="64" t="s">
        <v>283</v>
      </c>
      <c r="D171" s="112" t="s">
        <v>394</v>
      </c>
      <c r="E171" s="112" t="s">
        <v>519</v>
      </c>
      <c r="F171" s="113" t="s">
        <v>285</v>
      </c>
      <c r="G171" s="113" t="s">
        <v>1203</v>
      </c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</row>
    <row r="172" spans="1:23" x14ac:dyDescent="0.2">
      <c r="A172" s="125" t="s">
        <v>1756</v>
      </c>
      <c r="B172" s="64" t="s">
        <v>479</v>
      </c>
      <c r="C172" s="64" t="s">
        <v>283</v>
      </c>
      <c r="D172" s="112" t="s">
        <v>396</v>
      </c>
      <c r="E172" s="112" t="s">
        <v>395</v>
      </c>
      <c r="F172" s="113" t="s">
        <v>285</v>
      </c>
      <c r="G172" s="113" t="s">
        <v>1325</v>
      </c>
    </row>
    <row r="173" spans="1:23" x14ac:dyDescent="0.2">
      <c r="A173" s="125" t="s">
        <v>1757</v>
      </c>
      <c r="B173" s="64" t="s">
        <v>108</v>
      </c>
      <c r="C173" s="64" t="s">
        <v>283</v>
      </c>
      <c r="D173" s="253" t="s">
        <v>398</v>
      </c>
      <c r="E173" s="253" t="s">
        <v>397</v>
      </c>
      <c r="F173" s="255" t="s">
        <v>285</v>
      </c>
      <c r="G173" s="255" t="s">
        <v>1203</v>
      </c>
      <c r="I173" s="67"/>
      <c r="J173" s="60"/>
      <c r="M173" s="98"/>
      <c r="N173" s="98"/>
      <c r="O173" s="111"/>
    </row>
    <row r="174" spans="1:23" x14ac:dyDescent="0.2">
      <c r="A174" s="94" t="s">
        <v>1758</v>
      </c>
      <c r="B174" s="110" t="s">
        <v>31</v>
      </c>
      <c r="C174" s="64" t="s">
        <v>283</v>
      </c>
      <c r="D174" s="128" t="s">
        <v>29</v>
      </c>
      <c r="E174" s="128" t="s">
        <v>30</v>
      </c>
      <c r="F174" s="128" t="s">
        <v>215</v>
      </c>
      <c r="G174" s="151" t="s">
        <v>1162</v>
      </c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</row>
    <row r="175" spans="1:23" x14ac:dyDescent="0.2">
      <c r="A175" s="125" t="s">
        <v>1759</v>
      </c>
      <c r="B175" s="64" t="s">
        <v>465</v>
      </c>
      <c r="C175" s="64" t="s">
        <v>283</v>
      </c>
      <c r="D175" s="253" t="s">
        <v>1133</v>
      </c>
      <c r="E175" s="253" t="s">
        <v>1134</v>
      </c>
      <c r="F175" s="255" t="s">
        <v>285</v>
      </c>
      <c r="G175" s="255" t="s">
        <v>1353</v>
      </c>
    </row>
    <row r="176" spans="1:23" x14ac:dyDescent="0.2">
      <c r="A176" s="94" t="s">
        <v>1760</v>
      </c>
      <c r="B176" s="110" t="s">
        <v>3</v>
      </c>
      <c r="C176" s="64" t="s">
        <v>283</v>
      </c>
      <c r="D176" s="128" t="s">
        <v>1</v>
      </c>
      <c r="E176" s="128" t="s">
        <v>2</v>
      </c>
      <c r="F176" s="128" t="s">
        <v>215</v>
      </c>
      <c r="G176" s="151" t="s">
        <v>1176</v>
      </c>
    </row>
    <row r="177" spans="1:38" x14ac:dyDescent="0.2">
      <c r="A177" s="144" t="s">
        <v>1761</v>
      </c>
      <c r="B177" s="198"/>
      <c r="C177" s="198"/>
      <c r="D177" s="198" t="s">
        <v>1762</v>
      </c>
      <c r="E177" s="198" t="s">
        <v>2</v>
      </c>
      <c r="F177" s="199" t="s">
        <v>1673</v>
      </c>
      <c r="G177" s="199" t="s">
        <v>1176</v>
      </c>
      <c r="I177" s="18"/>
    </row>
    <row r="178" spans="1:38" x14ac:dyDescent="0.2">
      <c r="A178" s="94" t="s">
        <v>1763</v>
      </c>
      <c r="B178" s="110" t="s">
        <v>209</v>
      </c>
      <c r="C178" s="64" t="s">
        <v>283</v>
      </c>
      <c r="D178" s="128" t="s">
        <v>116</v>
      </c>
      <c r="E178" s="128" t="s">
        <v>1334</v>
      </c>
      <c r="F178" s="128" t="s">
        <v>215</v>
      </c>
      <c r="G178" s="151" t="s">
        <v>1176</v>
      </c>
    </row>
    <row r="179" spans="1:38" x14ac:dyDescent="0.2">
      <c r="A179" s="88" t="s">
        <v>1764</v>
      </c>
      <c r="B179" s="64" t="s">
        <v>843</v>
      </c>
      <c r="C179" s="64" t="s">
        <v>283</v>
      </c>
      <c r="D179" s="64" t="s">
        <v>841</v>
      </c>
      <c r="E179" s="64" t="s">
        <v>842</v>
      </c>
      <c r="F179" s="66" t="s">
        <v>270</v>
      </c>
      <c r="G179" s="66" t="s">
        <v>1162</v>
      </c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</row>
    <row r="180" spans="1:38" x14ac:dyDescent="0.2">
      <c r="A180" s="125" t="s">
        <v>1765</v>
      </c>
      <c r="B180" s="64" t="s">
        <v>471</v>
      </c>
      <c r="C180" s="64" t="s">
        <v>283</v>
      </c>
      <c r="D180" s="253" t="s">
        <v>400</v>
      </c>
      <c r="E180" s="253" t="s">
        <v>399</v>
      </c>
      <c r="F180" s="255" t="s">
        <v>285</v>
      </c>
      <c r="G180" s="255" t="s">
        <v>1349</v>
      </c>
    </row>
    <row r="181" spans="1:38" x14ac:dyDescent="0.2">
      <c r="A181" s="88" t="s">
        <v>1766</v>
      </c>
      <c r="B181" s="64" t="s">
        <v>243</v>
      </c>
      <c r="C181" s="64" t="s">
        <v>283</v>
      </c>
      <c r="D181" s="64" t="s">
        <v>242</v>
      </c>
      <c r="E181" s="64" t="s">
        <v>1238</v>
      </c>
      <c r="F181" s="66" t="s">
        <v>270</v>
      </c>
      <c r="G181" s="66" t="s">
        <v>1191</v>
      </c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</row>
    <row r="182" spans="1:38" x14ac:dyDescent="0.2">
      <c r="A182" s="88" t="s">
        <v>545</v>
      </c>
      <c r="B182" s="64" t="s">
        <v>594</v>
      </c>
      <c r="C182" s="64" t="s">
        <v>283</v>
      </c>
      <c r="D182" s="64" t="s">
        <v>546</v>
      </c>
      <c r="E182" s="64" t="s">
        <v>547</v>
      </c>
      <c r="F182" s="66" t="s">
        <v>1185</v>
      </c>
      <c r="G182" s="66" t="s">
        <v>1171</v>
      </c>
    </row>
    <row r="183" spans="1:38" s="114" customFormat="1" x14ac:dyDescent="0.2">
      <c r="A183" s="88" t="s">
        <v>1767</v>
      </c>
      <c r="B183" s="64" t="s">
        <v>721</v>
      </c>
      <c r="C183" s="64" t="s">
        <v>283</v>
      </c>
      <c r="D183" s="64" t="s">
        <v>719</v>
      </c>
      <c r="E183" s="64" t="s">
        <v>720</v>
      </c>
      <c r="F183" s="66" t="s">
        <v>270</v>
      </c>
      <c r="G183" s="66" t="s">
        <v>1191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s="114" customFormat="1" x14ac:dyDescent="0.2">
      <c r="A184" s="88" t="s">
        <v>1768</v>
      </c>
      <c r="B184" s="64" t="s">
        <v>771</v>
      </c>
      <c r="C184" s="64" t="s">
        <v>283</v>
      </c>
      <c r="D184" s="64" t="s">
        <v>768</v>
      </c>
      <c r="E184" s="64" t="s">
        <v>769</v>
      </c>
      <c r="F184" s="66" t="s">
        <v>270</v>
      </c>
      <c r="G184" s="66" t="s">
        <v>770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s="114" customFormat="1" x14ac:dyDescent="0.2">
      <c r="A185" s="88" t="s">
        <v>1769</v>
      </c>
      <c r="B185" s="64" t="s">
        <v>850</v>
      </c>
      <c r="C185" s="64" t="s">
        <v>283</v>
      </c>
      <c r="D185" s="64" t="s">
        <v>847</v>
      </c>
      <c r="E185" s="64" t="s">
        <v>848</v>
      </c>
      <c r="F185" s="66" t="s">
        <v>270</v>
      </c>
      <c r="G185" s="66" t="s">
        <v>849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s="114" customFormat="1" x14ac:dyDescent="0.2">
      <c r="A186" s="88" t="s">
        <v>1770</v>
      </c>
      <c r="B186" s="64" t="s">
        <v>761</v>
      </c>
      <c r="C186" s="64" t="s">
        <v>283</v>
      </c>
      <c r="D186" s="64" t="s">
        <v>1107</v>
      </c>
      <c r="E186" s="64" t="s">
        <v>760</v>
      </c>
      <c r="F186" s="66" t="s">
        <v>270</v>
      </c>
      <c r="G186" s="66" t="s">
        <v>1170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s="114" customFormat="1" x14ac:dyDescent="0.2">
      <c r="A187" s="88" t="s">
        <v>1771</v>
      </c>
      <c r="B187" s="64" t="s">
        <v>707</v>
      </c>
      <c r="C187" s="64" t="s">
        <v>283</v>
      </c>
      <c r="D187" s="64" t="s">
        <v>706</v>
      </c>
      <c r="E187" s="64" t="s">
        <v>1253</v>
      </c>
      <c r="F187" s="66" t="s">
        <v>270</v>
      </c>
      <c r="G187" s="66" t="s">
        <v>1178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s="114" customFormat="1" x14ac:dyDescent="0.2">
      <c r="A188" s="125" t="s">
        <v>1772</v>
      </c>
      <c r="B188" s="64" t="s">
        <v>452</v>
      </c>
      <c r="C188" s="64" t="s">
        <v>283</v>
      </c>
      <c r="D188" s="253" t="s">
        <v>402</v>
      </c>
      <c r="E188" s="253" t="s">
        <v>401</v>
      </c>
      <c r="F188" s="255" t="s">
        <v>285</v>
      </c>
      <c r="G188" s="255" t="s">
        <v>1162</v>
      </c>
      <c r="X188" s="8"/>
      <c r="Y188" s="8"/>
    </row>
    <row r="189" spans="1:38" s="114" customFormat="1" x14ac:dyDescent="0.2">
      <c r="A189" s="88" t="s">
        <v>1773</v>
      </c>
      <c r="B189" s="64" t="s">
        <v>647</v>
      </c>
      <c r="C189" s="64" t="s">
        <v>283</v>
      </c>
      <c r="D189" s="64" t="s">
        <v>645</v>
      </c>
      <c r="E189" s="64" t="s">
        <v>646</v>
      </c>
      <c r="F189" s="66" t="s">
        <v>270</v>
      </c>
      <c r="G189" s="66" t="s">
        <v>1203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38" s="114" customFormat="1" x14ac:dyDescent="0.2">
      <c r="A190" s="94" t="s">
        <v>1774</v>
      </c>
      <c r="B190" s="64" t="s">
        <v>589</v>
      </c>
      <c r="C190" s="64" t="s">
        <v>283</v>
      </c>
      <c r="D190" s="64" t="s">
        <v>571</v>
      </c>
      <c r="E190" s="64" t="s">
        <v>1338</v>
      </c>
      <c r="F190" s="66" t="s">
        <v>1185</v>
      </c>
      <c r="G190" s="66" t="s">
        <v>1176</v>
      </c>
      <c r="X190" s="8"/>
      <c r="Y190" s="8"/>
    </row>
    <row r="191" spans="1:38" s="114" customFormat="1" x14ac:dyDescent="0.2">
      <c r="A191" s="88" t="s">
        <v>1775</v>
      </c>
      <c r="B191" s="64" t="s">
        <v>661</v>
      </c>
      <c r="C191" s="64" t="s">
        <v>283</v>
      </c>
      <c r="D191" s="64" t="s">
        <v>660</v>
      </c>
      <c r="E191" s="64" t="s">
        <v>1338</v>
      </c>
      <c r="F191" s="66" t="s">
        <v>270</v>
      </c>
      <c r="G191" s="66" t="s">
        <v>1176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38" s="114" customFormat="1" x14ac:dyDescent="0.2">
      <c r="A192" s="88" t="s">
        <v>1776</v>
      </c>
      <c r="B192" s="64" t="s">
        <v>884</v>
      </c>
      <c r="C192" s="64" t="s">
        <v>283</v>
      </c>
      <c r="D192" s="64" t="s">
        <v>882</v>
      </c>
      <c r="E192" s="64" t="s">
        <v>883</v>
      </c>
      <c r="F192" s="66" t="s">
        <v>270</v>
      </c>
      <c r="G192" s="66" t="s">
        <v>1176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s="114" customFormat="1" x14ac:dyDescent="0.2">
      <c r="A193" s="125" t="s">
        <v>1777</v>
      </c>
      <c r="B193" s="64" t="s">
        <v>59</v>
      </c>
      <c r="C193" s="64" t="s">
        <v>283</v>
      </c>
      <c r="D193" s="253" t="s">
        <v>660</v>
      </c>
      <c r="E193" s="253" t="s">
        <v>883</v>
      </c>
      <c r="F193" s="255" t="s">
        <v>285</v>
      </c>
      <c r="G193" s="255" t="s">
        <v>1176</v>
      </c>
      <c r="H193" s="8"/>
      <c r="I193" s="67"/>
      <c r="J193" s="60"/>
      <c r="K193" s="8"/>
      <c r="L193" s="8"/>
      <c r="M193" s="98"/>
      <c r="N193" s="98"/>
      <c r="O193" s="111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s="114" customFormat="1" x14ac:dyDescent="0.2">
      <c r="A194" s="144" t="s">
        <v>1778</v>
      </c>
      <c r="B194" s="145" t="s">
        <v>1490</v>
      </c>
      <c r="C194" s="64" t="s">
        <v>283</v>
      </c>
      <c r="D194" s="145" t="s">
        <v>1491</v>
      </c>
      <c r="E194" s="145" t="s">
        <v>1492</v>
      </c>
      <c r="F194" s="64" t="s">
        <v>215</v>
      </c>
      <c r="G194" s="145" t="s">
        <v>1166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s="114" customFormat="1" x14ac:dyDescent="0.2">
      <c r="A195" s="125" t="s">
        <v>1779</v>
      </c>
      <c r="B195" s="64" t="s">
        <v>443</v>
      </c>
      <c r="C195" s="64" t="s">
        <v>283</v>
      </c>
      <c r="D195" s="112" t="s">
        <v>404</v>
      </c>
      <c r="E195" s="112" t="s">
        <v>403</v>
      </c>
      <c r="F195" s="113" t="s">
        <v>285</v>
      </c>
      <c r="G195" s="113" t="s">
        <v>1180</v>
      </c>
      <c r="X195" s="8"/>
      <c r="Y195" s="8"/>
    </row>
    <row r="196" spans="1:25" s="114" customFormat="1" x14ac:dyDescent="0.2">
      <c r="A196" s="125" t="s">
        <v>1780</v>
      </c>
      <c r="B196" s="64" t="s">
        <v>92</v>
      </c>
      <c r="C196" s="64" t="s">
        <v>283</v>
      </c>
      <c r="D196" s="112" t="s">
        <v>898</v>
      </c>
      <c r="E196" s="112" t="s">
        <v>405</v>
      </c>
      <c r="F196" s="113" t="s">
        <v>285</v>
      </c>
      <c r="G196" s="113" t="s">
        <v>1178</v>
      </c>
      <c r="X196" s="8"/>
      <c r="Y196" s="8"/>
    </row>
    <row r="197" spans="1:25" s="114" customFormat="1" x14ac:dyDescent="0.2">
      <c r="A197" s="125" t="s">
        <v>1781</v>
      </c>
      <c r="B197" s="64" t="s">
        <v>97</v>
      </c>
      <c r="C197" s="64" t="s">
        <v>283</v>
      </c>
      <c r="D197" s="253" t="s">
        <v>500</v>
      </c>
      <c r="E197" s="253" t="s">
        <v>899</v>
      </c>
      <c r="F197" s="255" t="s">
        <v>285</v>
      </c>
      <c r="G197" s="255" t="s">
        <v>1167</v>
      </c>
      <c r="X197" s="8"/>
      <c r="Y197" s="8"/>
    </row>
    <row r="198" spans="1:25" s="114" customFormat="1" x14ac:dyDescent="0.2">
      <c r="A198" s="88" t="s">
        <v>1782</v>
      </c>
      <c r="B198" s="64" t="s">
        <v>253</v>
      </c>
      <c r="C198" s="64" t="s">
        <v>283</v>
      </c>
      <c r="D198" s="64" t="s">
        <v>251</v>
      </c>
      <c r="E198" s="64" t="s">
        <v>252</v>
      </c>
      <c r="F198" s="66" t="s">
        <v>270</v>
      </c>
      <c r="G198" s="66" t="s">
        <v>1339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s="114" customFormat="1" x14ac:dyDescent="0.2">
      <c r="A199" s="125" t="s">
        <v>1783</v>
      </c>
      <c r="B199" s="64" t="s">
        <v>115</v>
      </c>
      <c r="C199" s="64" t="s">
        <v>283</v>
      </c>
      <c r="D199" s="112" t="s">
        <v>901</v>
      </c>
      <c r="E199" s="112" t="s">
        <v>900</v>
      </c>
      <c r="F199" s="113" t="s">
        <v>285</v>
      </c>
      <c r="G199" s="113" t="s">
        <v>1189</v>
      </c>
      <c r="X199" s="8"/>
      <c r="Y199" s="8"/>
    </row>
    <row r="200" spans="1:25" s="114" customFormat="1" x14ac:dyDescent="0.2">
      <c r="A200" s="125" t="s">
        <v>1784</v>
      </c>
      <c r="B200" s="64" t="s">
        <v>120</v>
      </c>
      <c r="C200" s="64" t="s">
        <v>283</v>
      </c>
      <c r="D200" s="253" t="s">
        <v>505</v>
      </c>
      <c r="E200" s="253" t="s">
        <v>902</v>
      </c>
      <c r="F200" s="255" t="s">
        <v>285</v>
      </c>
      <c r="G200" s="255" t="s">
        <v>1205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s="114" customFormat="1" x14ac:dyDescent="0.2">
      <c r="A201" s="88" t="s">
        <v>1786</v>
      </c>
      <c r="B201" s="64" t="s">
        <v>11</v>
      </c>
      <c r="C201" s="64" t="s">
        <v>283</v>
      </c>
      <c r="D201" s="64" t="s">
        <v>9</v>
      </c>
      <c r="E201" s="64" t="s">
        <v>10</v>
      </c>
      <c r="F201" s="64" t="s">
        <v>215</v>
      </c>
      <c r="G201" s="120" t="s">
        <v>1180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s="114" customFormat="1" x14ac:dyDescent="0.2">
      <c r="A202" s="88" t="s">
        <v>273</v>
      </c>
      <c r="B202" s="64" t="s">
        <v>590</v>
      </c>
      <c r="C202" s="64" t="s">
        <v>283</v>
      </c>
      <c r="D202" s="64" t="s">
        <v>548</v>
      </c>
      <c r="E202" s="64" t="s">
        <v>549</v>
      </c>
      <c r="F202" s="66" t="s">
        <v>1185</v>
      </c>
      <c r="G202" s="66" t="s">
        <v>1171</v>
      </c>
      <c r="X202" s="8"/>
      <c r="Y202" s="8"/>
    </row>
    <row r="203" spans="1:25" s="114" customFormat="1" x14ac:dyDescent="0.2">
      <c r="A203" s="125" t="s">
        <v>1787</v>
      </c>
      <c r="B203" s="64" t="s">
        <v>428</v>
      </c>
      <c r="C203" s="64" t="s">
        <v>283</v>
      </c>
      <c r="D203" s="112" t="s">
        <v>473</v>
      </c>
      <c r="E203" s="112" t="s">
        <v>903</v>
      </c>
      <c r="F203" s="113" t="s">
        <v>285</v>
      </c>
      <c r="G203" s="113" t="s">
        <v>1170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s="114" customFormat="1" x14ac:dyDescent="0.2">
      <c r="A204" s="125" t="s">
        <v>1788</v>
      </c>
      <c r="B204" s="64" t="s">
        <v>63</v>
      </c>
      <c r="C204" s="64" t="s">
        <v>283</v>
      </c>
      <c r="D204" s="253" t="s">
        <v>1230</v>
      </c>
      <c r="E204" s="253" t="s">
        <v>904</v>
      </c>
      <c r="F204" s="255" t="s">
        <v>285</v>
      </c>
      <c r="G204" s="255" t="s">
        <v>1203</v>
      </c>
      <c r="X204" s="8"/>
      <c r="Y204" s="8"/>
    </row>
    <row r="205" spans="1:25" s="114" customFormat="1" x14ac:dyDescent="0.2">
      <c r="A205" s="88" t="s">
        <v>1789</v>
      </c>
      <c r="B205" s="64" t="s">
        <v>212</v>
      </c>
      <c r="C205" s="64" t="s">
        <v>283</v>
      </c>
      <c r="D205" s="64" t="s">
        <v>210</v>
      </c>
      <c r="E205" s="64" t="s">
        <v>211</v>
      </c>
      <c r="F205" s="64" t="s">
        <v>215</v>
      </c>
      <c r="G205" s="120" t="s">
        <v>1170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5" s="114" customFormat="1" x14ac:dyDescent="0.2">
      <c r="A206" s="155" t="s">
        <v>1790</v>
      </c>
      <c r="B206" s="64" t="s">
        <v>1453</v>
      </c>
      <c r="C206" s="64" t="s">
        <v>1447</v>
      </c>
      <c r="D206" s="64" t="s">
        <v>572</v>
      </c>
      <c r="E206" s="64" t="s">
        <v>1452</v>
      </c>
      <c r="F206" s="66" t="s">
        <v>215</v>
      </c>
      <c r="G206" s="66" t="s">
        <v>1198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s="114" customFormat="1" x14ac:dyDescent="0.2">
      <c r="A207" s="88" t="s">
        <v>1791</v>
      </c>
      <c r="B207" s="64" t="s">
        <v>1436</v>
      </c>
      <c r="C207" s="64" t="s">
        <v>283</v>
      </c>
      <c r="D207" s="64" t="s">
        <v>1424</v>
      </c>
      <c r="E207" s="64" t="s">
        <v>1425</v>
      </c>
      <c r="F207" s="64" t="s">
        <v>215</v>
      </c>
      <c r="G207" s="120" t="s">
        <v>1205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5" s="114" customFormat="1" x14ac:dyDescent="0.2">
      <c r="A208" s="125" t="s">
        <v>1793</v>
      </c>
      <c r="B208" s="64" t="s">
        <v>463</v>
      </c>
      <c r="C208" s="64" t="s">
        <v>283</v>
      </c>
      <c r="D208" s="112" t="s">
        <v>906</v>
      </c>
      <c r="E208" s="112" t="s">
        <v>905</v>
      </c>
      <c r="F208" s="113" t="s">
        <v>285</v>
      </c>
      <c r="G208" s="113" t="s">
        <v>1175</v>
      </c>
    </row>
    <row r="209" spans="1:25" s="114" customFormat="1" x14ac:dyDescent="0.2">
      <c r="A209" s="125" t="s">
        <v>1794</v>
      </c>
      <c r="B209" s="64" t="s">
        <v>72</v>
      </c>
      <c r="C209" s="64" t="s">
        <v>283</v>
      </c>
      <c r="D209" s="112" t="s">
        <v>908</v>
      </c>
      <c r="E209" s="112" t="s">
        <v>907</v>
      </c>
      <c r="F209" s="113" t="s">
        <v>285</v>
      </c>
      <c r="G209" s="113" t="s">
        <v>1312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5" s="114" customFormat="1" x14ac:dyDescent="0.2">
      <c r="A210" s="125" t="s">
        <v>1795</v>
      </c>
      <c r="B210" s="64" t="s">
        <v>32</v>
      </c>
      <c r="C210" s="64" t="s">
        <v>283</v>
      </c>
      <c r="D210" s="112" t="s">
        <v>1138</v>
      </c>
      <c r="E210" s="112" t="s">
        <v>1340</v>
      </c>
      <c r="F210" s="113" t="s">
        <v>285</v>
      </c>
      <c r="G210" s="113" t="s">
        <v>1170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5" s="114" customFormat="1" x14ac:dyDescent="0.2">
      <c r="A211" s="125" t="s">
        <v>1796</v>
      </c>
      <c r="B211" s="64" t="s">
        <v>119</v>
      </c>
      <c r="C211" s="64" t="s">
        <v>283</v>
      </c>
      <c r="D211" s="253" t="s">
        <v>1337</v>
      </c>
      <c r="E211" s="253" t="s">
        <v>1182</v>
      </c>
      <c r="F211" s="255" t="s">
        <v>285</v>
      </c>
      <c r="G211" s="255" t="s">
        <v>1170</v>
      </c>
    </row>
    <row r="212" spans="1:25" s="114" customFormat="1" x14ac:dyDescent="0.2">
      <c r="A212" s="88" t="s">
        <v>1797</v>
      </c>
      <c r="B212" s="64" t="s">
        <v>197</v>
      </c>
      <c r="C212" s="64" t="s">
        <v>283</v>
      </c>
      <c r="D212" s="64" t="s">
        <v>196</v>
      </c>
      <c r="E212" s="64" t="s">
        <v>1182</v>
      </c>
      <c r="F212" s="64" t="s">
        <v>215</v>
      </c>
      <c r="G212" s="120" t="s">
        <v>1170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5" s="114" customFormat="1" x14ac:dyDescent="0.2">
      <c r="A213" s="125" t="s">
        <v>1798</v>
      </c>
      <c r="B213" s="64" t="s">
        <v>98</v>
      </c>
      <c r="C213" s="64" t="s">
        <v>283</v>
      </c>
      <c r="D213" s="112" t="s">
        <v>909</v>
      </c>
      <c r="E213" s="112" t="s">
        <v>1182</v>
      </c>
      <c r="F213" s="113" t="s">
        <v>285</v>
      </c>
      <c r="G213" s="113" t="s">
        <v>1170</v>
      </c>
    </row>
    <row r="214" spans="1:25" s="114" customFormat="1" x14ac:dyDescent="0.2">
      <c r="A214" s="125" t="s">
        <v>1799</v>
      </c>
      <c r="B214" s="64" t="s">
        <v>27</v>
      </c>
      <c r="C214" s="64" t="s">
        <v>283</v>
      </c>
      <c r="D214" s="253" t="s">
        <v>910</v>
      </c>
      <c r="E214" s="253" t="s">
        <v>1182</v>
      </c>
      <c r="F214" s="255" t="s">
        <v>285</v>
      </c>
      <c r="G214" s="255" t="s">
        <v>1170</v>
      </c>
    </row>
    <row r="215" spans="1:25" s="114" customFormat="1" x14ac:dyDescent="0.2">
      <c r="A215" s="88" t="s">
        <v>1800</v>
      </c>
      <c r="B215" s="64" t="s">
        <v>911</v>
      </c>
      <c r="C215" s="64" t="s">
        <v>283</v>
      </c>
      <c r="D215" s="64" t="s">
        <v>869</v>
      </c>
      <c r="E215" s="64" t="s">
        <v>1182</v>
      </c>
      <c r="F215" s="66" t="s">
        <v>270</v>
      </c>
      <c r="G215" s="66" t="s">
        <v>1170</v>
      </c>
    </row>
    <row r="216" spans="1:25" s="114" customFormat="1" x14ac:dyDescent="0.2">
      <c r="A216" s="125" t="s">
        <v>1801</v>
      </c>
      <c r="B216" s="64" t="s">
        <v>441</v>
      </c>
      <c r="C216" s="64" t="s">
        <v>283</v>
      </c>
      <c r="D216" s="112" t="s">
        <v>913</v>
      </c>
      <c r="E216" s="112" t="s">
        <v>912</v>
      </c>
      <c r="F216" s="113" t="s">
        <v>285</v>
      </c>
      <c r="G216" s="113" t="s">
        <v>1180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5" s="114" customFormat="1" x14ac:dyDescent="0.2">
      <c r="A217" s="125" t="s">
        <v>1802</v>
      </c>
      <c r="B217" s="64" t="s">
        <v>43</v>
      </c>
      <c r="C217" s="64" t="s">
        <v>283</v>
      </c>
      <c r="D217" s="112" t="s">
        <v>1225</v>
      </c>
      <c r="E217" s="112" t="s">
        <v>914</v>
      </c>
      <c r="F217" s="113" t="s">
        <v>285</v>
      </c>
      <c r="G217" s="113" t="s">
        <v>1170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5" s="114" customFormat="1" x14ac:dyDescent="0.2">
      <c r="A218" s="125" t="s">
        <v>1803</v>
      </c>
      <c r="B218" s="64" t="s">
        <v>61</v>
      </c>
      <c r="C218" s="64" t="s">
        <v>283</v>
      </c>
      <c r="D218" s="112" t="s">
        <v>916</v>
      </c>
      <c r="E218" s="112" t="s">
        <v>915</v>
      </c>
      <c r="F218" s="113" t="s">
        <v>285</v>
      </c>
      <c r="G218" s="113" t="s">
        <v>711</v>
      </c>
    </row>
    <row r="219" spans="1:25" s="114" customFormat="1" x14ac:dyDescent="0.2">
      <c r="A219" s="125" t="s">
        <v>1804</v>
      </c>
      <c r="B219" s="64" t="s">
        <v>13</v>
      </c>
      <c r="C219" s="64" t="s">
        <v>283</v>
      </c>
      <c r="D219" s="253" t="s">
        <v>1259</v>
      </c>
      <c r="E219" s="253" t="s">
        <v>917</v>
      </c>
      <c r="F219" s="255" t="s">
        <v>285</v>
      </c>
      <c r="G219" s="255" t="s">
        <v>1180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5" s="114" customFormat="1" x14ac:dyDescent="0.2">
      <c r="A220" s="88" t="s">
        <v>1805</v>
      </c>
      <c r="B220" s="64" t="s">
        <v>814</v>
      </c>
      <c r="C220" s="64" t="s">
        <v>283</v>
      </c>
      <c r="D220" s="64" t="s">
        <v>1126</v>
      </c>
      <c r="E220" s="64" t="s">
        <v>813</v>
      </c>
      <c r="F220" s="66" t="s">
        <v>270</v>
      </c>
      <c r="G220" s="66" t="s">
        <v>1162</v>
      </c>
    </row>
    <row r="221" spans="1:25" s="114" customFormat="1" x14ac:dyDescent="0.2">
      <c r="A221" s="125" t="s">
        <v>1806</v>
      </c>
      <c r="B221" s="64" t="s">
        <v>111</v>
      </c>
      <c r="C221" s="64" t="s">
        <v>283</v>
      </c>
      <c r="D221" s="253" t="s">
        <v>919</v>
      </c>
      <c r="E221" s="253" t="s">
        <v>918</v>
      </c>
      <c r="F221" s="255" t="s">
        <v>285</v>
      </c>
      <c r="G221" s="255" t="s">
        <v>1178</v>
      </c>
    </row>
    <row r="222" spans="1:25" s="114" customFormat="1" x14ac:dyDescent="0.2">
      <c r="A222" s="144" t="s">
        <v>1807</v>
      </c>
      <c r="B222" s="145" t="s">
        <v>1485</v>
      </c>
      <c r="C222" s="64" t="s">
        <v>283</v>
      </c>
      <c r="D222" s="145" t="s">
        <v>1486</v>
      </c>
      <c r="E222" s="145" t="s">
        <v>1487</v>
      </c>
      <c r="F222" s="64" t="s">
        <v>215</v>
      </c>
      <c r="G222" s="145" t="s">
        <v>1203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s="114" customFormat="1" x14ac:dyDescent="0.2">
      <c r="A223" s="88" t="s">
        <v>1808</v>
      </c>
      <c r="B223" s="64" t="s">
        <v>1437</v>
      </c>
      <c r="C223" s="64" t="s">
        <v>283</v>
      </c>
      <c r="D223" s="64" t="s">
        <v>1426</v>
      </c>
      <c r="E223" s="64" t="s">
        <v>1427</v>
      </c>
      <c r="F223" s="64" t="s">
        <v>215</v>
      </c>
      <c r="G223" s="120" t="s">
        <v>1162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5" s="114" customFormat="1" x14ac:dyDescent="0.2">
      <c r="A224" s="88" t="s">
        <v>1809</v>
      </c>
      <c r="B224" s="64" t="s">
        <v>466</v>
      </c>
      <c r="C224" s="64" t="s">
        <v>283</v>
      </c>
      <c r="D224" s="64" t="s">
        <v>1271</v>
      </c>
      <c r="E224" s="64" t="s">
        <v>1140</v>
      </c>
      <c r="F224" s="64" t="s">
        <v>215</v>
      </c>
      <c r="G224" s="120" t="s">
        <v>1180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5" s="114" customFormat="1" x14ac:dyDescent="0.2">
      <c r="A225" s="125" t="s">
        <v>1811</v>
      </c>
      <c r="B225" s="64" t="s">
        <v>180</v>
      </c>
      <c r="C225" s="64" t="s">
        <v>283</v>
      </c>
      <c r="D225" s="112" t="s">
        <v>921</v>
      </c>
      <c r="E225" s="112" t="s">
        <v>920</v>
      </c>
      <c r="F225" s="113" t="s">
        <v>285</v>
      </c>
      <c r="G225" s="113" t="s">
        <v>1192</v>
      </c>
    </row>
    <row r="226" spans="1:25" s="114" customFormat="1" x14ac:dyDescent="0.2">
      <c r="A226" s="125" t="s">
        <v>1812</v>
      </c>
      <c r="B226" s="64" t="s">
        <v>440</v>
      </c>
      <c r="C226" s="64" t="s">
        <v>283</v>
      </c>
      <c r="D226" s="253" t="s">
        <v>923</v>
      </c>
      <c r="E226" s="253" t="s">
        <v>922</v>
      </c>
      <c r="F226" s="255" t="s">
        <v>285</v>
      </c>
      <c r="G226" s="255" t="s">
        <v>1180</v>
      </c>
    </row>
    <row r="227" spans="1:25" s="114" customFormat="1" x14ac:dyDescent="0.2">
      <c r="A227" s="94" t="s">
        <v>1813</v>
      </c>
      <c r="B227" s="64" t="s">
        <v>603</v>
      </c>
      <c r="C227" s="64" t="s">
        <v>283</v>
      </c>
      <c r="D227" s="64" t="s">
        <v>572</v>
      </c>
      <c r="E227" s="64" t="s">
        <v>573</v>
      </c>
      <c r="F227" s="66" t="s">
        <v>1185</v>
      </c>
      <c r="G227" s="66" t="s">
        <v>1165</v>
      </c>
    </row>
    <row r="228" spans="1:25" s="114" customFormat="1" x14ac:dyDescent="0.2">
      <c r="A228" s="125" t="s">
        <v>1814</v>
      </c>
      <c r="B228" s="64" t="s">
        <v>14</v>
      </c>
      <c r="C228" s="64" t="s">
        <v>283</v>
      </c>
      <c r="D228" s="112" t="s">
        <v>925</v>
      </c>
      <c r="E228" s="112" t="s">
        <v>924</v>
      </c>
      <c r="F228" s="113" t="s">
        <v>285</v>
      </c>
      <c r="G228" s="113" t="s">
        <v>1165</v>
      </c>
      <c r="H228" s="8"/>
      <c r="I228" s="67"/>
      <c r="J228" s="60"/>
      <c r="K228" s="8"/>
      <c r="L228" s="8"/>
      <c r="M228" s="98"/>
      <c r="N228" s="98"/>
      <c r="O228" s="111"/>
      <c r="P228" s="8"/>
      <c r="Q228" s="8"/>
      <c r="R228" s="8"/>
      <c r="S228" s="8"/>
      <c r="T228" s="8"/>
      <c r="U228" s="8"/>
      <c r="V228" s="8"/>
      <c r="W228" s="8"/>
    </row>
    <row r="229" spans="1:25" s="114" customFormat="1" x14ac:dyDescent="0.2">
      <c r="A229" s="125" t="s">
        <v>1815</v>
      </c>
      <c r="B229" s="64" t="s">
        <v>5</v>
      </c>
      <c r="C229" s="64" t="s">
        <v>283</v>
      </c>
      <c r="D229" s="253" t="s">
        <v>927</v>
      </c>
      <c r="E229" s="253" t="s">
        <v>926</v>
      </c>
      <c r="F229" s="255" t="s">
        <v>285</v>
      </c>
      <c r="G229" s="255" t="s">
        <v>928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5" s="114" customFormat="1" x14ac:dyDescent="0.2">
      <c r="A230" s="88" t="s">
        <v>1816</v>
      </c>
      <c r="B230" s="64" t="s">
        <v>857</v>
      </c>
      <c r="C230" s="64" t="s">
        <v>283</v>
      </c>
      <c r="D230" s="64" t="s">
        <v>854</v>
      </c>
      <c r="E230" s="64" t="s">
        <v>855</v>
      </c>
      <c r="F230" s="66" t="s">
        <v>270</v>
      </c>
      <c r="G230" s="66" t="s">
        <v>856</v>
      </c>
    </row>
    <row r="231" spans="1:25" s="114" customFormat="1" x14ac:dyDescent="0.2">
      <c r="A231" s="94" t="s">
        <v>1817</v>
      </c>
      <c r="B231" s="64" t="s">
        <v>604</v>
      </c>
      <c r="C231" s="64" t="s">
        <v>283</v>
      </c>
      <c r="D231" s="64" t="s">
        <v>574</v>
      </c>
      <c r="E231" s="64" t="s">
        <v>575</v>
      </c>
      <c r="F231" s="66" t="s">
        <v>1185</v>
      </c>
      <c r="G231" s="66" t="s">
        <v>1162</v>
      </c>
    </row>
    <row r="232" spans="1:25" s="114" customFormat="1" x14ac:dyDescent="0.2">
      <c r="A232" s="125" t="s">
        <v>1818</v>
      </c>
      <c r="B232" s="64" t="s">
        <v>460</v>
      </c>
      <c r="C232" s="64" t="s">
        <v>283</v>
      </c>
      <c r="D232" s="253" t="s">
        <v>930</v>
      </c>
      <c r="E232" s="253" t="s">
        <v>929</v>
      </c>
      <c r="F232" s="255" t="s">
        <v>285</v>
      </c>
      <c r="G232" s="255" t="s">
        <v>1165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5" s="114" customFormat="1" x14ac:dyDescent="0.2">
      <c r="A233" s="85" t="s">
        <v>1226</v>
      </c>
      <c r="B233" s="64" t="s">
        <v>1229</v>
      </c>
      <c r="C233" s="64" t="s">
        <v>532</v>
      </c>
      <c r="D233" s="118" t="s">
        <v>1228</v>
      </c>
      <c r="E233" s="118" t="s">
        <v>1227</v>
      </c>
      <c r="F233" s="116" t="s">
        <v>531</v>
      </c>
      <c r="G233" s="119" t="s">
        <v>1162</v>
      </c>
      <c r="H233" s="8"/>
      <c r="I233" s="67"/>
      <c r="J233" s="60"/>
      <c r="K233" s="8"/>
      <c r="L233" s="8"/>
      <c r="M233" s="98"/>
      <c r="N233" s="98"/>
      <c r="O233" s="111"/>
      <c r="P233" s="8"/>
      <c r="Q233" s="8"/>
      <c r="R233" s="8"/>
      <c r="S233" s="8"/>
      <c r="T233" s="8"/>
      <c r="U233" s="8"/>
      <c r="V233" s="8"/>
      <c r="W233" s="8"/>
    </row>
    <row r="234" spans="1:25" s="114" customFormat="1" x14ac:dyDescent="0.2">
      <c r="A234" s="125" t="s">
        <v>1819</v>
      </c>
      <c r="B234" s="64" t="s">
        <v>421</v>
      </c>
      <c r="C234" s="64" t="s">
        <v>283</v>
      </c>
      <c r="D234" s="253" t="s">
        <v>886</v>
      </c>
      <c r="E234" s="253" t="s">
        <v>931</v>
      </c>
      <c r="F234" s="255" t="s">
        <v>285</v>
      </c>
      <c r="G234" s="255" t="s">
        <v>1162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5" s="114" customFormat="1" x14ac:dyDescent="0.2">
      <c r="A235" s="91" t="s">
        <v>1150</v>
      </c>
      <c r="B235" s="160" t="s">
        <v>1296</v>
      </c>
      <c r="C235" s="61" t="s">
        <v>1297</v>
      </c>
      <c r="D235" s="92" t="s">
        <v>1154</v>
      </c>
      <c r="E235" s="92" t="s">
        <v>1153</v>
      </c>
      <c r="F235" s="62" t="s">
        <v>1298</v>
      </c>
      <c r="G235" s="149" t="s">
        <v>1299</v>
      </c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 spans="1:25" s="114" customFormat="1" x14ac:dyDescent="0.2">
      <c r="A236" s="155" t="s">
        <v>1820</v>
      </c>
      <c r="B236" s="64" t="s">
        <v>1456</v>
      </c>
      <c r="C236" s="64" t="s">
        <v>1447</v>
      </c>
      <c r="D236" s="64" t="s">
        <v>1455</v>
      </c>
      <c r="E236" s="64" t="s">
        <v>1454</v>
      </c>
      <c r="F236" s="66" t="s">
        <v>215</v>
      </c>
      <c r="G236" s="66" t="s">
        <v>1127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s="114" customFormat="1" x14ac:dyDescent="0.2">
      <c r="A237" s="88" t="s">
        <v>1821</v>
      </c>
      <c r="B237" s="64" t="s">
        <v>202</v>
      </c>
      <c r="C237" s="64" t="s">
        <v>283</v>
      </c>
      <c r="D237" s="64" t="s">
        <v>1223</v>
      </c>
      <c r="E237" s="64" t="s">
        <v>201</v>
      </c>
      <c r="F237" s="64" t="s">
        <v>215</v>
      </c>
      <c r="G237" s="120" t="s">
        <v>1203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5" s="114" customFormat="1" x14ac:dyDescent="0.2">
      <c r="A238" s="88" t="s">
        <v>1822</v>
      </c>
      <c r="B238" s="64" t="s">
        <v>672</v>
      </c>
      <c r="C238" s="64" t="s">
        <v>283</v>
      </c>
      <c r="D238" s="64" t="s">
        <v>671</v>
      </c>
      <c r="E238" s="64" t="s">
        <v>1342</v>
      </c>
      <c r="F238" s="66" t="s">
        <v>270</v>
      </c>
      <c r="G238" s="66" t="s">
        <v>1191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5" s="114" customFormat="1" x14ac:dyDescent="0.2">
      <c r="A239" s="125" t="s">
        <v>1823</v>
      </c>
      <c r="B239" s="64" t="s">
        <v>483</v>
      </c>
      <c r="C239" s="64" t="s">
        <v>283</v>
      </c>
      <c r="D239" s="112" t="s">
        <v>932</v>
      </c>
      <c r="E239" s="112" t="s">
        <v>1272</v>
      </c>
      <c r="F239" s="113" t="s">
        <v>285</v>
      </c>
      <c r="G239" s="113" t="s">
        <v>1210</v>
      </c>
    </row>
    <row r="240" spans="1:25" s="114" customFormat="1" x14ac:dyDescent="0.2">
      <c r="A240" s="125" t="s">
        <v>1824</v>
      </c>
      <c r="B240" s="64" t="s">
        <v>159</v>
      </c>
      <c r="C240" s="64" t="s">
        <v>283</v>
      </c>
      <c r="D240" s="112" t="s">
        <v>933</v>
      </c>
      <c r="E240" s="112" t="s">
        <v>1244</v>
      </c>
      <c r="F240" s="113" t="s">
        <v>285</v>
      </c>
      <c r="G240" s="113" t="s">
        <v>711</v>
      </c>
    </row>
    <row r="241" spans="1:25" s="114" customFormat="1" x14ac:dyDescent="0.2">
      <c r="A241" s="125" t="s">
        <v>1825</v>
      </c>
      <c r="B241" s="64" t="s">
        <v>453</v>
      </c>
      <c r="C241" s="64" t="s">
        <v>283</v>
      </c>
      <c r="D241" s="253" t="s">
        <v>1321</v>
      </c>
      <c r="E241" s="253" t="s">
        <v>934</v>
      </c>
      <c r="F241" s="255" t="s">
        <v>285</v>
      </c>
      <c r="G241" s="255" t="s">
        <v>1162</v>
      </c>
    </row>
    <row r="242" spans="1:25" s="114" customFormat="1" x14ac:dyDescent="0.2">
      <c r="A242" s="125" t="s">
        <v>1826</v>
      </c>
      <c r="B242" s="64" t="s">
        <v>36</v>
      </c>
      <c r="C242" s="64" t="s">
        <v>283</v>
      </c>
      <c r="D242" s="112" t="s">
        <v>935</v>
      </c>
      <c r="E242" s="112" t="s">
        <v>1142</v>
      </c>
      <c r="F242" s="113" t="s">
        <v>285</v>
      </c>
      <c r="G242" s="113" t="s">
        <v>1176</v>
      </c>
    </row>
    <row r="243" spans="1:25" s="114" customFormat="1" x14ac:dyDescent="0.2">
      <c r="A243" s="88" t="s">
        <v>1827</v>
      </c>
      <c r="B243" s="64" t="s">
        <v>871</v>
      </c>
      <c r="C243" s="64" t="s">
        <v>283</v>
      </c>
      <c r="D243" s="64" t="s">
        <v>887</v>
      </c>
      <c r="E243" s="64" t="s">
        <v>870</v>
      </c>
      <c r="F243" s="66" t="s">
        <v>270</v>
      </c>
      <c r="G243" s="66" t="s">
        <v>1176</v>
      </c>
    </row>
    <row r="244" spans="1:25" s="114" customFormat="1" x14ac:dyDescent="0.2">
      <c r="A244" s="125" t="s">
        <v>1828</v>
      </c>
      <c r="B244" s="64" t="s">
        <v>19</v>
      </c>
      <c r="C244" s="64" t="s">
        <v>283</v>
      </c>
      <c r="D244" s="112" t="s">
        <v>937</v>
      </c>
      <c r="E244" s="112" t="s">
        <v>936</v>
      </c>
      <c r="F244" s="113" t="s">
        <v>285</v>
      </c>
      <c r="G244" s="113" t="s">
        <v>1191</v>
      </c>
    </row>
    <row r="245" spans="1:25" s="114" customFormat="1" x14ac:dyDescent="0.2">
      <c r="A245" s="125" t="s">
        <v>1394</v>
      </c>
      <c r="B245" s="64" t="s">
        <v>437</v>
      </c>
      <c r="C245" s="64" t="s">
        <v>283</v>
      </c>
      <c r="D245" s="112" t="s">
        <v>938</v>
      </c>
      <c r="E245" s="112" t="s">
        <v>1344</v>
      </c>
      <c r="F245" s="113" t="s">
        <v>285</v>
      </c>
      <c r="G245" s="113" t="s">
        <v>1176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5" s="114" customFormat="1" x14ac:dyDescent="0.2">
      <c r="A246" s="125" t="s">
        <v>1829</v>
      </c>
      <c r="B246" s="64" t="s">
        <v>130</v>
      </c>
      <c r="C246" s="64" t="s">
        <v>283</v>
      </c>
      <c r="D246" s="253" t="s">
        <v>939</v>
      </c>
      <c r="E246" s="253" t="s">
        <v>1344</v>
      </c>
      <c r="F246" s="255" t="s">
        <v>285</v>
      </c>
      <c r="G246" s="255" t="s">
        <v>1176</v>
      </c>
    </row>
    <row r="247" spans="1:25" s="114" customFormat="1" x14ac:dyDescent="0.2">
      <c r="A247" s="125" t="s">
        <v>1830</v>
      </c>
      <c r="B247" s="64" t="s">
        <v>100</v>
      </c>
      <c r="C247" s="64" t="s">
        <v>283</v>
      </c>
      <c r="D247" s="253" t="s">
        <v>940</v>
      </c>
      <c r="E247" s="253" t="s">
        <v>1344</v>
      </c>
      <c r="F247" s="255" t="s">
        <v>285</v>
      </c>
      <c r="G247" s="255" t="s">
        <v>1176</v>
      </c>
    </row>
    <row r="248" spans="1:25" s="114" customFormat="1" x14ac:dyDescent="0.2">
      <c r="A248" s="88" t="s">
        <v>1831</v>
      </c>
      <c r="B248" s="64" t="s">
        <v>1413</v>
      </c>
      <c r="C248" s="64" t="s">
        <v>283</v>
      </c>
      <c r="D248" s="64" t="s">
        <v>1412</v>
      </c>
      <c r="E248" s="64" t="s">
        <v>1344</v>
      </c>
      <c r="F248" s="64" t="s">
        <v>215</v>
      </c>
      <c r="G248" s="120" t="s">
        <v>1176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5" s="114" customFormat="1" x14ac:dyDescent="0.2">
      <c r="A249" s="88" t="s">
        <v>1832</v>
      </c>
      <c r="B249" s="64" t="s">
        <v>712</v>
      </c>
      <c r="C249" s="64" t="s">
        <v>283</v>
      </c>
      <c r="D249" s="64" t="s">
        <v>709</v>
      </c>
      <c r="E249" s="64" t="s">
        <v>710</v>
      </c>
      <c r="F249" s="66" t="s">
        <v>270</v>
      </c>
      <c r="G249" s="66" t="s">
        <v>711</v>
      </c>
    </row>
    <row r="250" spans="1:25" s="114" customFormat="1" x14ac:dyDescent="0.2">
      <c r="A250" s="125" t="s">
        <v>1833</v>
      </c>
      <c r="B250" s="64" t="s">
        <v>90</v>
      </c>
      <c r="C250" s="64" t="s">
        <v>283</v>
      </c>
      <c r="D250" s="253" t="s">
        <v>1195</v>
      </c>
      <c r="E250" s="253" t="s">
        <v>1242</v>
      </c>
      <c r="F250" s="255" t="s">
        <v>285</v>
      </c>
      <c r="G250" s="255" t="s">
        <v>1176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5" s="114" customFormat="1" x14ac:dyDescent="0.2">
      <c r="A251" s="144" t="s">
        <v>1834</v>
      </c>
      <c r="B251" s="145" t="s">
        <v>1536</v>
      </c>
      <c r="C251" s="64" t="s">
        <v>283</v>
      </c>
      <c r="D251" s="145" t="s">
        <v>1259</v>
      </c>
      <c r="E251" s="145" t="s">
        <v>1537</v>
      </c>
      <c r="F251" s="64" t="s">
        <v>215</v>
      </c>
      <c r="G251" s="145" t="s">
        <v>1162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s="114" customFormat="1" x14ac:dyDescent="0.2">
      <c r="A252" s="88" t="s">
        <v>1835</v>
      </c>
      <c r="B252" s="64" t="s">
        <v>632</v>
      </c>
      <c r="C252" s="64" t="s">
        <v>283</v>
      </c>
      <c r="D252" s="64" t="s">
        <v>475</v>
      </c>
      <c r="E252" s="64" t="s">
        <v>631</v>
      </c>
      <c r="F252" s="66" t="s">
        <v>270</v>
      </c>
      <c r="G252" s="66" t="s">
        <v>1180</v>
      </c>
    </row>
    <row r="253" spans="1:25" s="114" customFormat="1" x14ac:dyDescent="0.2">
      <c r="A253" s="144" t="s">
        <v>1836</v>
      </c>
      <c r="B253" s="145" t="s">
        <v>1478</v>
      </c>
      <c r="C253" s="64" t="s">
        <v>283</v>
      </c>
      <c r="D253" s="145" t="s">
        <v>1479</v>
      </c>
      <c r="E253" s="145" t="s">
        <v>1480</v>
      </c>
      <c r="F253" s="64" t="s">
        <v>215</v>
      </c>
      <c r="G253" s="145" t="s">
        <v>1162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s="114" customFormat="1" x14ac:dyDescent="0.2">
      <c r="A254" s="88" t="s">
        <v>274</v>
      </c>
      <c r="B254" s="64" t="s">
        <v>595</v>
      </c>
      <c r="C254" s="64" t="s">
        <v>283</v>
      </c>
      <c r="D254" s="64" t="s">
        <v>527</v>
      </c>
      <c r="E254" s="64" t="s">
        <v>526</v>
      </c>
      <c r="F254" s="66" t="s">
        <v>1185</v>
      </c>
      <c r="G254" s="66" t="s">
        <v>1176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5" s="114" customFormat="1" x14ac:dyDescent="0.2">
      <c r="A255" s="88" t="s">
        <v>1837</v>
      </c>
      <c r="B255" s="64" t="s">
        <v>733</v>
      </c>
      <c r="C255" s="64" t="s">
        <v>283</v>
      </c>
      <c r="D255" s="64" t="s">
        <v>731</v>
      </c>
      <c r="E255" s="64" t="s">
        <v>732</v>
      </c>
      <c r="F255" s="66" t="s">
        <v>270</v>
      </c>
      <c r="G255" s="66" t="s">
        <v>1176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5" s="114" customFormat="1" x14ac:dyDescent="0.2">
      <c r="A256" s="125" t="s">
        <v>1838</v>
      </c>
      <c r="B256" s="64" t="s">
        <v>102</v>
      </c>
      <c r="C256" s="64" t="s">
        <v>283</v>
      </c>
      <c r="D256" s="253" t="s">
        <v>942</v>
      </c>
      <c r="E256" s="253" t="s">
        <v>941</v>
      </c>
      <c r="F256" s="255" t="s">
        <v>285</v>
      </c>
      <c r="G256" s="255" t="s">
        <v>1127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38" s="114" customFormat="1" x14ac:dyDescent="0.2">
      <c r="A257" s="144" t="s">
        <v>1840</v>
      </c>
      <c r="B257" s="145" t="s">
        <v>1531</v>
      </c>
      <c r="C257" s="64" t="s">
        <v>283</v>
      </c>
      <c r="D257" s="145" t="s">
        <v>1109</v>
      </c>
      <c r="E257" s="145" t="s">
        <v>1532</v>
      </c>
      <c r="F257" s="64" t="s">
        <v>215</v>
      </c>
      <c r="G257" s="145" t="s">
        <v>1311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38" s="114" customFormat="1" x14ac:dyDescent="0.2">
      <c r="A258" s="88" t="s">
        <v>1841</v>
      </c>
      <c r="B258" s="64" t="s">
        <v>191</v>
      </c>
      <c r="C258" s="64" t="s">
        <v>283</v>
      </c>
      <c r="D258" s="64" t="s">
        <v>189</v>
      </c>
      <c r="E258" s="64" t="s">
        <v>190</v>
      </c>
      <c r="F258" s="64" t="s">
        <v>215</v>
      </c>
      <c r="G258" s="120" t="s">
        <v>1180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38" s="114" customFormat="1" x14ac:dyDescent="0.2">
      <c r="A259" s="144" t="s">
        <v>1842</v>
      </c>
      <c r="B259" s="145" t="s">
        <v>1415</v>
      </c>
      <c r="C259" s="253" t="s">
        <v>283</v>
      </c>
      <c r="D259" s="145" t="s">
        <v>1414</v>
      </c>
      <c r="E259" s="145" t="s">
        <v>521</v>
      </c>
      <c r="F259" s="66" t="s">
        <v>215</v>
      </c>
      <c r="G259" s="145" t="s">
        <v>1166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38" s="114" customFormat="1" x14ac:dyDescent="0.2">
      <c r="A260" s="88" t="s">
        <v>1843</v>
      </c>
      <c r="B260" s="64" t="s">
        <v>764</v>
      </c>
      <c r="C260" s="64" t="s">
        <v>283</v>
      </c>
      <c r="D260" s="64" t="s">
        <v>762</v>
      </c>
      <c r="E260" s="64" t="s">
        <v>763</v>
      </c>
      <c r="F260" s="66" t="s">
        <v>270</v>
      </c>
      <c r="G260" s="66" t="s">
        <v>1203</v>
      </c>
    </row>
    <row r="261" spans="1:38" s="114" customFormat="1" x14ac:dyDescent="0.2">
      <c r="A261" s="88" t="s">
        <v>1844</v>
      </c>
      <c r="B261" s="64" t="s">
        <v>205</v>
      </c>
      <c r="C261" s="64" t="s">
        <v>283</v>
      </c>
      <c r="D261" s="64" t="s">
        <v>1172</v>
      </c>
      <c r="E261" s="64" t="s">
        <v>204</v>
      </c>
      <c r="F261" s="64" t="s">
        <v>215</v>
      </c>
      <c r="G261" s="120" t="s">
        <v>1097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38" s="114" customFormat="1" x14ac:dyDescent="0.2">
      <c r="A262" s="125" t="s">
        <v>1845</v>
      </c>
      <c r="B262" s="64" t="s">
        <v>66</v>
      </c>
      <c r="C262" s="64" t="s">
        <v>283</v>
      </c>
      <c r="D262" s="253" t="s">
        <v>944</v>
      </c>
      <c r="E262" s="253" t="s">
        <v>943</v>
      </c>
      <c r="F262" s="255" t="s">
        <v>285</v>
      </c>
      <c r="G262" s="255" t="s">
        <v>1166</v>
      </c>
    </row>
    <row r="263" spans="1:38" s="114" customFormat="1" x14ac:dyDescent="0.2">
      <c r="A263" s="125" t="s">
        <v>1846</v>
      </c>
      <c r="B263" s="64" t="s">
        <v>48</v>
      </c>
      <c r="C263" s="64" t="s">
        <v>283</v>
      </c>
      <c r="D263" s="253" t="s">
        <v>946</v>
      </c>
      <c r="E263" s="253" t="s">
        <v>945</v>
      </c>
      <c r="F263" s="255" t="s">
        <v>285</v>
      </c>
      <c r="G263" s="255" t="s">
        <v>1166</v>
      </c>
    </row>
    <row r="264" spans="1:38" s="114" customFormat="1" x14ac:dyDescent="0.2">
      <c r="A264" s="86" t="s">
        <v>514</v>
      </c>
      <c r="B264" s="64" t="s">
        <v>515</v>
      </c>
      <c r="C264" s="64" t="s">
        <v>532</v>
      </c>
      <c r="D264" s="121" t="s">
        <v>1352</v>
      </c>
      <c r="E264" s="121" t="s">
        <v>1345</v>
      </c>
      <c r="F264" s="116" t="s">
        <v>531</v>
      </c>
      <c r="G264" s="122" t="s">
        <v>1170</v>
      </c>
      <c r="H264" s="8"/>
      <c r="I264" s="67"/>
      <c r="J264" s="60"/>
      <c r="K264" s="8"/>
      <c r="L264" s="8"/>
      <c r="M264" s="98"/>
      <c r="N264" s="98"/>
      <c r="O264" s="111"/>
      <c r="P264" s="8"/>
      <c r="Q264" s="8"/>
      <c r="R264" s="8"/>
      <c r="S264" s="8"/>
      <c r="T264" s="8"/>
      <c r="U264" s="8"/>
      <c r="V264" s="8"/>
      <c r="W264" s="8"/>
    </row>
    <row r="265" spans="1:38" s="114" customFormat="1" x14ac:dyDescent="0.2">
      <c r="A265" s="155" t="s">
        <v>1847</v>
      </c>
      <c r="B265" s="64" t="s">
        <v>1146</v>
      </c>
      <c r="C265" s="64" t="s">
        <v>1447</v>
      </c>
      <c r="D265" s="64" t="s">
        <v>1144</v>
      </c>
      <c r="E265" s="64" t="s">
        <v>1145</v>
      </c>
      <c r="F265" s="66" t="s">
        <v>215</v>
      </c>
      <c r="G265" s="66" t="s">
        <v>1165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38" s="114" customFormat="1" x14ac:dyDescent="0.2">
      <c r="A266" s="144" t="s">
        <v>1848</v>
      </c>
      <c r="B266" s="145" t="s">
        <v>1548</v>
      </c>
      <c r="C266" s="64" t="s">
        <v>283</v>
      </c>
      <c r="D266" s="145" t="s">
        <v>898</v>
      </c>
      <c r="E266" s="145" t="s">
        <v>1549</v>
      </c>
      <c r="F266" s="64" t="s">
        <v>215</v>
      </c>
      <c r="G266" s="145" t="s">
        <v>1550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38" s="114" customFormat="1" x14ac:dyDescent="0.2">
      <c r="A267" s="88" t="s">
        <v>1849</v>
      </c>
      <c r="B267" s="64" t="s">
        <v>1438</v>
      </c>
      <c r="C267" s="64" t="s">
        <v>283</v>
      </c>
      <c r="D267" s="64" t="s">
        <v>1118</v>
      </c>
      <c r="E267" s="64" t="s">
        <v>1428</v>
      </c>
      <c r="F267" s="64" t="s">
        <v>215</v>
      </c>
      <c r="G267" s="120" t="s">
        <v>1170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38" s="114" customFormat="1" x14ac:dyDescent="0.2">
      <c r="A268" s="144" t="s">
        <v>1850</v>
      </c>
      <c r="B268" s="145" t="s">
        <v>1503</v>
      </c>
      <c r="C268" s="64" t="s">
        <v>283</v>
      </c>
      <c r="D268" s="145" t="s">
        <v>1335</v>
      </c>
      <c r="E268" s="145" t="s">
        <v>1504</v>
      </c>
      <c r="F268" s="64" t="s">
        <v>215</v>
      </c>
      <c r="G268" s="145" t="s">
        <v>1191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38" s="114" customFormat="1" x14ac:dyDescent="0.2">
      <c r="A269" s="125" t="s">
        <v>1851</v>
      </c>
      <c r="B269" s="64" t="s">
        <v>132</v>
      </c>
      <c r="C269" s="64" t="s">
        <v>283</v>
      </c>
      <c r="D269" s="253" t="s">
        <v>1281</v>
      </c>
      <c r="E269" s="253" t="s">
        <v>947</v>
      </c>
      <c r="F269" s="255" t="s">
        <v>285</v>
      </c>
      <c r="G269" s="255" t="s">
        <v>1165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38" s="114" customFormat="1" x14ac:dyDescent="0.2">
      <c r="A270" s="88" t="s">
        <v>1852</v>
      </c>
      <c r="B270" s="64" t="s">
        <v>687</v>
      </c>
      <c r="C270" s="64" t="s">
        <v>283</v>
      </c>
      <c r="D270" s="64" t="s">
        <v>1308</v>
      </c>
      <c r="E270" s="64" t="s">
        <v>1108</v>
      </c>
      <c r="F270" s="66" t="s">
        <v>270</v>
      </c>
      <c r="G270" s="66" t="s">
        <v>1191</v>
      </c>
    </row>
    <row r="271" spans="1:38" s="114" customFormat="1" x14ac:dyDescent="0.2">
      <c r="A271" s="88" t="s">
        <v>1853</v>
      </c>
      <c r="B271" s="64" t="s">
        <v>487</v>
      </c>
      <c r="C271" s="64" t="s">
        <v>283</v>
      </c>
      <c r="D271" s="64" t="s">
        <v>485</v>
      </c>
      <c r="E271" s="64" t="s">
        <v>486</v>
      </c>
      <c r="F271" s="64" t="s">
        <v>215</v>
      </c>
      <c r="G271" s="120" t="s">
        <v>1339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38" s="114" customFormat="1" x14ac:dyDescent="0.2">
      <c r="A272" s="155">
        <v>1488820</v>
      </c>
      <c r="B272" s="64" t="s">
        <v>2083</v>
      </c>
      <c r="C272" s="64" t="s">
        <v>283</v>
      </c>
      <c r="D272" s="64" t="s">
        <v>1225</v>
      </c>
      <c r="E272" s="64" t="s">
        <v>2082</v>
      </c>
      <c r="F272" s="66" t="s">
        <v>215</v>
      </c>
      <c r="G272" s="66" t="s">
        <v>1170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23" s="114" customFormat="1" x14ac:dyDescent="0.2">
      <c r="A273" s="88" t="s">
        <v>1854</v>
      </c>
      <c r="B273" s="64" t="s">
        <v>596</v>
      </c>
      <c r="C273" s="64" t="s">
        <v>283</v>
      </c>
      <c r="D273" s="64" t="s">
        <v>550</v>
      </c>
      <c r="E273" s="64" t="s">
        <v>551</v>
      </c>
      <c r="F273" s="66" t="s">
        <v>1185</v>
      </c>
      <c r="G273" s="66" t="s">
        <v>1204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s="114" customFormat="1" x14ac:dyDescent="0.2">
      <c r="A274" s="88" t="s">
        <v>1855</v>
      </c>
      <c r="B274" s="64" t="s">
        <v>865</v>
      </c>
      <c r="C274" s="64" t="s">
        <v>283</v>
      </c>
      <c r="D274" s="64" t="s">
        <v>863</v>
      </c>
      <c r="E274" s="64" t="s">
        <v>864</v>
      </c>
      <c r="F274" s="66" t="s">
        <v>270</v>
      </c>
      <c r="G274" s="66" t="s">
        <v>1166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s="114" customFormat="1" x14ac:dyDescent="0.2">
      <c r="A275" s="88" t="s">
        <v>1396</v>
      </c>
      <c r="B275" s="64" t="s">
        <v>217</v>
      </c>
      <c r="C275" s="64" t="s">
        <v>283</v>
      </c>
      <c r="D275" s="64" t="s">
        <v>885</v>
      </c>
      <c r="E275" s="64" t="s">
        <v>216</v>
      </c>
      <c r="F275" s="66" t="s">
        <v>270</v>
      </c>
      <c r="G275" s="66" t="s">
        <v>1162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s="114" customFormat="1" x14ac:dyDescent="0.2">
      <c r="A276" s="125" t="s">
        <v>1856</v>
      </c>
      <c r="B276" s="64" t="s">
        <v>170</v>
      </c>
      <c r="C276" s="64" t="s">
        <v>283</v>
      </c>
      <c r="D276" s="112" t="s">
        <v>1137</v>
      </c>
      <c r="E276" s="112" t="s">
        <v>948</v>
      </c>
      <c r="F276" s="113" t="s">
        <v>285</v>
      </c>
      <c r="G276" s="113" t="s">
        <v>1170</v>
      </c>
    </row>
    <row r="277" spans="1:23" s="114" customFormat="1" x14ac:dyDescent="0.2">
      <c r="A277" s="88" t="s">
        <v>275</v>
      </c>
      <c r="B277" s="64" t="s">
        <v>597</v>
      </c>
      <c r="C277" s="64" t="s">
        <v>406</v>
      </c>
      <c r="D277" s="64" t="s">
        <v>1199</v>
      </c>
      <c r="E277" s="64" t="s">
        <v>552</v>
      </c>
      <c r="F277" s="66" t="s">
        <v>1185</v>
      </c>
      <c r="G277" s="66" t="s">
        <v>1203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s="114" customFormat="1" x14ac:dyDescent="0.2">
      <c r="A278" s="125" t="s">
        <v>1857</v>
      </c>
      <c r="B278" s="64" t="s">
        <v>415</v>
      </c>
      <c r="C278" s="64" t="s">
        <v>283</v>
      </c>
      <c r="D278" s="112" t="s">
        <v>950</v>
      </c>
      <c r="E278" s="112" t="s">
        <v>949</v>
      </c>
      <c r="F278" s="113" t="s">
        <v>285</v>
      </c>
      <c r="G278" s="113" t="s">
        <v>1349</v>
      </c>
    </row>
    <row r="279" spans="1:23" s="114" customFormat="1" x14ac:dyDescent="0.2">
      <c r="A279" s="125" t="s">
        <v>1397</v>
      </c>
      <c r="B279" s="64" t="s">
        <v>420</v>
      </c>
      <c r="C279" s="64" t="s">
        <v>283</v>
      </c>
      <c r="D279" s="112" t="s">
        <v>952</v>
      </c>
      <c r="E279" s="112" t="s">
        <v>951</v>
      </c>
      <c r="F279" s="113" t="s">
        <v>285</v>
      </c>
      <c r="G279" s="113" t="s">
        <v>890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s="114" customFormat="1" x14ac:dyDescent="0.2">
      <c r="A280" s="125" t="s">
        <v>1858</v>
      </c>
      <c r="B280" s="64" t="s">
        <v>118</v>
      </c>
      <c r="C280" s="64" t="s">
        <v>283</v>
      </c>
      <c r="D280" s="253" t="s">
        <v>1120</v>
      </c>
      <c r="E280" s="253" t="s">
        <v>953</v>
      </c>
      <c r="F280" s="255" t="s">
        <v>285</v>
      </c>
      <c r="G280" s="255" t="s">
        <v>1100</v>
      </c>
    </row>
    <row r="281" spans="1:23" s="114" customFormat="1" x14ac:dyDescent="0.2">
      <c r="A281" s="125" t="s">
        <v>1859</v>
      </c>
      <c r="B281" s="64" t="s">
        <v>468</v>
      </c>
      <c r="C281" s="64" t="s">
        <v>283</v>
      </c>
      <c r="D281" s="253" t="s">
        <v>955</v>
      </c>
      <c r="E281" s="253" t="s">
        <v>954</v>
      </c>
      <c r="F281" s="255" t="s">
        <v>285</v>
      </c>
      <c r="G281" s="255" t="s">
        <v>1170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s="114" customFormat="1" x14ac:dyDescent="0.2">
      <c r="A282" s="88" t="s">
        <v>1860</v>
      </c>
      <c r="B282" s="64" t="s">
        <v>853</v>
      </c>
      <c r="C282" s="64" t="s">
        <v>283</v>
      </c>
      <c r="D282" s="64" t="s">
        <v>851</v>
      </c>
      <c r="E282" s="64" t="s">
        <v>852</v>
      </c>
      <c r="F282" s="66" t="s">
        <v>270</v>
      </c>
      <c r="G282" s="66" t="s">
        <v>1191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s="114" customFormat="1" x14ac:dyDescent="0.2">
      <c r="A283" s="88" t="s">
        <v>1861</v>
      </c>
      <c r="B283" s="64" t="s">
        <v>801</v>
      </c>
      <c r="C283" s="64" t="s">
        <v>283</v>
      </c>
      <c r="D283" s="64" t="s">
        <v>1172</v>
      </c>
      <c r="E283" s="64" t="s">
        <v>800</v>
      </c>
      <c r="F283" s="66" t="s">
        <v>270</v>
      </c>
      <c r="G283" s="66" t="s">
        <v>1173</v>
      </c>
    </row>
    <row r="284" spans="1:23" s="114" customFormat="1" x14ac:dyDescent="0.2">
      <c r="A284" s="125" t="s">
        <v>1862</v>
      </c>
      <c r="B284" s="64" t="s">
        <v>103</v>
      </c>
      <c r="C284" s="64" t="s">
        <v>283</v>
      </c>
      <c r="D284" s="253" t="s">
        <v>957</v>
      </c>
      <c r="E284" s="253" t="s">
        <v>956</v>
      </c>
      <c r="F284" s="255" t="s">
        <v>285</v>
      </c>
      <c r="G284" s="255" t="s">
        <v>1191</v>
      </c>
    </row>
    <row r="285" spans="1:23" s="114" customFormat="1" x14ac:dyDescent="0.2">
      <c r="A285" s="125" t="s">
        <v>1863</v>
      </c>
      <c r="B285" s="64" t="s">
        <v>117</v>
      </c>
      <c r="C285" s="64" t="s">
        <v>283</v>
      </c>
      <c r="D285" s="253" t="s">
        <v>1348</v>
      </c>
      <c r="E285" s="253" t="s">
        <v>958</v>
      </c>
      <c r="F285" s="255" t="s">
        <v>285</v>
      </c>
      <c r="G285" s="255" t="s">
        <v>1191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s="114" customFormat="1" x14ac:dyDescent="0.2">
      <c r="A286" s="87" t="s">
        <v>1375</v>
      </c>
      <c r="B286" s="64" t="s">
        <v>1376</v>
      </c>
      <c r="C286" s="64" t="s">
        <v>530</v>
      </c>
      <c r="D286" s="121" t="s">
        <v>1377</v>
      </c>
      <c r="E286" s="121" t="s">
        <v>1378</v>
      </c>
      <c r="F286" s="116" t="s">
        <v>531</v>
      </c>
      <c r="G286" s="122" t="s">
        <v>1379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s="114" customFormat="1" x14ac:dyDescent="0.2">
      <c r="A287" s="88" t="s">
        <v>1864</v>
      </c>
      <c r="B287" s="64" t="s">
        <v>408</v>
      </c>
      <c r="C287" s="64" t="s">
        <v>283</v>
      </c>
      <c r="D287" s="64" t="s">
        <v>1266</v>
      </c>
      <c r="E287" s="64" t="s">
        <v>630</v>
      </c>
      <c r="F287" s="66" t="s">
        <v>270</v>
      </c>
      <c r="G287" s="66" t="s">
        <v>1203</v>
      </c>
    </row>
    <row r="288" spans="1:23" s="114" customFormat="1" x14ac:dyDescent="0.2">
      <c r="A288" s="125" t="s">
        <v>1866</v>
      </c>
      <c r="B288" s="64" t="s">
        <v>4</v>
      </c>
      <c r="C288" s="64" t="s">
        <v>283</v>
      </c>
      <c r="D288" s="112" t="s">
        <v>959</v>
      </c>
      <c r="E288" s="112" t="s">
        <v>1101</v>
      </c>
      <c r="F288" s="113" t="s">
        <v>285</v>
      </c>
      <c r="G288" s="113" t="s">
        <v>1189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38" s="114" customFormat="1" x14ac:dyDescent="0.2">
      <c r="A289" s="125" t="s">
        <v>1867</v>
      </c>
      <c r="B289" s="64" t="s">
        <v>410</v>
      </c>
      <c r="C289" s="64" t="s">
        <v>283</v>
      </c>
      <c r="D289" s="253" t="s">
        <v>961</v>
      </c>
      <c r="E289" s="253" t="s">
        <v>960</v>
      </c>
      <c r="F289" s="255" t="s">
        <v>285</v>
      </c>
      <c r="G289" s="255" t="s">
        <v>770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38" s="114" customFormat="1" x14ac:dyDescent="0.2">
      <c r="A290" s="125" t="s">
        <v>1868</v>
      </c>
      <c r="B290" s="64" t="s">
        <v>412</v>
      </c>
      <c r="C290" s="64" t="s">
        <v>283</v>
      </c>
      <c r="D290" s="253" t="s">
        <v>963</v>
      </c>
      <c r="E290" s="253" t="s">
        <v>962</v>
      </c>
      <c r="F290" s="255" t="s">
        <v>285</v>
      </c>
      <c r="G290" s="255" t="s">
        <v>1302</v>
      </c>
    </row>
    <row r="291" spans="1:38" s="114" customFormat="1" x14ac:dyDescent="0.2">
      <c r="A291" s="88" t="s">
        <v>1869</v>
      </c>
      <c r="B291" s="64" t="s">
        <v>680</v>
      </c>
      <c r="C291" s="64" t="s">
        <v>283</v>
      </c>
      <c r="D291" s="64" t="s">
        <v>678</v>
      </c>
      <c r="E291" s="64" t="s">
        <v>679</v>
      </c>
      <c r="F291" s="66" t="s">
        <v>270</v>
      </c>
      <c r="G291" s="66" t="s">
        <v>1333</v>
      </c>
    </row>
    <row r="292" spans="1:38" s="114" customFormat="1" x14ac:dyDescent="0.2">
      <c r="A292" s="84" t="s">
        <v>1282</v>
      </c>
      <c r="B292" s="64" t="s">
        <v>1285</v>
      </c>
      <c r="C292" s="64" t="s">
        <v>530</v>
      </c>
      <c r="D292" s="15" t="s">
        <v>1350</v>
      </c>
      <c r="E292" s="15" t="s">
        <v>1283</v>
      </c>
      <c r="F292" s="116" t="s">
        <v>531</v>
      </c>
      <c r="G292" s="150" t="s">
        <v>1188</v>
      </c>
    </row>
    <row r="293" spans="1:38" s="114" customFormat="1" x14ac:dyDescent="0.2">
      <c r="A293" s="125" t="s">
        <v>1870</v>
      </c>
      <c r="B293" s="64" t="s">
        <v>419</v>
      </c>
      <c r="C293" s="64" t="s">
        <v>283</v>
      </c>
      <c r="D293" s="253" t="s">
        <v>1337</v>
      </c>
      <c r="E293" s="253" t="s">
        <v>964</v>
      </c>
      <c r="F293" s="255" t="s">
        <v>285</v>
      </c>
      <c r="G293" s="255" t="s">
        <v>1170</v>
      </c>
    </row>
    <row r="294" spans="1:38" s="114" customFormat="1" x14ac:dyDescent="0.2">
      <c r="A294" s="88" t="s">
        <v>1871</v>
      </c>
      <c r="B294" s="64" t="s">
        <v>124</v>
      </c>
      <c r="C294" s="64" t="s">
        <v>283</v>
      </c>
      <c r="D294" s="64" t="s">
        <v>122</v>
      </c>
      <c r="E294" s="64" t="s">
        <v>123</v>
      </c>
      <c r="F294" s="64" t="s">
        <v>215</v>
      </c>
      <c r="G294" s="120" t="s">
        <v>1188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38" s="114" customFormat="1" x14ac:dyDescent="0.2">
      <c r="A295" s="144" t="s">
        <v>1872</v>
      </c>
      <c r="B295" s="145" t="s">
        <v>1508</v>
      </c>
      <c r="C295" s="64" t="s">
        <v>283</v>
      </c>
      <c r="D295" s="145" t="s">
        <v>1509</v>
      </c>
      <c r="E295" s="145" t="s">
        <v>1510</v>
      </c>
      <c r="F295" s="64" t="s">
        <v>215</v>
      </c>
      <c r="G295" s="145" t="s">
        <v>1191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38" s="114" customFormat="1" x14ac:dyDescent="0.2">
      <c r="A296" s="88" t="s">
        <v>1873</v>
      </c>
      <c r="B296" s="64" t="s">
        <v>828</v>
      </c>
      <c r="C296" s="64" t="s">
        <v>283</v>
      </c>
      <c r="D296" s="64" t="s">
        <v>1332</v>
      </c>
      <c r="E296" s="64" t="s">
        <v>1336</v>
      </c>
      <c r="F296" s="66" t="s">
        <v>270</v>
      </c>
      <c r="G296" s="66" t="s">
        <v>1203</v>
      </c>
    </row>
    <row r="297" spans="1:38" x14ac:dyDescent="0.2">
      <c r="A297" s="215" t="s">
        <v>1874</v>
      </c>
      <c r="B297" s="8" t="s">
        <v>26</v>
      </c>
      <c r="C297" s="8" t="s">
        <v>283</v>
      </c>
      <c r="D297" s="216" t="s">
        <v>1269</v>
      </c>
      <c r="E297" s="216" t="s">
        <v>965</v>
      </c>
      <c r="F297" s="217" t="s">
        <v>285</v>
      </c>
      <c r="G297" s="217" t="s">
        <v>1191</v>
      </c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</row>
    <row r="298" spans="1:38" s="114" customFormat="1" x14ac:dyDescent="0.2">
      <c r="A298" s="125" t="s">
        <v>1875</v>
      </c>
      <c r="B298" s="64" t="s">
        <v>49</v>
      </c>
      <c r="C298" s="64" t="s">
        <v>283</v>
      </c>
      <c r="D298" s="253" t="s">
        <v>967</v>
      </c>
      <c r="E298" s="253" t="s">
        <v>966</v>
      </c>
      <c r="F298" s="255" t="s">
        <v>285</v>
      </c>
      <c r="G298" s="255" t="s">
        <v>1180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38" s="114" customFormat="1" x14ac:dyDescent="0.2">
      <c r="A299" s="125" t="s">
        <v>1876</v>
      </c>
      <c r="B299" s="64" t="s">
        <v>75</v>
      </c>
      <c r="C299" s="64" t="s">
        <v>283</v>
      </c>
      <c r="D299" s="253" t="s">
        <v>969</v>
      </c>
      <c r="E299" s="253" t="s">
        <v>968</v>
      </c>
      <c r="F299" s="255" t="s">
        <v>285</v>
      </c>
      <c r="G299" s="255" t="s">
        <v>1205</v>
      </c>
    </row>
    <row r="300" spans="1:38" s="114" customFormat="1" x14ac:dyDescent="0.2">
      <c r="A300" s="88" t="s">
        <v>276</v>
      </c>
      <c r="B300" s="64" t="s">
        <v>598</v>
      </c>
      <c r="C300" s="64" t="s">
        <v>283</v>
      </c>
      <c r="D300" s="64" t="s">
        <v>1341</v>
      </c>
      <c r="E300" s="64" t="s">
        <v>553</v>
      </c>
      <c r="F300" s="66" t="s">
        <v>1185</v>
      </c>
      <c r="G300" s="66" t="s">
        <v>1191</v>
      </c>
    </row>
    <row r="301" spans="1:38" s="114" customFormat="1" x14ac:dyDescent="0.2">
      <c r="A301" s="155" t="s">
        <v>1877</v>
      </c>
      <c r="B301" s="64" t="s">
        <v>1880</v>
      </c>
      <c r="C301" s="64" t="s">
        <v>283</v>
      </c>
      <c r="D301" s="64" t="s">
        <v>1879</v>
      </c>
      <c r="E301" s="64" t="s">
        <v>1878</v>
      </c>
      <c r="F301" s="66" t="s">
        <v>215</v>
      </c>
      <c r="G301" s="66" t="s">
        <v>1162</v>
      </c>
      <c r="H301" s="8"/>
      <c r="I301" s="1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254"/>
      <c r="AF301" s="254"/>
      <c r="AG301" s="8"/>
      <c r="AH301" s="8"/>
      <c r="AI301" s="8"/>
      <c r="AJ301" s="8"/>
      <c r="AK301" s="8"/>
      <c r="AL301" s="8"/>
    </row>
    <row r="302" spans="1:38" s="114" customFormat="1" x14ac:dyDescent="0.2">
      <c r="A302" s="88" t="s">
        <v>1398</v>
      </c>
      <c r="B302" s="64" t="s">
        <v>808</v>
      </c>
      <c r="C302" s="64" t="s">
        <v>283</v>
      </c>
      <c r="D302" s="64" t="s">
        <v>806</v>
      </c>
      <c r="E302" s="64" t="s">
        <v>807</v>
      </c>
      <c r="F302" s="66" t="s">
        <v>270</v>
      </c>
      <c r="G302" s="66" t="s">
        <v>1300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38" s="114" customFormat="1" x14ac:dyDescent="0.2">
      <c r="A303" s="144" t="s">
        <v>1881</v>
      </c>
      <c r="B303" s="145" t="s">
        <v>1560</v>
      </c>
      <c r="C303" s="64" t="s">
        <v>283</v>
      </c>
      <c r="D303" s="145" t="s">
        <v>1561</v>
      </c>
      <c r="E303" s="145" t="s">
        <v>1562</v>
      </c>
      <c r="F303" s="64" t="s">
        <v>215</v>
      </c>
      <c r="G303" s="145" t="s">
        <v>1162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38" s="114" customFormat="1" x14ac:dyDescent="0.2">
      <c r="A304" s="88" t="s">
        <v>1883</v>
      </c>
      <c r="B304" s="64" t="s">
        <v>260</v>
      </c>
      <c r="C304" s="64" t="s">
        <v>283</v>
      </c>
      <c r="D304" s="64" t="s">
        <v>1323</v>
      </c>
      <c r="E304" s="64" t="s">
        <v>1237</v>
      </c>
      <c r="F304" s="66" t="s">
        <v>270</v>
      </c>
      <c r="G304" s="66" t="s">
        <v>1191</v>
      </c>
      <c r="H304" s="8"/>
      <c r="I304" s="67"/>
      <c r="J304" s="60"/>
      <c r="K304" s="8"/>
      <c r="L304" s="8"/>
      <c r="M304" s="98"/>
      <c r="N304" s="98"/>
      <c r="O304" s="111"/>
      <c r="P304" s="8"/>
      <c r="Q304" s="8"/>
      <c r="R304" s="8"/>
      <c r="S304" s="8"/>
      <c r="T304" s="8"/>
      <c r="U304" s="8"/>
      <c r="V304" s="8"/>
      <c r="W304" s="8"/>
    </row>
    <row r="305" spans="1:38" s="114" customFormat="1" x14ac:dyDescent="0.2">
      <c r="A305" s="88" t="s">
        <v>1884</v>
      </c>
      <c r="B305" s="64" t="s">
        <v>835</v>
      </c>
      <c r="C305" s="64" t="s">
        <v>283</v>
      </c>
      <c r="D305" s="64" t="s">
        <v>834</v>
      </c>
      <c r="E305" s="64" t="s">
        <v>501</v>
      </c>
      <c r="F305" s="66" t="s">
        <v>270</v>
      </c>
      <c r="G305" s="66" t="s">
        <v>1202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38" s="114" customFormat="1" x14ac:dyDescent="0.2">
      <c r="A306" s="125" t="s">
        <v>1885</v>
      </c>
      <c r="B306" s="64" t="s">
        <v>425</v>
      </c>
      <c r="C306" s="64" t="s">
        <v>283</v>
      </c>
      <c r="D306" s="253" t="s">
        <v>970</v>
      </c>
      <c r="E306" s="253" t="s">
        <v>1351</v>
      </c>
      <c r="F306" s="255" t="s">
        <v>285</v>
      </c>
      <c r="G306" s="255" t="s">
        <v>1176</v>
      </c>
      <c r="AE306" s="8"/>
      <c r="AF306" s="8"/>
      <c r="AG306" s="8"/>
      <c r="AH306" s="8"/>
      <c r="AI306" s="8"/>
      <c r="AJ306" s="8"/>
      <c r="AK306" s="8"/>
      <c r="AL306" s="8"/>
    </row>
    <row r="307" spans="1:38" s="114" customFormat="1" x14ac:dyDescent="0.2">
      <c r="A307" s="125" t="s">
        <v>1886</v>
      </c>
      <c r="B307" s="64" t="s">
        <v>489</v>
      </c>
      <c r="C307" s="64" t="s">
        <v>283</v>
      </c>
      <c r="D307" s="112" t="s">
        <v>971</v>
      </c>
      <c r="E307" s="112" t="s">
        <v>1139</v>
      </c>
      <c r="F307" s="113" t="s">
        <v>285</v>
      </c>
      <c r="G307" s="113" t="s">
        <v>1175</v>
      </c>
      <c r="Z307" s="8"/>
      <c r="AA307" s="8"/>
      <c r="AB307" s="8"/>
      <c r="AC307" s="8"/>
      <c r="AD307" s="8"/>
    </row>
    <row r="308" spans="1:38" s="114" customFormat="1" x14ac:dyDescent="0.2">
      <c r="A308" s="88" t="s">
        <v>1887</v>
      </c>
      <c r="B308" s="64" t="s">
        <v>173</v>
      </c>
      <c r="C308" s="64" t="s">
        <v>283</v>
      </c>
      <c r="D308" s="64" t="s">
        <v>171</v>
      </c>
      <c r="E308" s="64" t="s">
        <v>172</v>
      </c>
      <c r="F308" s="64" t="s">
        <v>215</v>
      </c>
      <c r="G308" s="120" t="s">
        <v>1176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38" s="114" customFormat="1" x14ac:dyDescent="0.2">
      <c r="A309" s="125" t="s">
        <v>1888</v>
      </c>
      <c r="B309" s="64" t="s">
        <v>95</v>
      </c>
      <c r="C309" s="64" t="s">
        <v>283</v>
      </c>
      <c r="D309" s="112" t="s">
        <v>973</v>
      </c>
      <c r="E309" s="112" t="s">
        <v>972</v>
      </c>
      <c r="F309" s="113" t="s">
        <v>285</v>
      </c>
      <c r="G309" s="113" t="s">
        <v>1318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38" s="114" customFormat="1" x14ac:dyDescent="0.2">
      <c r="A310" s="155">
        <v>1489429</v>
      </c>
      <c r="B310" s="64" t="s">
        <v>2086</v>
      </c>
      <c r="C310" s="64" t="s">
        <v>283</v>
      </c>
      <c r="D310" s="64" t="s">
        <v>2085</v>
      </c>
      <c r="E310" s="64" t="s">
        <v>2084</v>
      </c>
      <c r="F310" s="66" t="s">
        <v>215</v>
      </c>
      <c r="G310" s="66" t="s">
        <v>1203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s="114" customFormat="1" x14ac:dyDescent="0.2">
      <c r="A311" s="125" t="s">
        <v>1889</v>
      </c>
      <c r="B311" s="64" t="s">
        <v>139</v>
      </c>
      <c r="C311" s="64" t="s">
        <v>283</v>
      </c>
      <c r="D311" s="112" t="s">
        <v>975</v>
      </c>
      <c r="E311" s="112" t="s">
        <v>974</v>
      </c>
      <c r="F311" s="113" t="s">
        <v>285</v>
      </c>
      <c r="G311" s="113" t="s">
        <v>1189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38" s="114" customFormat="1" x14ac:dyDescent="0.2">
      <c r="A312" s="88" t="s">
        <v>1890</v>
      </c>
      <c r="B312" s="64" t="s">
        <v>1439</v>
      </c>
      <c r="C312" s="64" t="s">
        <v>283</v>
      </c>
      <c r="D312" s="64" t="s">
        <v>1429</v>
      </c>
      <c r="E312" s="64" t="s">
        <v>516</v>
      </c>
      <c r="F312" s="64" t="s">
        <v>215</v>
      </c>
      <c r="G312" s="120" t="s">
        <v>711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38" s="114" customFormat="1" x14ac:dyDescent="0.2">
      <c r="A313" s="125" t="s">
        <v>1891</v>
      </c>
      <c r="B313" s="64" t="s">
        <v>77</v>
      </c>
      <c r="C313" s="64" t="s">
        <v>283</v>
      </c>
      <c r="D313" s="253" t="s">
        <v>977</v>
      </c>
      <c r="E313" s="253" t="s">
        <v>976</v>
      </c>
      <c r="F313" s="255" t="s">
        <v>285</v>
      </c>
      <c r="G313" s="255" t="s">
        <v>1366</v>
      </c>
    </row>
    <row r="314" spans="1:38" s="114" customFormat="1" x14ac:dyDescent="0.2">
      <c r="A314" s="88" t="s">
        <v>1892</v>
      </c>
      <c r="B314" s="64" t="s">
        <v>259</v>
      </c>
      <c r="C314" s="64" t="s">
        <v>283</v>
      </c>
      <c r="D314" s="64" t="s">
        <v>257</v>
      </c>
      <c r="E314" s="64" t="s">
        <v>258</v>
      </c>
      <c r="F314" s="66" t="s">
        <v>270</v>
      </c>
      <c r="G314" s="66" t="s">
        <v>1136</v>
      </c>
    </row>
    <row r="315" spans="1:38" s="114" customFormat="1" x14ac:dyDescent="0.2">
      <c r="A315" s="88" t="s">
        <v>1893</v>
      </c>
      <c r="B315" s="64" t="s">
        <v>1440</v>
      </c>
      <c r="C315" s="64" t="s">
        <v>283</v>
      </c>
      <c r="D315" s="64" t="s">
        <v>1430</v>
      </c>
      <c r="E315" s="64" t="s">
        <v>1431</v>
      </c>
      <c r="F315" s="64" t="s">
        <v>215</v>
      </c>
      <c r="G315" s="120" t="s">
        <v>1205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38" s="114" customFormat="1" x14ac:dyDescent="0.2">
      <c r="A316" s="125" t="s">
        <v>1894</v>
      </c>
      <c r="B316" s="64" t="s">
        <v>104</v>
      </c>
      <c r="C316" s="64" t="s">
        <v>283</v>
      </c>
      <c r="D316" s="253" t="s">
        <v>1371</v>
      </c>
      <c r="E316" s="253" t="s">
        <v>978</v>
      </c>
      <c r="F316" s="255" t="s">
        <v>285</v>
      </c>
      <c r="G316" s="255" t="s">
        <v>1176</v>
      </c>
    </row>
    <row r="317" spans="1:38" s="114" customFormat="1" x14ac:dyDescent="0.2">
      <c r="A317" s="125" t="s">
        <v>1895</v>
      </c>
      <c r="B317" s="64" t="s">
        <v>23</v>
      </c>
      <c r="C317" s="64" t="s">
        <v>283</v>
      </c>
      <c r="D317" s="253" t="s">
        <v>1316</v>
      </c>
      <c r="E317" s="253" t="s">
        <v>979</v>
      </c>
      <c r="F317" s="255" t="s">
        <v>285</v>
      </c>
      <c r="G317" s="255" t="s">
        <v>1191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38" s="114" customFormat="1" x14ac:dyDescent="0.2">
      <c r="A318" s="144" t="s">
        <v>1896</v>
      </c>
      <c r="B318" s="145" t="s">
        <v>200</v>
      </c>
      <c r="C318" s="253" t="s">
        <v>283</v>
      </c>
      <c r="D318" s="145" t="s">
        <v>199</v>
      </c>
      <c r="E318" s="145" t="s">
        <v>1354</v>
      </c>
      <c r="F318" s="66" t="s">
        <v>215</v>
      </c>
      <c r="G318" s="145" t="s">
        <v>1175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38" s="114" customFormat="1" x14ac:dyDescent="0.2">
      <c r="A319" s="144" t="s">
        <v>1897</v>
      </c>
      <c r="B319" s="145" t="s">
        <v>1493</v>
      </c>
      <c r="C319" s="64" t="s">
        <v>283</v>
      </c>
      <c r="D319" s="145" t="s">
        <v>1494</v>
      </c>
      <c r="E319" s="145" t="s">
        <v>1495</v>
      </c>
      <c r="F319" s="64" t="s">
        <v>215</v>
      </c>
      <c r="G319" s="145" t="s">
        <v>1165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38" s="114" customFormat="1" x14ac:dyDescent="0.2">
      <c r="A320" s="84" t="s">
        <v>1355</v>
      </c>
      <c r="B320" s="64" t="s">
        <v>1356</v>
      </c>
      <c r="C320" s="64" t="s">
        <v>530</v>
      </c>
      <c r="D320" s="15" t="s">
        <v>1357</v>
      </c>
      <c r="E320" s="15" t="s">
        <v>1358</v>
      </c>
      <c r="F320" s="116" t="s">
        <v>531</v>
      </c>
      <c r="G320" s="150" t="s">
        <v>1318</v>
      </c>
    </row>
    <row r="321" spans="1:23" s="114" customFormat="1" x14ac:dyDescent="0.2">
      <c r="A321" s="125" t="s">
        <v>1898</v>
      </c>
      <c r="B321" s="64" t="s">
        <v>69</v>
      </c>
      <c r="C321" s="64" t="s">
        <v>283</v>
      </c>
      <c r="D321" s="112" t="s">
        <v>981</v>
      </c>
      <c r="E321" s="112" t="s">
        <v>980</v>
      </c>
      <c r="F321" s="113" t="s">
        <v>285</v>
      </c>
      <c r="G321" s="113" t="s">
        <v>1175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s="114" customFormat="1" x14ac:dyDescent="0.2">
      <c r="A322" s="88" t="s">
        <v>1899</v>
      </c>
      <c r="B322" s="64" t="s">
        <v>207</v>
      </c>
      <c r="C322" s="64" t="s">
        <v>283</v>
      </c>
      <c r="D322" s="64" t="s">
        <v>1243</v>
      </c>
      <c r="E322" s="64" t="s">
        <v>206</v>
      </c>
      <c r="F322" s="64" t="s">
        <v>215</v>
      </c>
      <c r="G322" s="120" t="s">
        <v>1193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s="114" customFormat="1" x14ac:dyDescent="0.2">
      <c r="A323" s="125" t="s">
        <v>1900</v>
      </c>
      <c r="B323" s="64" t="s">
        <v>6</v>
      </c>
      <c r="C323" s="64" t="s">
        <v>283</v>
      </c>
      <c r="D323" s="112" t="s">
        <v>1190</v>
      </c>
      <c r="E323" s="112" t="s">
        <v>982</v>
      </c>
      <c r="F323" s="113" t="s">
        <v>285</v>
      </c>
      <c r="G323" s="113" t="s">
        <v>1191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s="114" customFormat="1" x14ac:dyDescent="0.2">
      <c r="A324" s="88" t="s">
        <v>1901</v>
      </c>
      <c r="B324" s="64" t="s">
        <v>226</v>
      </c>
      <c r="C324" s="64" t="s">
        <v>283</v>
      </c>
      <c r="D324" s="64" t="s">
        <v>225</v>
      </c>
      <c r="E324" s="64" t="s">
        <v>1359</v>
      </c>
      <c r="F324" s="66" t="s">
        <v>270</v>
      </c>
      <c r="G324" s="66" t="s">
        <v>1171</v>
      </c>
    </row>
    <row r="325" spans="1:23" s="114" customFormat="1" x14ac:dyDescent="0.2">
      <c r="A325" s="125" t="s">
        <v>1399</v>
      </c>
      <c r="B325" s="64" t="s">
        <v>25</v>
      </c>
      <c r="C325" s="64" t="s">
        <v>283</v>
      </c>
      <c r="D325" s="253" t="s">
        <v>1223</v>
      </c>
      <c r="E325" s="253" t="s">
        <v>983</v>
      </c>
      <c r="F325" s="255" t="s">
        <v>285</v>
      </c>
      <c r="G325" s="255" t="s">
        <v>770</v>
      </c>
    </row>
    <row r="326" spans="1:23" s="114" customFormat="1" x14ac:dyDescent="0.2">
      <c r="A326" s="125" t="s">
        <v>1902</v>
      </c>
      <c r="B326" s="64" t="s">
        <v>464</v>
      </c>
      <c r="C326" s="64" t="s">
        <v>283</v>
      </c>
      <c r="D326" s="112" t="s">
        <v>985</v>
      </c>
      <c r="E326" s="112" t="s">
        <v>984</v>
      </c>
      <c r="F326" s="113" t="s">
        <v>285</v>
      </c>
      <c r="G326" s="113" t="s">
        <v>1180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s="114" customFormat="1" x14ac:dyDescent="0.2">
      <c r="A327" s="88" t="s">
        <v>1903</v>
      </c>
      <c r="B327" s="64" t="s">
        <v>690</v>
      </c>
      <c r="C327" s="64" t="s">
        <v>283</v>
      </c>
      <c r="D327" s="64" t="s">
        <v>688</v>
      </c>
      <c r="E327" s="64" t="s">
        <v>689</v>
      </c>
      <c r="F327" s="66" t="s">
        <v>270</v>
      </c>
      <c r="G327" s="66" t="s">
        <v>1311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s="114" customFormat="1" x14ac:dyDescent="0.2">
      <c r="A328" s="125" t="s">
        <v>1904</v>
      </c>
      <c r="B328" s="64" t="s">
        <v>58</v>
      </c>
      <c r="C328" s="64" t="s">
        <v>283</v>
      </c>
      <c r="D328" s="112" t="s">
        <v>987</v>
      </c>
      <c r="E328" s="112" t="s">
        <v>986</v>
      </c>
      <c r="F328" s="113" t="s">
        <v>285</v>
      </c>
      <c r="G328" s="113" t="s">
        <v>1175</v>
      </c>
    </row>
    <row r="329" spans="1:23" s="114" customFormat="1" x14ac:dyDescent="0.2">
      <c r="A329" s="144" t="s">
        <v>1905</v>
      </c>
      <c r="B329" s="145" t="s">
        <v>1411</v>
      </c>
      <c r="C329" s="253" t="s">
        <v>283</v>
      </c>
      <c r="D329" s="145" t="s">
        <v>1410</v>
      </c>
      <c r="E329" s="145" t="s">
        <v>1409</v>
      </c>
      <c r="F329" s="66" t="s">
        <v>215</v>
      </c>
      <c r="G329" s="145" t="s">
        <v>1175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s="114" customFormat="1" x14ac:dyDescent="0.2">
      <c r="A330" s="125" t="s">
        <v>1906</v>
      </c>
      <c r="B330" s="64" t="s">
        <v>127</v>
      </c>
      <c r="C330" s="64" t="s">
        <v>283</v>
      </c>
      <c r="D330" s="253" t="s">
        <v>1196</v>
      </c>
      <c r="E330" s="253" t="s">
        <v>988</v>
      </c>
      <c r="F330" s="255" t="s">
        <v>285</v>
      </c>
      <c r="G330" s="255" t="s">
        <v>1189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s="114" customFormat="1" x14ac:dyDescent="0.2">
      <c r="A331" s="88" t="s">
        <v>1907</v>
      </c>
      <c r="B331" s="64" t="s">
        <v>765</v>
      </c>
      <c r="C331" s="64" t="s">
        <v>283</v>
      </c>
      <c r="D331" s="64" t="s">
        <v>1128</v>
      </c>
      <c r="E331" s="64" t="s">
        <v>1112</v>
      </c>
      <c r="F331" s="66" t="s">
        <v>270</v>
      </c>
      <c r="G331" s="66" t="s">
        <v>1175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s="114" customFormat="1" x14ac:dyDescent="0.2">
      <c r="A332" s="88" t="s">
        <v>1908</v>
      </c>
      <c r="B332" s="64" t="s">
        <v>220</v>
      </c>
      <c r="C332" s="64" t="s">
        <v>283</v>
      </c>
      <c r="D332" s="64" t="s">
        <v>218</v>
      </c>
      <c r="E332" s="64" t="s">
        <v>219</v>
      </c>
      <c r="F332" s="66" t="s">
        <v>270</v>
      </c>
      <c r="G332" s="66" t="s">
        <v>1162</v>
      </c>
    </row>
    <row r="333" spans="1:23" s="114" customFormat="1" x14ac:dyDescent="0.2">
      <c r="A333" s="85" t="s">
        <v>1216</v>
      </c>
      <c r="B333" s="64" t="s">
        <v>1224</v>
      </c>
      <c r="C333" s="64" t="s">
        <v>532</v>
      </c>
      <c r="D333" s="118" t="s">
        <v>1223</v>
      </c>
      <c r="E333" s="118" t="s">
        <v>1217</v>
      </c>
      <c r="F333" s="116" t="s">
        <v>531</v>
      </c>
      <c r="G333" s="119" t="s">
        <v>1162</v>
      </c>
    </row>
    <row r="334" spans="1:23" s="114" customFormat="1" x14ac:dyDescent="0.2">
      <c r="A334" s="125" t="s">
        <v>1909</v>
      </c>
      <c r="B334" s="64" t="s">
        <v>68</v>
      </c>
      <c r="C334" s="64" t="s">
        <v>283</v>
      </c>
      <c r="D334" s="112" t="s">
        <v>990</v>
      </c>
      <c r="E334" s="112" t="s">
        <v>989</v>
      </c>
      <c r="F334" s="113" t="s">
        <v>285</v>
      </c>
      <c r="G334" s="113" t="s">
        <v>334</v>
      </c>
    </row>
    <row r="335" spans="1:23" s="114" customFormat="1" x14ac:dyDescent="0.2">
      <c r="A335" s="125" t="s">
        <v>1910</v>
      </c>
      <c r="B335" s="64" t="s">
        <v>16</v>
      </c>
      <c r="C335" s="64" t="s">
        <v>283</v>
      </c>
      <c r="D335" s="253" t="s">
        <v>992</v>
      </c>
      <c r="E335" s="253" t="s">
        <v>991</v>
      </c>
      <c r="F335" s="255" t="s">
        <v>285</v>
      </c>
      <c r="G335" s="255" t="s">
        <v>1165</v>
      </c>
    </row>
    <row r="336" spans="1:23" s="114" customFormat="1" x14ac:dyDescent="0.2">
      <c r="A336" s="125" t="s">
        <v>1911</v>
      </c>
      <c r="B336" s="64" t="s">
        <v>57</v>
      </c>
      <c r="C336" s="64" t="s">
        <v>283</v>
      </c>
      <c r="D336" s="253" t="s">
        <v>1179</v>
      </c>
      <c r="E336" s="253" t="s">
        <v>993</v>
      </c>
      <c r="F336" s="255" t="s">
        <v>285</v>
      </c>
      <c r="G336" s="255" t="s">
        <v>1170</v>
      </c>
    </row>
    <row r="337" spans="1:38" s="114" customFormat="1" x14ac:dyDescent="0.2">
      <c r="A337" s="86" t="s">
        <v>1219</v>
      </c>
      <c r="B337" s="64" t="s">
        <v>1221</v>
      </c>
      <c r="C337" s="64" t="s">
        <v>532</v>
      </c>
      <c r="D337" s="123" t="s">
        <v>1108</v>
      </c>
      <c r="E337" s="123" t="s">
        <v>1220</v>
      </c>
      <c r="F337" s="116" t="s">
        <v>531</v>
      </c>
      <c r="G337" s="124" t="s">
        <v>1171</v>
      </c>
      <c r="H337" s="54"/>
      <c r="I337" s="67"/>
      <c r="J337" s="60"/>
      <c r="K337" s="60"/>
      <c r="L337" s="117"/>
      <c r="M337" s="111"/>
      <c r="N337" s="111"/>
      <c r="O337" s="8"/>
      <c r="P337" s="8"/>
      <c r="Q337" s="111"/>
      <c r="R337" s="8"/>
      <c r="S337" s="8"/>
      <c r="T337" s="8"/>
      <c r="U337" s="8"/>
      <c r="V337" s="8"/>
      <c r="W337" s="8"/>
    </row>
    <row r="338" spans="1:38" s="114" customFormat="1" x14ac:dyDescent="0.2">
      <c r="A338" s="144" t="s">
        <v>1912</v>
      </c>
      <c r="B338" s="145" t="s">
        <v>1529</v>
      </c>
      <c r="C338" s="64" t="s">
        <v>283</v>
      </c>
      <c r="D338" s="145" t="s">
        <v>1530</v>
      </c>
      <c r="E338" s="145" t="s">
        <v>994</v>
      </c>
      <c r="F338" s="64" t="s">
        <v>215</v>
      </c>
      <c r="G338" s="145" t="s">
        <v>1367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38" s="114" customFormat="1" x14ac:dyDescent="0.2">
      <c r="A339" s="125" t="s">
        <v>1913</v>
      </c>
      <c r="B339" s="64" t="s">
        <v>46</v>
      </c>
      <c r="C339" s="64" t="s">
        <v>283</v>
      </c>
      <c r="D339" s="112" t="s">
        <v>995</v>
      </c>
      <c r="E339" s="112" t="s">
        <v>994</v>
      </c>
      <c r="F339" s="113" t="s">
        <v>285</v>
      </c>
      <c r="G339" s="113" t="s">
        <v>1169</v>
      </c>
    </row>
    <row r="340" spans="1:38" s="114" customFormat="1" x14ac:dyDescent="0.2">
      <c r="A340" s="125" t="s">
        <v>1914</v>
      </c>
      <c r="B340" s="64" t="s">
        <v>436</v>
      </c>
      <c r="C340" s="64" t="s">
        <v>283</v>
      </c>
      <c r="D340" s="253" t="s">
        <v>997</v>
      </c>
      <c r="E340" s="253" t="s">
        <v>996</v>
      </c>
      <c r="F340" s="255" t="s">
        <v>285</v>
      </c>
      <c r="G340" s="255" t="s">
        <v>1170</v>
      </c>
    </row>
    <row r="341" spans="1:38" s="114" customFormat="1" x14ac:dyDescent="0.2">
      <c r="A341" s="125" t="s">
        <v>1915</v>
      </c>
      <c r="B341" s="64" t="s">
        <v>85</v>
      </c>
      <c r="C341" s="64" t="s">
        <v>283</v>
      </c>
      <c r="D341" s="253" t="s">
        <v>999</v>
      </c>
      <c r="E341" s="253" t="s">
        <v>998</v>
      </c>
      <c r="F341" s="255" t="s">
        <v>285</v>
      </c>
      <c r="G341" s="255" t="s">
        <v>1180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38" s="114" customFormat="1" x14ac:dyDescent="0.2">
      <c r="A342" s="88" t="s">
        <v>1916</v>
      </c>
      <c r="B342" s="64" t="s">
        <v>693</v>
      </c>
      <c r="C342" s="64" t="s">
        <v>283</v>
      </c>
      <c r="D342" s="64" t="s">
        <v>691</v>
      </c>
      <c r="E342" s="64" t="s">
        <v>692</v>
      </c>
      <c r="F342" s="66" t="s">
        <v>270</v>
      </c>
      <c r="G342" s="66" t="s">
        <v>1349</v>
      </c>
    </row>
    <row r="343" spans="1:38" s="114" customFormat="1" x14ac:dyDescent="0.2">
      <c r="A343" s="88" t="s">
        <v>1917</v>
      </c>
      <c r="B343" s="64" t="s">
        <v>675</v>
      </c>
      <c r="C343" s="64" t="s">
        <v>283</v>
      </c>
      <c r="D343" s="64" t="s">
        <v>673</v>
      </c>
      <c r="E343" s="64" t="s">
        <v>674</v>
      </c>
      <c r="F343" s="66" t="s">
        <v>270</v>
      </c>
      <c r="G343" s="66" t="s">
        <v>1171</v>
      </c>
    </row>
    <row r="344" spans="1:38" s="114" customFormat="1" x14ac:dyDescent="0.2">
      <c r="A344" s="125" t="s">
        <v>1918</v>
      </c>
      <c r="B344" s="64" t="s">
        <v>157</v>
      </c>
      <c r="C344" s="64" t="s">
        <v>283</v>
      </c>
      <c r="D344" s="112" t="s">
        <v>1000</v>
      </c>
      <c r="E344" s="112" t="s">
        <v>472</v>
      </c>
      <c r="F344" s="113" t="s">
        <v>285</v>
      </c>
      <c r="G344" s="113" t="s">
        <v>1170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38" s="114" customFormat="1" x14ac:dyDescent="0.2">
      <c r="A345" s="88" t="s">
        <v>1919</v>
      </c>
      <c r="B345" s="64" t="s">
        <v>203</v>
      </c>
      <c r="C345" s="64" t="s">
        <v>283</v>
      </c>
      <c r="D345" s="64" t="s">
        <v>1143</v>
      </c>
      <c r="E345" s="64" t="s">
        <v>1001</v>
      </c>
      <c r="F345" s="64" t="s">
        <v>215</v>
      </c>
      <c r="G345" s="120" t="s">
        <v>1170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38" s="114" customFormat="1" x14ac:dyDescent="0.2">
      <c r="A346" s="125" t="s">
        <v>1920</v>
      </c>
      <c r="B346" s="64" t="s">
        <v>438</v>
      </c>
      <c r="C346" s="64" t="s">
        <v>283</v>
      </c>
      <c r="D346" s="253" t="s">
        <v>1002</v>
      </c>
      <c r="E346" s="253" t="s">
        <v>1001</v>
      </c>
      <c r="F346" s="255" t="s">
        <v>285</v>
      </c>
      <c r="G346" s="255" t="s">
        <v>1170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38" s="114" customFormat="1" x14ac:dyDescent="0.2">
      <c r="A347" s="168" t="s">
        <v>1921</v>
      </c>
      <c r="B347" s="64" t="s">
        <v>1924</v>
      </c>
      <c r="C347" s="64" t="s">
        <v>283</v>
      </c>
      <c r="D347" s="64" t="s">
        <v>1923</v>
      </c>
      <c r="E347" s="64" t="s">
        <v>1922</v>
      </c>
      <c r="F347" s="66" t="s">
        <v>215</v>
      </c>
      <c r="G347" s="66" t="s">
        <v>1162</v>
      </c>
      <c r="H347" s="8"/>
      <c r="I347" s="1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254"/>
      <c r="AF347" s="254"/>
      <c r="AG347" s="8"/>
      <c r="AH347" s="8"/>
      <c r="AI347" s="8"/>
      <c r="AJ347" s="8"/>
      <c r="AK347" s="8"/>
      <c r="AL347" s="8"/>
    </row>
    <row r="348" spans="1:38" s="114" customFormat="1" x14ac:dyDescent="0.2">
      <c r="A348" s="88" t="s">
        <v>280</v>
      </c>
      <c r="B348" s="64" t="s">
        <v>695</v>
      </c>
      <c r="C348" s="64" t="s">
        <v>283</v>
      </c>
      <c r="D348" s="64" t="s">
        <v>1168</v>
      </c>
      <c r="E348" s="64" t="s">
        <v>694</v>
      </c>
      <c r="F348" s="66" t="s">
        <v>270</v>
      </c>
      <c r="G348" s="66" t="s">
        <v>1162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38" s="114" customFormat="1" x14ac:dyDescent="0.2">
      <c r="A349" s="144" t="s">
        <v>1925</v>
      </c>
      <c r="B349" s="145" t="s">
        <v>1481</v>
      </c>
      <c r="C349" s="64" t="s">
        <v>283</v>
      </c>
      <c r="D349" s="145" t="s">
        <v>1482</v>
      </c>
      <c r="E349" s="145" t="s">
        <v>1483</v>
      </c>
      <c r="F349" s="64" t="s">
        <v>215</v>
      </c>
      <c r="G349" s="145" t="s">
        <v>1162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38" s="114" customFormat="1" x14ac:dyDescent="0.2">
      <c r="A350" s="88" t="s">
        <v>1927</v>
      </c>
      <c r="B350" s="64" t="s">
        <v>796</v>
      </c>
      <c r="C350" s="64" t="s">
        <v>283</v>
      </c>
      <c r="D350" s="64" t="s">
        <v>794</v>
      </c>
      <c r="E350" s="64" t="s">
        <v>795</v>
      </c>
      <c r="F350" s="66" t="s">
        <v>270</v>
      </c>
      <c r="G350" s="66" t="s">
        <v>1170</v>
      </c>
    </row>
    <row r="351" spans="1:38" s="114" customFormat="1" x14ac:dyDescent="0.2">
      <c r="A351" s="88" t="s">
        <v>1928</v>
      </c>
      <c r="B351" s="64" t="s">
        <v>703</v>
      </c>
      <c r="C351" s="64" t="s">
        <v>283</v>
      </c>
      <c r="D351" s="64" t="s">
        <v>1362</v>
      </c>
      <c r="E351" s="64" t="s">
        <v>702</v>
      </c>
      <c r="F351" s="66" t="s">
        <v>270</v>
      </c>
      <c r="G351" s="66" t="s">
        <v>1162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38" s="114" customFormat="1" x14ac:dyDescent="0.2">
      <c r="A352" s="125" t="s">
        <v>1929</v>
      </c>
      <c r="B352" s="64" t="s">
        <v>17</v>
      </c>
      <c r="C352" s="64" t="s">
        <v>283</v>
      </c>
      <c r="D352" s="253" t="s">
        <v>1004</v>
      </c>
      <c r="E352" s="253" t="s">
        <v>1003</v>
      </c>
      <c r="F352" s="255" t="s">
        <v>285</v>
      </c>
      <c r="G352" s="255" t="s">
        <v>1170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38" s="114" customFormat="1" x14ac:dyDescent="0.2">
      <c r="A353" s="88" t="s">
        <v>1930</v>
      </c>
      <c r="B353" s="64" t="s">
        <v>424</v>
      </c>
      <c r="C353" s="64" t="s">
        <v>283</v>
      </c>
      <c r="D353" s="64" t="s">
        <v>1314</v>
      </c>
      <c r="E353" s="64" t="s">
        <v>423</v>
      </c>
      <c r="F353" s="64" t="s">
        <v>215</v>
      </c>
      <c r="G353" s="120" t="s">
        <v>1203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38" s="114" customFormat="1" x14ac:dyDescent="0.2">
      <c r="A354" s="94" t="s">
        <v>1931</v>
      </c>
      <c r="B354" s="110" t="s">
        <v>155</v>
      </c>
      <c r="C354" s="64" t="s">
        <v>283</v>
      </c>
      <c r="D354" s="128" t="s">
        <v>153</v>
      </c>
      <c r="E354" s="128" t="s">
        <v>154</v>
      </c>
      <c r="F354" s="128" t="s">
        <v>215</v>
      </c>
      <c r="G354" s="151" t="s">
        <v>1176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38" s="114" customFormat="1" x14ac:dyDescent="0.2">
      <c r="A355" s="125" t="s">
        <v>1932</v>
      </c>
      <c r="B355" s="64" t="s">
        <v>476</v>
      </c>
      <c r="C355" s="64" t="s">
        <v>283</v>
      </c>
      <c r="D355" s="112" t="s">
        <v>1006</v>
      </c>
      <c r="E355" s="112" t="s">
        <v>1005</v>
      </c>
      <c r="F355" s="113" t="s">
        <v>285</v>
      </c>
      <c r="G355" s="113" t="s">
        <v>1165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38" s="114" customFormat="1" x14ac:dyDescent="0.2">
      <c r="A356" s="88" t="s">
        <v>282</v>
      </c>
      <c r="B356" s="64" t="s">
        <v>659</v>
      </c>
      <c r="C356" s="64" t="s">
        <v>283</v>
      </c>
      <c r="D356" s="64" t="s">
        <v>657</v>
      </c>
      <c r="E356" s="64" t="s">
        <v>658</v>
      </c>
      <c r="F356" s="66" t="s">
        <v>270</v>
      </c>
      <c r="G356" s="66" t="s">
        <v>1191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38" s="114" customFormat="1" x14ac:dyDescent="0.2">
      <c r="A357" s="125" t="s">
        <v>1933</v>
      </c>
      <c r="B357" s="64" t="s">
        <v>113</v>
      </c>
      <c r="C357" s="64" t="s">
        <v>283</v>
      </c>
      <c r="D357" s="112" t="s">
        <v>1008</v>
      </c>
      <c r="E357" s="112" t="s">
        <v>1007</v>
      </c>
      <c r="F357" s="113" t="s">
        <v>285</v>
      </c>
      <c r="G357" s="113" t="s">
        <v>1312</v>
      </c>
      <c r="H357" s="8"/>
      <c r="I357" s="67"/>
      <c r="J357" s="60"/>
      <c r="K357" s="8"/>
      <c r="L357" s="8"/>
      <c r="M357" s="8"/>
      <c r="N357" s="98"/>
      <c r="O357" s="111"/>
      <c r="P357" s="8"/>
      <c r="Q357" s="8"/>
      <c r="R357" s="8"/>
      <c r="S357" s="8"/>
      <c r="T357" s="8"/>
      <c r="U357" s="8"/>
      <c r="V357" s="8"/>
      <c r="W357" s="8"/>
    </row>
    <row r="358" spans="1:38" s="114" customFormat="1" x14ac:dyDescent="0.2">
      <c r="A358" s="155" t="s">
        <v>1584</v>
      </c>
      <c r="B358" s="8" t="s">
        <v>1588</v>
      </c>
      <c r="C358" s="64" t="s">
        <v>283</v>
      </c>
      <c r="D358" s="64" t="s">
        <v>1587</v>
      </c>
      <c r="E358" s="64" t="s">
        <v>1586</v>
      </c>
      <c r="F358" s="64" t="s">
        <v>215</v>
      </c>
      <c r="G358" s="64" t="s">
        <v>1193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s="114" customFormat="1" x14ac:dyDescent="0.2">
      <c r="A359" s="125" t="s">
        <v>1934</v>
      </c>
      <c r="B359" s="64" t="s">
        <v>161</v>
      </c>
      <c r="C359" s="64" t="s">
        <v>283</v>
      </c>
      <c r="D359" s="112" t="s">
        <v>1010</v>
      </c>
      <c r="E359" s="112" t="s">
        <v>1009</v>
      </c>
      <c r="F359" s="113" t="s">
        <v>285</v>
      </c>
      <c r="G359" s="113" t="s">
        <v>1312</v>
      </c>
      <c r="H359" s="8"/>
      <c r="I359" s="67"/>
      <c r="J359" s="60"/>
      <c r="K359" s="8"/>
      <c r="L359" s="8"/>
      <c r="M359" s="98"/>
      <c r="N359" s="98"/>
      <c r="O359" s="111"/>
      <c r="P359" s="8"/>
      <c r="Q359" s="8"/>
      <c r="R359" s="8"/>
      <c r="S359" s="8"/>
      <c r="T359" s="8"/>
      <c r="U359" s="8"/>
      <c r="V359" s="8"/>
      <c r="W359" s="8"/>
    </row>
    <row r="360" spans="1:38" s="114" customFormat="1" x14ac:dyDescent="0.2">
      <c r="A360" s="125" t="s">
        <v>1935</v>
      </c>
      <c r="B360" s="64" t="s">
        <v>78</v>
      </c>
      <c r="C360" s="64" t="s">
        <v>283</v>
      </c>
      <c r="D360" s="112" t="s">
        <v>1012</v>
      </c>
      <c r="E360" s="112" t="s">
        <v>1011</v>
      </c>
      <c r="F360" s="113" t="s">
        <v>285</v>
      </c>
      <c r="G360" s="113" t="s">
        <v>1166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38" s="114" customFormat="1" x14ac:dyDescent="0.2">
      <c r="A361" s="125" t="s">
        <v>1936</v>
      </c>
      <c r="B361" s="64" t="s">
        <v>456</v>
      </c>
      <c r="C361" s="64" t="s">
        <v>283</v>
      </c>
      <c r="D361" s="253" t="s">
        <v>1114</v>
      </c>
      <c r="E361" s="253" t="s">
        <v>1013</v>
      </c>
      <c r="F361" s="255" t="s">
        <v>285</v>
      </c>
      <c r="G361" s="255" t="s">
        <v>1203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38" s="114" customFormat="1" x14ac:dyDescent="0.2">
      <c r="A362" s="125" t="s">
        <v>1937</v>
      </c>
      <c r="B362" s="64" t="s">
        <v>156</v>
      </c>
      <c r="C362" s="64" t="s">
        <v>283</v>
      </c>
      <c r="D362" s="253" t="s">
        <v>1014</v>
      </c>
      <c r="E362" s="253" t="s">
        <v>1365</v>
      </c>
      <c r="F362" s="255" t="s">
        <v>285</v>
      </c>
      <c r="G362" s="255" t="s">
        <v>1175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38" s="114" customFormat="1" x14ac:dyDescent="0.2">
      <c r="A363" s="85" t="s">
        <v>1255</v>
      </c>
      <c r="B363" s="126" t="s">
        <v>1258</v>
      </c>
      <c r="C363" s="64"/>
      <c r="D363" s="118" t="s">
        <v>1257</v>
      </c>
      <c r="E363" s="118" t="s">
        <v>1256</v>
      </c>
      <c r="F363" s="116" t="s">
        <v>531</v>
      </c>
      <c r="G363" s="119" t="s">
        <v>1170</v>
      </c>
    </row>
    <row r="364" spans="1:38" s="114" customFormat="1" x14ac:dyDescent="0.2">
      <c r="A364" s="88" t="s">
        <v>1938</v>
      </c>
      <c r="B364" s="64" t="s">
        <v>738</v>
      </c>
      <c r="C364" s="64" t="s">
        <v>283</v>
      </c>
      <c r="D364" s="64" t="s">
        <v>1237</v>
      </c>
      <c r="E364" s="64" t="s">
        <v>737</v>
      </c>
      <c r="F364" s="66" t="s">
        <v>270</v>
      </c>
      <c r="G364" s="66" t="s">
        <v>1194</v>
      </c>
    </row>
    <row r="365" spans="1:38" s="114" customFormat="1" x14ac:dyDescent="0.2">
      <c r="A365" s="88" t="s">
        <v>1939</v>
      </c>
      <c r="B365" s="64" t="s">
        <v>724</v>
      </c>
      <c r="C365" s="64" t="s">
        <v>283</v>
      </c>
      <c r="D365" s="64" t="s">
        <v>722</v>
      </c>
      <c r="E365" s="64" t="s">
        <v>723</v>
      </c>
      <c r="F365" s="66" t="s">
        <v>270</v>
      </c>
      <c r="G365" s="66" t="s">
        <v>1192</v>
      </c>
      <c r="H365" s="8"/>
      <c r="I365" s="67"/>
      <c r="J365" s="60"/>
      <c r="K365" s="8"/>
      <c r="L365" s="8"/>
      <c r="M365" s="98"/>
      <c r="N365" s="98"/>
      <c r="O365" s="111"/>
      <c r="P365" s="8"/>
      <c r="Q365" s="8"/>
      <c r="R365" s="8"/>
      <c r="S365" s="8"/>
      <c r="T365" s="8"/>
      <c r="U365" s="8"/>
      <c r="V365" s="8"/>
      <c r="W365" s="8"/>
    </row>
    <row r="366" spans="1:38" s="114" customFormat="1" x14ac:dyDescent="0.2">
      <c r="A366" s="88" t="s">
        <v>1940</v>
      </c>
      <c r="B366" s="64" t="s">
        <v>825</v>
      </c>
      <c r="C366" s="64" t="s">
        <v>283</v>
      </c>
      <c r="D366" s="64" t="s">
        <v>823</v>
      </c>
      <c r="E366" s="64" t="s">
        <v>824</v>
      </c>
      <c r="F366" s="66" t="s">
        <v>270</v>
      </c>
      <c r="G366" s="66" t="s">
        <v>1343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38" s="114" customFormat="1" x14ac:dyDescent="0.2">
      <c r="A367" s="88" t="s">
        <v>1941</v>
      </c>
      <c r="B367" s="64" t="s">
        <v>237</v>
      </c>
      <c r="C367" s="64" t="s">
        <v>283</v>
      </c>
      <c r="D367" s="64" t="s">
        <v>235</v>
      </c>
      <c r="E367" s="64" t="s">
        <v>236</v>
      </c>
      <c r="F367" s="66" t="s">
        <v>270</v>
      </c>
      <c r="G367" s="66" t="s">
        <v>1170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38" s="114" customFormat="1" x14ac:dyDescent="0.2">
      <c r="A368" s="94" t="s">
        <v>1942</v>
      </c>
      <c r="B368" s="64" t="s">
        <v>605</v>
      </c>
      <c r="C368" s="64" t="s">
        <v>283</v>
      </c>
      <c r="D368" s="64" t="s">
        <v>576</v>
      </c>
      <c r="E368" s="64" t="s">
        <v>1184</v>
      </c>
      <c r="F368" s="66" t="s">
        <v>1185</v>
      </c>
      <c r="G368" s="66" t="s">
        <v>1162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38" s="114" customFormat="1" x14ac:dyDescent="0.2">
      <c r="A369" s="88" t="s">
        <v>554</v>
      </c>
      <c r="B369" s="64" t="s">
        <v>599</v>
      </c>
      <c r="C369" s="64" t="s">
        <v>406</v>
      </c>
      <c r="D369" s="64" t="s">
        <v>555</v>
      </c>
      <c r="E369" s="64" t="s">
        <v>556</v>
      </c>
      <c r="F369" s="66" t="s">
        <v>1185</v>
      </c>
      <c r="G369" s="66" t="s">
        <v>1162</v>
      </c>
    </row>
    <row r="370" spans="1:38" s="114" customFormat="1" x14ac:dyDescent="0.2">
      <c r="A370" s="88" t="s">
        <v>1943</v>
      </c>
      <c r="B370" s="127" t="s">
        <v>1571</v>
      </c>
      <c r="C370" s="64" t="s">
        <v>283</v>
      </c>
      <c r="D370" s="64" t="s">
        <v>1572</v>
      </c>
      <c r="E370" s="64" t="s">
        <v>1573</v>
      </c>
      <c r="F370" s="66" t="s">
        <v>215</v>
      </c>
      <c r="G370" s="66" t="s">
        <v>1162</v>
      </c>
    </row>
    <row r="371" spans="1:38" s="114" customFormat="1" x14ac:dyDescent="0.2">
      <c r="A371" s="88" t="s">
        <v>1944</v>
      </c>
      <c r="B371" s="64" t="s">
        <v>846</v>
      </c>
      <c r="C371" s="64" t="s">
        <v>283</v>
      </c>
      <c r="D371" s="64" t="s">
        <v>844</v>
      </c>
      <c r="E371" s="64" t="s">
        <v>845</v>
      </c>
      <c r="F371" s="66" t="s">
        <v>270</v>
      </c>
      <c r="G371" s="66" t="s">
        <v>1203</v>
      </c>
    </row>
    <row r="372" spans="1:38" s="114" customFormat="1" x14ac:dyDescent="0.2">
      <c r="A372" s="88" t="s">
        <v>1945</v>
      </c>
      <c r="B372" s="64" t="s">
        <v>798</v>
      </c>
      <c r="C372" s="64" t="s">
        <v>283</v>
      </c>
      <c r="D372" s="64" t="s">
        <v>518</v>
      </c>
      <c r="E372" s="64" t="s">
        <v>797</v>
      </c>
      <c r="F372" s="66" t="s">
        <v>270</v>
      </c>
      <c r="G372" s="66" t="s">
        <v>1162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38" s="114" customFormat="1" x14ac:dyDescent="0.2">
      <c r="A373" s="88" t="s">
        <v>1400</v>
      </c>
      <c r="B373" s="64" t="s">
        <v>615</v>
      </c>
      <c r="C373" s="64" t="s">
        <v>283</v>
      </c>
      <c r="D373" s="64" t="s">
        <v>1269</v>
      </c>
      <c r="E373" s="64" t="s">
        <v>616</v>
      </c>
      <c r="F373" s="66" t="s">
        <v>270</v>
      </c>
      <c r="G373" s="66" t="s">
        <v>1162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38" s="114" customFormat="1" x14ac:dyDescent="0.2">
      <c r="A374" s="125" t="s">
        <v>1946</v>
      </c>
      <c r="B374" s="64" t="s">
        <v>42</v>
      </c>
      <c r="C374" s="64" t="s">
        <v>283</v>
      </c>
      <c r="D374" s="112" t="s">
        <v>1016</v>
      </c>
      <c r="E374" s="112" t="s">
        <v>1015</v>
      </c>
      <c r="F374" s="113" t="s">
        <v>285</v>
      </c>
      <c r="G374" s="113" t="s">
        <v>1162</v>
      </c>
    </row>
    <row r="375" spans="1:38" s="114" customFormat="1" x14ac:dyDescent="0.2">
      <c r="A375" s="155" t="s">
        <v>1947</v>
      </c>
      <c r="B375" s="64" t="s">
        <v>1458</v>
      </c>
      <c r="C375" s="64" t="s">
        <v>1447</v>
      </c>
      <c r="D375" s="64" t="s">
        <v>565</v>
      </c>
      <c r="E375" s="64" t="s">
        <v>1457</v>
      </c>
      <c r="F375" s="66" t="s">
        <v>215</v>
      </c>
      <c r="G375" s="66" t="s">
        <v>1162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38" s="114" customFormat="1" x14ac:dyDescent="0.2">
      <c r="A376" s="125" t="s">
        <v>1948</v>
      </c>
      <c r="B376" s="64" t="s">
        <v>54</v>
      </c>
      <c r="C376" s="64" t="s">
        <v>283</v>
      </c>
      <c r="D376" s="253" t="s">
        <v>1018</v>
      </c>
      <c r="E376" s="253" t="s">
        <v>1017</v>
      </c>
      <c r="F376" s="255" t="s">
        <v>285</v>
      </c>
      <c r="G376" s="255" t="s">
        <v>1162</v>
      </c>
    </row>
    <row r="377" spans="1:38" s="114" customFormat="1" x14ac:dyDescent="0.2">
      <c r="A377" s="88" t="s">
        <v>1949</v>
      </c>
      <c r="B377" s="64" t="s">
        <v>638</v>
      </c>
      <c r="C377" s="64" t="s">
        <v>283</v>
      </c>
      <c r="D377" s="64" t="s">
        <v>636</v>
      </c>
      <c r="E377" s="64" t="s">
        <v>637</v>
      </c>
      <c r="F377" s="66" t="s">
        <v>270</v>
      </c>
      <c r="G377" s="66" t="s">
        <v>1203</v>
      </c>
    </row>
    <row r="378" spans="1:38" s="114" customFormat="1" x14ac:dyDescent="0.2">
      <c r="A378" s="155" t="s">
        <v>1950</v>
      </c>
      <c r="B378" s="64" t="s">
        <v>1953</v>
      </c>
      <c r="C378" s="64" t="s">
        <v>283</v>
      </c>
      <c r="D378" s="64" t="s">
        <v>1952</v>
      </c>
      <c r="E378" s="64" t="s">
        <v>1951</v>
      </c>
      <c r="F378" s="66" t="s">
        <v>215</v>
      </c>
      <c r="G378" s="66" t="s">
        <v>1166</v>
      </c>
      <c r="H378" s="8"/>
      <c r="I378" s="1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178"/>
      <c r="AF378" s="178"/>
      <c r="AG378" s="8"/>
      <c r="AH378" s="8"/>
      <c r="AI378" s="8"/>
      <c r="AJ378" s="8"/>
      <c r="AK378" s="8"/>
      <c r="AL378" s="8"/>
    </row>
    <row r="379" spans="1:38" s="114" customFormat="1" x14ac:dyDescent="0.2">
      <c r="A379" s="88" t="s">
        <v>1954</v>
      </c>
      <c r="B379" s="64" t="s">
        <v>730</v>
      </c>
      <c r="C379" s="64" t="s">
        <v>283</v>
      </c>
      <c r="D379" s="64" t="s">
        <v>728</v>
      </c>
      <c r="E379" s="64" t="s">
        <v>729</v>
      </c>
      <c r="F379" s="66" t="s">
        <v>270</v>
      </c>
      <c r="G379" s="66" t="s">
        <v>1162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38" s="114" customFormat="1" x14ac:dyDescent="0.2">
      <c r="A380" s="155" t="s">
        <v>1955</v>
      </c>
      <c r="B380" s="64" t="s">
        <v>1958</v>
      </c>
      <c r="C380" s="64" t="s">
        <v>283</v>
      </c>
      <c r="D380" s="64" t="s">
        <v>1957</v>
      </c>
      <c r="E380" s="64" t="s">
        <v>1956</v>
      </c>
      <c r="F380" s="66" t="s">
        <v>215</v>
      </c>
      <c r="G380" s="66" t="s">
        <v>711</v>
      </c>
      <c r="H380" s="8"/>
      <c r="I380" s="1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254"/>
      <c r="AF380" s="254"/>
      <c r="AG380" s="8"/>
      <c r="AH380" s="8"/>
      <c r="AI380" s="8"/>
      <c r="AJ380" s="8"/>
      <c r="AK380" s="8"/>
      <c r="AL380" s="8"/>
    </row>
    <row r="381" spans="1:38" s="114" customFormat="1" x14ac:dyDescent="0.2">
      <c r="A381" s="125" t="s">
        <v>1959</v>
      </c>
      <c r="B381" s="64" t="s">
        <v>70</v>
      </c>
      <c r="C381" s="64" t="s">
        <v>283</v>
      </c>
      <c r="D381" s="112" t="s">
        <v>1020</v>
      </c>
      <c r="E381" s="112" t="s">
        <v>1019</v>
      </c>
      <c r="F381" s="113" t="s">
        <v>285</v>
      </c>
      <c r="G381" s="113" t="s">
        <v>1170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38" s="114" customFormat="1" x14ac:dyDescent="0.2">
      <c r="A382" s="125" t="s">
        <v>1960</v>
      </c>
      <c r="B382" s="64" t="s">
        <v>147</v>
      </c>
      <c r="C382" s="64" t="s">
        <v>283</v>
      </c>
      <c r="D382" s="253" t="s">
        <v>1021</v>
      </c>
      <c r="E382" s="253" t="s">
        <v>1103</v>
      </c>
      <c r="F382" s="255" t="s">
        <v>285</v>
      </c>
      <c r="G382" s="255" t="s">
        <v>1170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38" s="114" customFormat="1" x14ac:dyDescent="0.2">
      <c r="A383" s="125" t="s">
        <v>1961</v>
      </c>
      <c r="B383" s="64" t="s">
        <v>96</v>
      </c>
      <c r="C383" s="64" t="s">
        <v>283</v>
      </c>
      <c r="D383" s="112" t="s">
        <v>1337</v>
      </c>
      <c r="E383" s="112" t="s">
        <v>1103</v>
      </c>
      <c r="F383" s="113" t="s">
        <v>285</v>
      </c>
      <c r="G383" s="113" t="s">
        <v>1170</v>
      </c>
    </row>
    <row r="384" spans="1:38" s="114" customFormat="1" x14ac:dyDescent="0.2">
      <c r="A384" s="144" t="s">
        <v>1962</v>
      </c>
      <c r="B384" s="145" t="s">
        <v>193</v>
      </c>
      <c r="C384" s="253" t="s">
        <v>283</v>
      </c>
      <c r="D384" s="145" t="s">
        <v>192</v>
      </c>
      <c r="E384" s="145" t="s">
        <v>1103</v>
      </c>
      <c r="F384" s="66" t="s">
        <v>215</v>
      </c>
      <c r="G384" s="145" t="s">
        <v>1175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38" s="114" customFormat="1" x14ac:dyDescent="0.2">
      <c r="A385" s="125" t="s">
        <v>1963</v>
      </c>
      <c r="B385" s="64" t="s">
        <v>495</v>
      </c>
      <c r="C385" s="64" t="s">
        <v>283</v>
      </c>
      <c r="D385" s="112" t="s">
        <v>1023</v>
      </c>
      <c r="E385" s="112" t="s">
        <v>1022</v>
      </c>
      <c r="F385" s="113" t="s">
        <v>285</v>
      </c>
      <c r="G385" s="113" t="s">
        <v>1329</v>
      </c>
    </row>
    <row r="386" spans="1:38" s="114" customFormat="1" x14ac:dyDescent="0.2">
      <c r="A386" s="86" t="s">
        <v>510</v>
      </c>
      <c r="B386" s="64" t="s">
        <v>513</v>
      </c>
      <c r="C386" s="64" t="s">
        <v>530</v>
      </c>
      <c r="D386" s="121" t="s">
        <v>511</v>
      </c>
      <c r="E386" s="121" t="s">
        <v>512</v>
      </c>
      <c r="F386" s="116" t="s">
        <v>531</v>
      </c>
      <c r="G386" s="122" t="s">
        <v>1301</v>
      </c>
    </row>
    <row r="387" spans="1:38" s="114" customFormat="1" x14ac:dyDescent="0.2">
      <c r="A387" s="125" t="s">
        <v>1964</v>
      </c>
      <c r="B387" s="64" t="s">
        <v>125</v>
      </c>
      <c r="C387" s="64" t="s">
        <v>283</v>
      </c>
      <c r="D387" s="253" t="s">
        <v>1024</v>
      </c>
      <c r="E387" s="253" t="s">
        <v>1130</v>
      </c>
      <c r="F387" s="255" t="s">
        <v>285</v>
      </c>
      <c r="G387" s="255" t="s">
        <v>1170</v>
      </c>
    </row>
    <row r="388" spans="1:38" s="114" customFormat="1" x14ac:dyDescent="0.2">
      <c r="A388" s="88" t="s">
        <v>1965</v>
      </c>
      <c r="B388" s="64" t="s">
        <v>229</v>
      </c>
      <c r="C388" s="64" t="s">
        <v>283</v>
      </c>
      <c r="D388" s="64" t="s">
        <v>227</v>
      </c>
      <c r="E388" s="64" t="s">
        <v>228</v>
      </c>
      <c r="F388" s="66" t="s">
        <v>270</v>
      </c>
      <c r="G388" s="66" t="s">
        <v>1175</v>
      </c>
    </row>
    <row r="389" spans="1:38" s="114" customFormat="1" x14ac:dyDescent="0.2">
      <c r="A389" s="88" t="s">
        <v>1966</v>
      </c>
      <c r="B389" s="64" t="s">
        <v>716</v>
      </c>
      <c r="C389" s="64" t="s">
        <v>283</v>
      </c>
      <c r="D389" s="64" t="s">
        <v>1364</v>
      </c>
      <c r="E389" s="64" t="s">
        <v>715</v>
      </c>
      <c r="F389" s="66" t="s">
        <v>270</v>
      </c>
      <c r="G389" s="66" t="s">
        <v>1165</v>
      </c>
    </row>
    <row r="390" spans="1:38" s="114" customFormat="1" x14ac:dyDescent="0.2">
      <c r="A390" s="144" t="s">
        <v>1967</v>
      </c>
      <c r="B390" s="110" t="s">
        <v>433</v>
      </c>
      <c r="C390" s="253" t="s">
        <v>283</v>
      </c>
      <c r="D390" s="110" t="s">
        <v>431</v>
      </c>
      <c r="E390" s="110" t="s">
        <v>432</v>
      </c>
      <c r="F390" s="66" t="s">
        <v>215</v>
      </c>
      <c r="G390" s="145" t="s">
        <v>1170</v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38" s="114" customFormat="1" x14ac:dyDescent="0.2">
      <c r="A391" s="144" t="s">
        <v>1968</v>
      </c>
      <c r="B391" s="110" t="s">
        <v>71</v>
      </c>
      <c r="C391" s="253" t="s">
        <v>283</v>
      </c>
      <c r="D391" s="110" t="s">
        <v>1141</v>
      </c>
      <c r="E391" s="110" t="s">
        <v>1117</v>
      </c>
      <c r="F391" s="66" t="s">
        <v>215</v>
      </c>
      <c r="G391" s="145" t="s">
        <v>1175</v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38" s="114" customFormat="1" x14ac:dyDescent="0.2">
      <c r="A392" s="88" t="s">
        <v>1969</v>
      </c>
      <c r="B392" s="64" t="s">
        <v>600</v>
      </c>
      <c r="C392" s="64" t="s">
        <v>406</v>
      </c>
      <c r="D392" s="64" t="s">
        <v>557</v>
      </c>
      <c r="E392" s="64" t="s">
        <v>558</v>
      </c>
      <c r="F392" s="66" t="s">
        <v>1185</v>
      </c>
      <c r="G392" s="66" t="s">
        <v>1170</v>
      </c>
    </row>
    <row r="393" spans="1:38" s="114" customFormat="1" x14ac:dyDescent="0.2">
      <c r="A393" s="144" t="s">
        <v>1970</v>
      </c>
      <c r="B393" s="145" t="s">
        <v>1472</v>
      </c>
      <c r="C393" s="64" t="s">
        <v>283</v>
      </c>
      <c r="D393" s="145" t="s">
        <v>1473</v>
      </c>
      <c r="E393" s="145" t="s">
        <v>1474</v>
      </c>
      <c r="F393" s="64" t="s">
        <v>215</v>
      </c>
      <c r="G393" s="145" t="s">
        <v>1189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38" s="114" customFormat="1" x14ac:dyDescent="0.2">
      <c r="A394" s="125" t="s">
        <v>1971</v>
      </c>
      <c r="B394" s="64" t="s">
        <v>91</v>
      </c>
      <c r="C394" s="64" t="s">
        <v>283</v>
      </c>
      <c r="D394" s="253" t="s">
        <v>1026</v>
      </c>
      <c r="E394" s="253" t="s">
        <v>1025</v>
      </c>
      <c r="F394" s="255" t="s">
        <v>285</v>
      </c>
      <c r="G394" s="255" t="s">
        <v>1203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38" s="114" customFormat="1" x14ac:dyDescent="0.2">
      <c r="A395" s="125" t="s">
        <v>1972</v>
      </c>
      <c r="B395" s="64" t="s">
        <v>62</v>
      </c>
      <c r="C395" s="64" t="s">
        <v>283</v>
      </c>
      <c r="D395" s="253" t="s">
        <v>1028</v>
      </c>
      <c r="E395" s="253" t="s">
        <v>1027</v>
      </c>
      <c r="F395" s="255" t="s">
        <v>285</v>
      </c>
      <c r="G395" s="255" t="s">
        <v>1176</v>
      </c>
    </row>
    <row r="396" spans="1:38" x14ac:dyDescent="0.2">
      <c r="A396" s="144" t="s">
        <v>1973</v>
      </c>
      <c r="B396" s="145" t="s">
        <v>1557</v>
      </c>
      <c r="C396" s="64" t="s">
        <v>283</v>
      </c>
      <c r="D396" s="145" t="s">
        <v>1558</v>
      </c>
      <c r="E396" s="145" t="s">
        <v>1559</v>
      </c>
      <c r="F396" s="64" t="s">
        <v>215</v>
      </c>
      <c r="G396" s="145" t="s">
        <v>1175</v>
      </c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</row>
    <row r="397" spans="1:38" x14ac:dyDescent="0.2">
      <c r="A397" s="88" t="s">
        <v>1974</v>
      </c>
      <c r="B397" s="64" t="s">
        <v>1441</v>
      </c>
      <c r="C397" s="64" t="s">
        <v>283</v>
      </c>
      <c r="D397" s="64" t="s">
        <v>1432</v>
      </c>
      <c r="E397" s="64" t="s">
        <v>496</v>
      </c>
      <c r="F397" s="64" t="s">
        <v>215</v>
      </c>
      <c r="G397" s="120" t="s">
        <v>1176</v>
      </c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</row>
    <row r="398" spans="1:38" x14ac:dyDescent="0.2">
      <c r="A398" s="125" t="s">
        <v>1975</v>
      </c>
      <c r="B398" s="64" t="s">
        <v>89</v>
      </c>
      <c r="C398" s="64" t="s">
        <v>283</v>
      </c>
      <c r="D398" s="112" t="s">
        <v>1029</v>
      </c>
      <c r="E398" s="112" t="s">
        <v>1240</v>
      </c>
      <c r="F398" s="113" t="s">
        <v>285</v>
      </c>
      <c r="G398" s="113" t="s">
        <v>1030</v>
      </c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</row>
    <row r="399" spans="1:38" x14ac:dyDescent="0.2">
      <c r="A399" s="125" t="s">
        <v>1976</v>
      </c>
      <c r="B399" s="64" t="s">
        <v>24</v>
      </c>
      <c r="C399" s="64" t="s">
        <v>283</v>
      </c>
      <c r="D399" s="112" t="s">
        <v>1321</v>
      </c>
      <c r="E399" s="112" t="s">
        <v>1031</v>
      </c>
      <c r="F399" s="113" t="s">
        <v>285</v>
      </c>
      <c r="G399" s="113" t="s">
        <v>1032</v>
      </c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</row>
    <row r="400" spans="1:38" x14ac:dyDescent="0.2">
      <c r="A400" s="125" t="s">
        <v>1977</v>
      </c>
      <c r="B400" s="64" t="s">
        <v>450</v>
      </c>
      <c r="C400" s="64" t="s">
        <v>283</v>
      </c>
      <c r="D400" s="112" t="s">
        <v>1321</v>
      </c>
      <c r="E400" s="112" t="s">
        <v>1033</v>
      </c>
      <c r="F400" s="113" t="s">
        <v>285</v>
      </c>
      <c r="G400" s="113" t="s">
        <v>1166</v>
      </c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</row>
    <row r="401" spans="1:38" customFormat="1" ht="12.75" customHeight="1" x14ac:dyDescent="0.25">
      <c r="A401" s="125" t="s">
        <v>1978</v>
      </c>
      <c r="B401" s="64" t="s">
        <v>146</v>
      </c>
      <c r="C401" s="64" t="s">
        <v>283</v>
      </c>
      <c r="D401" s="253" t="s">
        <v>1035</v>
      </c>
      <c r="E401" s="253" t="s">
        <v>1034</v>
      </c>
      <c r="F401" s="255" t="s">
        <v>285</v>
      </c>
      <c r="G401" s="255" t="s">
        <v>1165</v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</row>
    <row r="402" spans="1:38" customFormat="1" ht="12.75" customHeight="1" x14ac:dyDescent="0.25">
      <c r="A402" s="125" t="s">
        <v>1979</v>
      </c>
      <c r="B402" s="64" t="s">
        <v>18</v>
      </c>
      <c r="C402" s="64" t="s">
        <v>283</v>
      </c>
      <c r="D402" s="253" t="s">
        <v>1037</v>
      </c>
      <c r="E402" s="253" t="s">
        <v>1036</v>
      </c>
      <c r="F402" s="255" t="s">
        <v>285</v>
      </c>
      <c r="G402" s="255" t="s">
        <v>1207</v>
      </c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</row>
    <row r="403" spans="1:38" customFormat="1" ht="12.75" customHeight="1" x14ac:dyDescent="0.25">
      <c r="A403" s="88" t="s">
        <v>1980</v>
      </c>
      <c r="B403" s="64" t="s">
        <v>736</v>
      </c>
      <c r="C403" s="64" t="s">
        <v>283</v>
      </c>
      <c r="D403" s="64" t="s">
        <v>734</v>
      </c>
      <c r="E403" s="64" t="s">
        <v>735</v>
      </c>
      <c r="F403" s="66" t="s">
        <v>270</v>
      </c>
      <c r="G403" s="66" t="s">
        <v>1307</v>
      </c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</row>
    <row r="404" spans="1:38" x14ac:dyDescent="0.2">
      <c r="A404" s="88" t="s">
        <v>1981</v>
      </c>
      <c r="B404" s="64" t="s">
        <v>767</v>
      </c>
      <c r="C404" s="64" t="s">
        <v>283</v>
      </c>
      <c r="D404" s="64" t="s">
        <v>766</v>
      </c>
      <c r="E404" s="64" t="s">
        <v>1267</v>
      </c>
      <c r="F404" s="66" t="s">
        <v>270</v>
      </c>
      <c r="G404" s="66" t="s">
        <v>1203</v>
      </c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</row>
    <row r="405" spans="1:38" x14ac:dyDescent="0.2">
      <c r="A405" s="125" t="s">
        <v>1982</v>
      </c>
      <c r="B405" s="64" t="s">
        <v>411</v>
      </c>
      <c r="C405" s="64" t="s">
        <v>283</v>
      </c>
      <c r="D405" s="112" t="s">
        <v>1039</v>
      </c>
      <c r="E405" s="112" t="s">
        <v>1038</v>
      </c>
      <c r="F405" s="113" t="s">
        <v>285</v>
      </c>
      <c r="G405" s="113" t="s">
        <v>1203</v>
      </c>
      <c r="I405" s="67"/>
      <c r="J405" s="60"/>
      <c r="M405" s="98"/>
      <c r="N405" s="98"/>
      <c r="O405" s="111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</row>
    <row r="406" spans="1:38" x14ac:dyDescent="0.2">
      <c r="A406" s="125" t="s">
        <v>1983</v>
      </c>
      <c r="B406" s="64" t="s">
        <v>81</v>
      </c>
      <c r="C406" s="64" t="s">
        <v>283</v>
      </c>
      <c r="D406" s="253" t="s">
        <v>1041</v>
      </c>
      <c r="E406" s="253" t="s">
        <v>1040</v>
      </c>
      <c r="F406" s="255" t="s">
        <v>285</v>
      </c>
      <c r="G406" s="255" t="s">
        <v>1205</v>
      </c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</row>
    <row r="407" spans="1:38" x14ac:dyDescent="0.2">
      <c r="A407" s="125" t="s">
        <v>1984</v>
      </c>
      <c r="B407" s="64" t="s">
        <v>128</v>
      </c>
      <c r="C407" s="64" t="s">
        <v>283</v>
      </c>
      <c r="D407" s="112" t="s">
        <v>1043</v>
      </c>
      <c r="E407" s="112" t="s">
        <v>1042</v>
      </c>
      <c r="F407" s="113" t="s">
        <v>285</v>
      </c>
      <c r="G407" s="113" t="s">
        <v>1165</v>
      </c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</row>
    <row r="408" spans="1:38" x14ac:dyDescent="0.2">
      <c r="A408" s="94" t="s">
        <v>1985</v>
      </c>
      <c r="B408" s="64" t="s">
        <v>606</v>
      </c>
      <c r="C408" s="64" t="s">
        <v>283</v>
      </c>
      <c r="D408" s="64" t="s">
        <v>577</v>
      </c>
      <c r="E408" s="64" t="s">
        <v>578</v>
      </c>
      <c r="F408" s="66" t="s">
        <v>1185</v>
      </c>
      <c r="G408" s="66" t="s">
        <v>1162</v>
      </c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</row>
    <row r="409" spans="1:38" x14ac:dyDescent="0.2">
      <c r="A409" s="125" t="s">
        <v>1986</v>
      </c>
      <c r="B409" s="64" t="s">
        <v>493</v>
      </c>
      <c r="C409" s="64" t="s">
        <v>283</v>
      </c>
      <c r="D409" s="112" t="s">
        <v>1045</v>
      </c>
      <c r="E409" s="112" t="s">
        <v>1044</v>
      </c>
      <c r="F409" s="113" t="s">
        <v>285</v>
      </c>
      <c r="G409" s="113" t="s">
        <v>849</v>
      </c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</row>
    <row r="410" spans="1:38" x14ac:dyDescent="0.2">
      <c r="A410" s="125" t="s">
        <v>1987</v>
      </c>
      <c r="B410" s="64" t="s">
        <v>45</v>
      </c>
      <c r="C410" s="64" t="s">
        <v>283</v>
      </c>
      <c r="D410" s="253" t="s">
        <v>1047</v>
      </c>
      <c r="E410" s="253" t="s">
        <v>1046</v>
      </c>
      <c r="F410" s="255" t="s">
        <v>285</v>
      </c>
      <c r="G410" s="255" t="s">
        <v>1162</v>
      </c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</row>
    <row r="411" spans="1:38" x14ac:dyDescent="0.2">
      <c r="A411" s="125" t="s">
        <v>1988</v>
      </c>
      <c r="B411" s="64" t="s">
        <v>484</v>
      </c>
      <c r="C411" s="64" t="s">
        <v>283</v>
      </c>
      <c r="D411" s="253" t="s">
        <v>1048</v>
      </c>
      <c r="E411" s="253" t="s">
        <v>1099</v>
      </c>
      <c r="F411" s="255" t="s">
        <v>285</v>
      </c>
      <c r="G411" s="255" t="s">
        <v>1191</v>
      </c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</row>
    <row r="412" spans="1:38" x14ac:dyDescent="0.2">
      <c r="A412" s="88" t="s">
        <v>1989</v>
      </c>
      <c r="B412" s="64" t="s">
        <v>677</v>
      </c>
      <c r="C412" s="64" t="s">
        <v>283</v>
      </c>
      <c r="D412" s="64" t="s">
        <v>1360</v>
      </c>
      <c r="E412" s="64" t="s">
        <v>676</v>
      </c>
      <c r="F412" s="66" t="s">
        <v>270</v>
      </c>
      <c r="G412" s="66" t="s">
        <v>1162</v>
      </c>
      <c r="X412" s="114"/>
      <c r="Y412" s="114"/>
    </row>
    <row r="413" spans="1:38" x14ac:dyDescent="0.2">
      <c r="A413" s="88" t="s">
        <v>559</v>
      </c>
      <c r="B413" s="64" t="s">
        <v>601</v>
      </c>
      <c r="C413" s="64" t="s">
        <v>283</v>
      </c>
      <c r="D413" s="64" t="s">
        <v>560</v>
      </c>
      <c r="E413" s="64" t="s">
        <v>561</v>
      </c>
      <c r="F413" s="66" t="s">
        <v>1185</v>
      </c>
      <c r="G413" s="66" t="s">
        <v>1192</v>
      </c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</row>
    <row r="414" spans="1:38" x14ac:dyDescent="0.2">
      <c r="A414" s="144" t="s">
        <v>1990</v>
      </c>
      <c r="B414" s="145" t="s">
        <v>1563</v>
      </c>
      <c r="C414" s="64" t="s">
        <v>283</v>
      </c>
      <c r="D414" s="145" t="s">
        <v>1228</v>
      </c>
      <c r="E414" s="145" t="s">
        <v>1564</v>
      </c>
      <c r="F414" s="64" t="s">
        <v>215</v>
      </c>
      <c r="G414" s="145" t="s">
        <v>1162</v>
      </c>
    </row>
    <row r="415" spans="1:38" ht="15" x14ac:dyDescent="0.25">
      <c r="A415" s="125" t="s">
        <v>1991</v>
      </c>
      <c r="B415" s="64" t="s">
        <v>477</v>
      </c>
      <c r="C415" s="64" t="s">
        <v>283</v>
      </c>
      <c r="D415" s="112" t="s">
        <v>1109</v>
      </c>
      <c r="E415" s="112" t="s">
        <v>1049</v>
      </c>
      <c r="F415" s="113" t="s">
        <v>285</v>
      </c>
      <c r="G415" s="113" t="s">
        <v>334</v>
      </c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AE415"/>
      <c r="AF415"/>
      <c r="AG415"/>
      <c r="AH415"/>
      <c r="AI415"/>
      <c r="AJ415"/>
      <c r="AK415"/>
      <c r="AL415"/>
    </row>
    <row r="416" spans="1:38" ht="15" x14ac:dyDescent="0.25">
      <c r="A416" s="144" t="s">
        <v>1992</v>
      </c>
      <c r="B416" s="145" t="s">
        <v>1538</v>
      </c>
      <c r="C416" s="64" t="s">
        <v>283</v>
      </c>
      <c r="D416" s="145" t="s">
        <v>1539</v>
      </c>
      <c r="E416" s="145" t="s">
        <v>1540</v>
      </c>
      <c r="F416" s="64" t="s">
        <v>215</v>
      </c>
      <c r="G416" s="145" t="s">
        <v>1180</v>
      </c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1:38" ht="15" x14ac:dyDescent="0.25">
      <c r="A417" s="125" t="s">
        <v>1993</v>
      </c>
      <c r="B417" s="64" t="s">
        <v>73</v>
      </c>
      <c r="C417" s="64" t="s">
        <v>283</v>
      </c>
      <c r="D417" s="112" t="s">
        <v>1051</v>
      </c>
      <c r="E417" s="112" t="s">
        <v>1050</v>
      </c>
      <c r="F417" s="113" t="s">
        <v>285</v>
      </c>
      <c r="G417" s="113" t="s">
        <v>1100</v>
      </c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1:38" ht="15" x14ac:dyDescent="0.25">
      <c r="A418" s="88" t="s">
        <v>1994</v>
      </c>
      <c r="B418" s="64" t="s">
        <v>698</v>
      </c>
      <c r="C418" s="64" t="s">
        <v>283</v>
      </c>
      <c r="D418" s="64" t="s">
        <v>696</v>
      </c>
      <c r="E418" s="64" t="s">
        <v>697</v>
      </c>
      <c r="F418" s="66" t="s">
        <v>270</v>
      </c>
      <c r="G418" s="66" t="s">
        <v>1367</v>
      </c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/>
      <c r="AA418"/>
      <c r="AB418"/>
      <c r="AC418"/>
      <c r="AD418"/>
    </row>
    <row r="419" spans="1:38" x14ac:dyDescent="0.2">
      <c r="A419" s="125" t="s">
        <v>1995</v>
      </c>
      <c r="B419" s="64" t="s">
        <v>51</v>
      </c>
      <c r="C419" s="64" t="s">
        <v>283</v>
      </c>
      <c r="D419" s="253" t="s">
        <v>1053</v>
      </c>
      <c r="E419" s="253" t="s">
        <v>1052</v>
      </c>
      <c r="F419" s="255" t="s">
        <v>285</v>
      </c>
      <c r="G419" s="255" t="s">
        <v>1176</v>
      </c>
      <c r="X419" s="114"/>
      <c r="Y419" s="114"/>
    </row>
    <row r="420" spans="1:38" x14ac:dyDescent="0.2">
      <c r="A420" s="88" t="s">
        <v>1996</v>
      </c>
      <c r="B420" s="64" t="s">
        <v>650</v>
      </c>
      <c r="C420" s="64" t="s">
        <v>283</v>
      </c>
      <c r="D420" s="64" t="s">
        <v>648</v>
      </c>
      <c r="E420" s="64" t="s">
        <v>649</v>
      </c>
      <c r="F420" s="66" t="s">
        <v>270</v>
      </c>
      <c r="G420" s="66" t="s">
        <v>1162</v>
      </c>
      <c r="X420" s="114"/>
      <c r="Y420" s="114"/>
    </row>
    <row r="421" spans="1:38" x14ac:dyDescent="0.2">
      <c r="A421" s="84" t="s">
        <v>1277</v>
      </c>
      <c r="B421" s="126" t="s">
        <v>1279</v>
      </c>
      <c r="C421" s="64"/>
      <c r="D421" s="15" t="s">
        <v>1254</v>
      </c>
      <c r="E421" s="15" t="s">
        <v>1278</v>
      </c>
      <c r="F421" s="116" t="s">
        <v>531</v>
      </c>
      <c r="G421" s="150" t="s">
        <v>1203</v>
      </c>
      <c r="H421" s="54"/>
      <c r="I421" s="67"/>
      <c r="J421" s="60"/>
      <c r="K421" s="60"/>
      <c r="L421" s="52"/>
      <c r="Q421" s="111"/>
      <c r="X421" s="114"/>
      <c r="Y421" s="114"/>
    </row>
    <row r="422" spans="1:38" x14ac:dyDescent="0.2">
      <c r="A422" s="88" t="s">
        <v>1997</v>
      </c>
      <c r="B422" s="64" t="s">
        <v>701</v>
      </c>
      <c r="C422" s="64" t="s">
        <v>283</v>
      </c>
      <c r="D422" s="64" t="s">
        <v>699</v>
      </c>
      <c r="E422" s="64" t="s">
        <v>700</v>
      </c>
      <c r="F422" s="66" t="s">
        <v>270</v>
      </c>
      <c r="G422" s="66" t="s">
        <v>1162</v>
      </c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</row>
    <row r="423" spans="1:38" x14ac:dyDescent="0.2">
      <c r="A423" s="88" t="s">
        <v>1998</v>
      </c>
      <c r="B423" s="64" t="s">
        <v>1442</v>
      </c>
      <c r="C423" s="64" t="s">
        <v>283</v>
      </c>
      <c r="D423" s="64" t="s">
        <v>1433</v>
      </c>
      <c r="E423" s="64" t="s">
        <v>1434</v>
      </c>
      <c r="F423" s="64" t="s">
        <v>215</v>
      </c>
      <c r="G423" s="120" t="s">
        <v>1165</v>
      </c>
      <c r="X423" s="114"/>
      <c r="Y423" s="114"/>
    </row>
    <row r="424" spans="1:38" x14ac:dyDescent="0.2">
      <c r="A424" s="125" t="s">
        <v>1999</v>
      </c>
      <c r="B424" s="64" t="s">
        <v>106</v>
      </c>
      <c r="C424" s="64" t="s">
        <v>283</v>
      </c>
      <c r="D424" s="253" t="s">
        <v>1054</v>
      </c>
      <c r="E424" s="253" t="s">
        <v>1264</v>
      </c>
      <c r="F424" s="255" t="s">
        <v>285</v>
      </c>
      <c r="G424" s="255" t="s">
        <v>1176</v>
      </c>
      <c r="X424" s="114"/>
      <c r="Y424" s="114"/>
    </row>
    <row r="425" spans="1:38" x14ac:dyDescent="0.2">
      <c r="A425" s="88" t="s">
        <v>2000</v>
      </c>
      <c r="B425" s="64" t="s">
        <v>751</v>
      </c>
      <c r="C425" s="64" t="s">
        <v>283</v>
      </c>
      <c r="D425" s="64" t="s">
        <v>749</v>
      </c>
      <c r="E425" s="64" t="s">
        <v>750</v>
      </c>
      <c r="F425" s="66" t="s">
        <v>270</v>
      </c>
      <c r="G425" s="66" t="s">
        <v>1177</v>
      </c>
      <c r="X425" s="114"/>
      <c r="Y425" s="114"/>
    </row>
    <row r="426" spans="1:38" x14ac:dyDescent="0.2">
      <c r="A426" s="88" t="s">
        <v>2002</v>
      </c>
      <c r="B426" s="64" t="s">
        <v>238</v>
      </c>
      <c r="C426" s="64" t="s">
        <v>283</v>
      </c>
      <c r="D426" s="64" t="s">
        <v>1228</v>
      </c>
      <c r="E426" s="64" t="s">
        <v>750</v>
      </c>
      <c r="F426" s="66" t="s">
        <v>270</v>
      </c>
      <c r="G426" s="66" t="s">
        <v>1203</v>
      </c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</row>
    <row r="427" spans="1:38" x14ac:dyDescent="0.2">
      <c r="A427" s="144" t="s">
        <v>2003</v>
      </c>
      <c r="B427" s="145" t="s">
        <v>1484</v>
      </c>
      <c r="C427" s="64" t="s">
        <v>283</v>
      </c>
      <c r="D427" s="145" t="s">
        <v>1137</v>
      </c>
      <c r="E427" s="145" t="s">
        <v>284</v>
      </c>
      <c r="F427" s="64" t="s">
        <v>215</v>
      </c>
      <c r="G427" s="145" t="s">
        <v>1170</v>
      </c>
    </row>
    <row r="428" spans="1:38" x14ac:dyDescent="0.2">
      <c r="A428" s="144" t="s">
        <v>2004</v>
      </c>
      <c r="B428" s="145" t="s">
        <v>1500</v>
      </c>
      <c r="C428" s="64" t="s">
        <v>283</v>
      </c>
      <c r="D428" s="145" t="s">
        <v>1501</v>
      </c>
      <c r="E428" s="145" t="s">
        <v>1502</v>
      </c>
      <c r="F428" s="64" t="s">
        <v>215</v>
      </c>
      <c r="G428" s="145" t="s">
        <v>1205</v>
      </c>
    </row>
    <row r="429" spans="1:38" x14ac:dyDescent="0.2">
      <c r="A429" s="125" t="s">
        <v>2006</v>
      </c>
      <c r="B429" s="64" t="s">
        <v>492</v>
      </c>
      <c r="C429" s="64" t="s">
        <v>283</v>
      </c>
      <c r="D429" s="112" t="s">
        <v>1056</v>
      </c>
      <c r="E429" s="112" t="s">
        <v>1055</v>
      </c>
      <c r="F429" s="113" t="s">
        <v>285</v>
      </c>
      <c r="G429" s="113" t="s">
        <v>1180</v>
      </c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</row>
    <row r="430" spans="1:38" x14ac:dyDescent="0.2">
      <c r="A430" s="125" t="s">
        <v>2007</v>
      </c>
      <c r="B430" s="64" t="s">
        <v>446</v>
      </c>
      <c r="C430" s="64" t="s">
        <v>283</v>
      </c>
      <c r="D430" s="253" t="s">
        <v>1266</v>
      </c>
      <c r="E430" s="253" t="s">
        <v>1104</v>
      </c>
      <c r="F430" s="255" t="s">
        <v>285</v>
      </c>
      <c r="G430" s="255" t="s">
        <v>1203</v>
      </c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</row>
    <row r="431" spans="1:38" x14ac:dyDescent="0.2">
      <c r="A431" s="125" t="s">
        <v>2008</v>
      </c>
      <c r="B431" s="64" t="s">
        <v>141</v>
      </c>
      <c r="C431" s="64" t="s">
        <v>283</v>
      </c>
      <c r="D431" s="253" t="s">
        <v>1058</v>
      </c>
      <c r="E431" s="253" t="s">
        <v>1057</v>
      </c>
      <c r="F431" s="255" t="s">
        <v>285</v>
      </c>
      <c r="G431" s="255" t="s">
        <v>1369</v>
      </c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</row>
    <row r="432" spans="1:38" x14ac:dyDescent="0.2">
      <c r="A432" s="155" t="s">
        <v>1580</v>
      </c>
      <c r="B432" s="64" t="s">
        <v>1583</v>
      </c>
      <c r="C432" s="253" t="s">
        <v>283</v>
      </c>
      <c r="D432" s="64" t="s">
        <v>1582</v>
      </c>
      <c r="E432" s="64" t="s">
        <v>1581</v>
      </c>
      <c r="F432" s="66" t="s">
        <v>215</v>
      </c>
      <c r="G432" s="66" t="s">
        <v>1194</v>
      </c>
      <c r="H432" s="39"/>
    </row>
    <row r="433" spans="1:25" x14ac:dyDescent="0.2">
      <c r="A433" s="144" t="s">
        <v>2009</v>
      </c>
      <c r="B433" s="145" t="s">
        <v>1517</v>
      </c>
      <c r="C433" s="64" t="s">
        <v>283</v>
      </c>
      <c r="D433" s="145" t="s">
        <v>1518</v>
      </c>
      <c r="E433" s="145" t="s">
        <v>1519</v>
      </c>
      <c r="F433" s="64" t="s">
        <v>215</v>
      </c>
      <c r="G433" s="145" t="s">
        <v>1191</v>
      </c>
    </row>
    <row r="434" spans="1:25" x14ac:dyDescent="0.2">
      <c r="A434" s="125" t="s">
        <v>2010</v>
      </c>
      <c r="B434" s="64" t="s">
        <v>99</v>
      </c>
      <c r="C434" s="64" t="s">
        <v>283</v>
      </c>
      <c r="D434" s="253" t="s">
        <v>847</v>
      </c>
      <c r="E434" s="253" t="s">
        <v>1059</v>
      </c>
      <c r="F434" s="255" t="s">
        <v>285</v>
      </c>
      <c r="G434" s="255" t="s">
        <v>1192</v>
      </c>
      <c r="I434" s="67"/>
      <c r="J434" s="60"/>
      <c r="N434" s="98"/>
      <c r="O434" s="111"/>
      <c r="X434" s="114"/>
      <c r="Y434" s="114"/>
    </row>
    <row r="435" spans="1:25" x14ac:dyDescent="0.2">
      <c r="A435" s="94" t="s">
        <v>277</v>
      </c>
      <c r="B435" s="64" t="s">
        <v>607</v>
      </c>
      <c r="C435" s="64" t="s">
        <v>283</v>
      </c>
      <c r="D435" s="64" t="s">
        <v>579</v>
      </c>
      <c r="E435" s="64" t="s">
        <v>580</v>
      </c>
      <c r="F435" s="66" t="s">
        <v>1185</v>
      </c>
      <c r="G435" s="66" t="s">
        <v>1207</v>
      </c>
      <c r="X435" s="114"/>
      <c r="Y435" s="114"/>
    </row>
    <row r="436" spans="1:25" x14ac:dyDescent="0.2">
      <c r="A436" s="94"/>
      <c r="B436" s="64"/>
      <c r="C436" s="64"/>
      <c r="D436" s="64" t="s">
        <v>2080</v>
      </c>
      <c r="E436" s="64" t="s">
        <v>2079</v>
      </c>
      <c r="F436" s="66" t="s">
        <v>1462</v>
      </c>
      <c r="G436" s="66"/>
      <c r="X436" s="114"/>
      <c r="Y436" s="114"/>
    </row>
    <row r="437" spans="1:25" x14ac:dyDescent="0.2">
      <c r="A437" s="125" t="s">
        <v>2011</v>
      </c>
      <c r="B437" s="64" t="s">
        <v>158</v>
      </c>
      <c r="C437" s="64" t="s">
        <v>283</v>
      </c>
      <c r="D437" s="253" t="s">
        <v>1061</v>
      </c>
      <c r="E437" s="253" t="s">
        <v>1060</v>
      </c>
      <c r="F437" s="255" t="s">
        <v>285</v>
      </c>
      <c r="G437" s="255" t="s">
        <v>1175</v>
      </c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</row>
    <row r="438" spans="1:25" x14ac:dyDescent="0.2">
      <c r="A438" s="125" t="s">
        <v>2012</v>
      </c>
      <c r="B438" s="64" t="s">
        <v>482</v>
      </c>
      <c r="C438" s="64" t="s">
        <v>283</v>
      </c>
      <c r="D438" s="112" t="s">
        <v>1062</v>
      </c>
      <c r="E438" s="112" t="s">
        <v>888</v>
      </c>
      <c r="F438" s="113" t="s">
        <v>285</v>
      </c>
      <c r="G438" s="113" t="s">
        <v>1175</v>
      </c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</row>
    <row r="439" spans="1:25" x14ac:dyDescent="0.2">
      <c r="A439" s="88" t="s">
        <v>2013</v>
      </c>
      <c r="B439" s="64" t="s">
        <v>635</v>
      </c>
      <c r="C439" s="64" t="s">
        <v>283</v>
      </c>
      <c r="D439" s="64" t="s">
        <v>633</v>
      </c>
      <c r="E439" s="64" t="s">
        <v>634</v>
      </c>
      <c r="F439" s="66" t="s">
        <v>270</v>
      </c>
      <c r="G439" s="66" t="s">
        <v>1191</v>
      </c>
      <c r="X439" s="114"/>
      <c r="Y439" s="114"/>
    </row>
    <row r="440" spans="1:25" x14ac:dyDescent="0.2">
      <c r="A440" s="125" t="s">
        <v>2014</v>
      </c>
      <c r="B440" s="64" t="s">
        <v>469</v>
      </c>
      <c r="C440" s="64" t="s">
        <v>283</v>
      </c>
      <c r="D440" s="253" t="s">
        <v>1098</v>
      </c>
      <c r="E440" s="253" t="s">
        <v>1063</v>
      </c>
      <c r="F440" s="255" t="s">
        <v>285</v>
      </c>
      <c r="G440" s="255" t="s">
        <v>1307</v>
      </c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</row>
    <row r="441" spans="1:25" x14ac:dyDescent="0.2">
      <c r="A441" s="125" t="s">
        <v>2015</v>
      </c>
      <c r="B441" s="64" t="s">
        <v>37</v>
      </c>
      <c r="C441" s="64" t="s">
        <v>283</v>
      </c>
      <c r="D441" s="112" t="s">
        <v>1065</v>
      </c>
      <c r="E441" s="112" t="s">
        <v>1064</v>
      </c>
      <c r="F441" s="113" t="s">
        <v>285</v>
      </c>
      <c r="G441" s="113" t="s">
        <v>1176</v>
      </c>
      <c r="X441" s="114"/>
      <c r="Y441" s="114"/>
    </row>
    <row r="442" spans="1:25" x14ac:dyDescent="0.2">
      <c r="A442" s="88" t="s">
        <v>2016</v>
      </c>
      <c r="B442" s="64" t="s">
        <v>874</v>
      </c>
      <c r="C442" s="64" t="s">
        <v>283</v>
      </c>
      <c r="D442" s="64" t="s">
        <v>872</v>
      </c>
      <c r="E442" s="64" t="s">
        <v>873</v>
      </c>
      <c r="F442" s="66" t="s">
        <v>270</v>
      </c>
      <c r="G442" s="66" t="s">
        <v>1171</v>
      </c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</row>
    <row r="443" spans="1:25" x14ac:dyDescent="0.2">
      <c r="A443" s="125" t="s">
        <v>2017</v>
      </c>
      <c r="B443" s="64" t="s">
        <v>137</v>
      </c>
      <c r="C443" s="64" t="s">
        <v>283</v>
      </c>
      <c r="D443" s="112" t="s">
        <v>1239</v>
      </c>
      <c r="E443" s="112" t="s">
        <v>1066</v>
      </c>
      <c r="F443" s="113" t="s">
        <v>285</v>
      </c>
      <c r="G443" s="113" t="s">
        <v>1193</v>
      </c>
      <c r="I443" s="67"/>
      <c r="J443" s="60"/>
      <c r="M443" s="98"/>
      <c r="N443" s="98"/>
      <c r="O443" s="111"/>
      <c r="X443" s="114"/>
      <c r="Y443" s="114"/>
    </row>
    <row r="444" spans="1:25" x14ac:dyDescent="0.2">
      <c r="A444" s="88" t="s">
        <v>2018</v>
      </c>
      <c r="B444" s="64" t="s">
        <v>812</v>
      </c>
      <c r="C444" s="64" t="s">
        <v>283</v>
      </c>
      <c r="D444" s="64" t="s">
        <v>810</v>
      </c>
      <c r="E444" s="64" t="s">
        <v>811</v>
      </c>
      <c r="F444" s="66" t="s">
        <v>270</v>
      </c>
      <c r="G444" s="66" t="s">
        <v>1193</v>
      </c>
      <c r="I444" s="67"/>
      <c r="J444" s="60"/>
      <c r="M444" s="98"/>
      <c r="N444" s="98"/>
      <c r="O444" s="111"/>
      <c r="X444" s="114"/>
      <c r="Y444" s="114"/>
    </row>
    <row r="445" spans="1:25" x14ac:dyDescent="0.2">
      <c r="A445" s="125" t="s">
        <v>2019</v>
      </c>
      <c r="B445" s="64" t="s">
        <v>107</v>
      </c>
      <c r="C445" s="64" t="s">
        <v>283</v>
      </c>
      <c r="D445" s="112" t="s">
        <v>1068</v>
      </c>
      <c r="E445" s="112" t="s">
        <v>1067</v>
      </c>
      <c r="F445" s="113" t="s">
        <v>285</v>
      </c>
      <c r="G445" s="113" t="s">
        <v>770</v>
      </c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</row>
    <row r="446" spans="1:25" x14ac:dyDescent="0.2">
      <c r="A446" s="88" t="s">
        <v>2020</v>
      </c>
      <c r="B446" s="64" t="s">
        <v>250</v>
      </c>
      <c r="C446" s="64" t="s">
        <v>283</v>
      </c>
      <c r="D446" s="64" t="s">
        <v>1270</v>
      </c>
      <c r="E446" s="64" t="s">
        <v>249</v>
      </c>
      <c r="F446" s="66" t="s">
        <v>270</v>
      </c>
      <c r="G446" s="66" t="s">
        <v>1191</v>
      </c>
      <c r="X446" s="114"/>
      <c r="Y446" s="114"/>
    </row>
    <row r="447" spans="1:25" x14ac:dyDescent="0.2">
      <c r="A447" s="125" t="s">
        <v>2021</v>
      </c>
      <c r="B447" s="64" t="s">
        <v>21</v>
      </c>
      <c r="C447" s="64" t="s">
        <v>283</v>
      </c>
      <c r="D447" s="253" t="s">
        <v>1070</v>
      </c>
      <c r="E447" s="253" t="s">
        <v>1069</v>
      </c>
      <c r="F447" s="255" t="s">
        <v>285</v>
      </c>
      <c r="G447" s="255" t="s">
        <v>1162</v>
      </c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</row>
    <row r="448" spans="1:25" x14ac:dyDescent="0.2">
      <c r="A448" s="88" t="s">
        <v>2022</v>
      </c>
      <c r="B448" s="64" t="s">
        <v>625</v>
      </c>
      <c r="C448" s="64" t="s">
        <v>283</v>
      </c>
      <c r="D448" s="64" t="s">
        <v>624</v>
      </c>
      <c r="E448" s="64" t="s">
        <v>889</v>
      </c>
      <c r="F448" s="66" t="s">
        <v>270</v>
      </c>
      <c r="G448" s="66" t="s">
        <v>1170</v>
      </c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</row>
    <row r="449" spans="1:25" x14ac:dyDescent="0.2">
      <c r="A449" s="88" t="s">
        <v>2023</v>
      </c>
      <c r="B449" s="64" t="s">
        <v>744</v>
      </c>
      <c r="C449" s="64" t="s">
        <v>283</v>
      </c>
      <c r="D449" s="64" t="s">
        <v>742</v>
      </c>
      <c r="E449" s="64" t="s">
        <v>743</v>
      </c>
      <c r="F449" s="66" t="s">
        <v>270</v>
      </c>
      <c r="G449" s="66" t="s">
        <v>1170</v>
      </c>
      <c r="I449" s="67"/>
      <c r="J449" s="60"/>
      <c r="N449" s="98"/>
      <c r="O449" s="111"/>
      <c r="X449" s="114"/>
      <c r="Y449" s="114"/>
    </row>
    <row r="450" spans="1:25" x14ac:dyDescent="0.2">
      <c r="A450" s="88" t="s">
        <v>2024</v>
      </c>
      <c r="B450" s="64" t="s">
        <v>756</v>
      </c>
      <c r="C450" s="64" t="s">
        <v>283</v>
      </c>
      <c r="D450" s="64" t="s">
        <v>754</v>
      </c>
      <c r="E450" s="64" t="s">
        <v>755</v>
      </c>
      <c r="F450" s="66" t="s">
        <v>270</v>
      </c>
      <c r="G450" s="66" t="s">
        <v>1125</v>
      </c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</row>
    <row r="451" spans="1:25" x14ac:dyDescent="0.2">
      <c r="A451" s="144" t="s">
        <v>2025</v>
      </c>
      <c r="B451" s="145" t="s">
        <v>1496</v>
      </c>
      <c r="C451" s="64" t="s">
        <v>283</v>
      </c>
      <c r="D451" s="145" t="s">
        <v>1497</v>
      </c>
      <c r="E451" s="145" t="s">
        <v>1498</v>
      </c>
      <c r="F451" s="64" t="s">
        <v>215</v>
      </c>
      <c r="G451" s="145" t="s">
        <v>1499</v>
      </c>
    </row>
    <row r="452" spans="1:25" x14ac:dyDescent="0.2">
      <c r="A452" s="88" t="s">
        <v>2026</v>
      </c>
      <c r="B452" s="64" t="s">
        <v>264</v>
      </c>
      <c r="C452" s="64" t="s">
        <v>283</v>
      </c>
      <c r="D452" s="64" t="s">
        <v>1190</v>
      </c>
      <c r="E452" s="64" t="s">
        <v>1361</v>
      </c>
      <c r="F452" s="66" t="s">
        <v>270</v>
      </c>
      <c r="G452" s="66" t="s">
        <v>1191</v>
      </c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</row>
    <row r="453" spans="1:25" ht="15" x14ac:dyDescent="0.25">
      <c r="A453" s="88" t="s">
        <v>2027</v>
      </c>
      <c r="B453" s="64" t="s">
        <v>656</v>
      </c>
      <c r="C453" s="64" t="s">
        <v>283</v>
      </c>
      <c r="D453" s="64" t="s">
        <v>1223</v>
      </c>
      <c r="E453" s="64" t="s">
        <v>655</v>
      </c>
      <c r="F453" s="66" t="s">
        <v>270</v>
      </c>
      <c r="G453" s="66" t="s">
        <v>1207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1:25" x14ac:dyDescent="0.2">
      <c r="A454" s="88" t="s">
        <v>2028</v>
      </c>
      <c r="B454" s="64" t="s">
        <v>746</v>
      </c>
      <c r="C454" s="64" t="s">
        <v>283</v>
      </c>
      <c r="D454" s="64" t="s">
        <v>1119</v>
      </c>
      <c r="E454" s="64" t="s">
        <v>745</v>
      </c>
      <c r="F454" s="66" t="s">
        <v>270</v>
      </c>
      <c r="G454" s="66" t="s">
        <v>1322</v>
      </c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</row>
    <row r="455" spans="1:25" x14ac:dyDescent="0.2">
      <c r="A455" s="144" t="s">
        <v>2029</v>
      </c>
      <c r="B455" s="145" t="s">
        <v>1469</v>
      </c>
      <c r="C455" s="64" t="s">
        <v>283</v>
      </c>
      <c r="D455" s="145" t="s">
        <v>1470</v>
      </c>
      <c r="E455" s="145" t="s">
        <v>1471</v>
      </c>
      <c r="F455" s="64" t="s">
        <v>215</v>
      </c>
      <c r="G455" s="145" t="s">
        <v>1171</v>
      </c>
    </row>
    <row r="456" spans="1:25" x14ac:dyDescent="0.2">
      <c r="A456" s="125" t="s">
        <v>2030</v>
      </c>
      <c r="B456" s="64" t="s">
        <v>142</v>
      </c>
      <c r="C456" s="64" t="s">
        <v>283</v>
      </c>
      <c r="D456" s="253" t="s">
        <v>1131</v>
      </c>
      <c r="E456" s="253" t="s">
        <v>1115</v>
      </c>
      <c r="F456" s="255" t="s">
        <v>285</v>
      </c>
      <c r="G456" s="255" t="s">
        <v>1162</v>
      </c>
    </row>
    <row r="457" spans="1:25" x14ac:dyDescent="0.2">
      <c r="A457" s="88" t="s">
        <v>2031</v>
      </c>
      <c r="B457" s="64" t="s">
        <v>748</v>
      </c>
      <c r="C457" s="64" t="s">
        <v>283</v>
      </c>
      <c r="D457" s="64" t="s">
        <v>1223</v>
      </c>
      <c r="E457" s="64" t="s">
        <v>747</v>
      </c>
      <c r="F457" s="66" t="s">
        <v>270</v>
      </c>
      <c r="G457" s="66" t="s">
        <v>1162</v>
      </c>
      <c r="I457" s="67"/>
      <c r="J457" s="60"/>
      <c r="N457" s="98"/>
      <c r="O457" s="111"/>
    </row>
    <row r="458" spans="1:25" x14ac:dyDescent="0.2">
      <c r="A458" s="88" t="s">
        <v>2032</v>
      </c>
      <c r="B458" s="64" t="s">
        <v>819</v>
      </c>
      <c r="C458" s="64" t="s">
        <v>283</v>
      </c>
      <c r="D458" s="64" t="s">
        <v>817</v>
      </c>
      <c r="E458" s="64" t="s">
        <v>818</v>
      </c>
      <c r="F458" s="66" t="s">
        <v>270</v>
      </c>
      <c r="G458" s="66" t="s">
        <v>1210</v>
      </c>
      <c r="I458" s="67"/>
      <c r="J458" s="60"/>
      <c r="N458" s="98"/>
      <c r="O458" s="111"/>
    </row>
    <row r="459" spans="1:25" x14ac:dyDescent="0.2">
      <c r="A459" s="155" t="s">
        <v>2033</v>
      </c>
      <c r="B459" s="64" t="s">
        <v>1460</v>
      </c>
      <c r="C459" s="64" t="s">
        <v>1447</v>
      </c>
      <c r="D459" s="64" t="s">
        <v>1254</v>
      </c>
      <c r="E459" s="64" t="s">
        <v>1459</v>
      </c>
      <c r="F459" s="66" t="s">
        <v>215</v>
      </c>
      <c r="G459" s="66" t="s">
        <v>1162</v>
      </c>
    </row>
    <row r="460" spans="1:25" ht="15" x14ac:dyDescent="0.25">
      <c r="A460" s="125" t="s">
        <v>2034</v>
      </c>
      <c r="B460" s="64" t="s">
        <v>129</v>
      </c>
      <c r="C460" s="64" t="s">
        <v>283</v>
      </c>
      <c r="D460" s="253" t="s">
        <v>1276</v>
      </c>
      <c r="E460" s="253" t="s">
        <v>1232</v>
      </c>
      <c r="F460" s="255" t="s">
        <v>285</v>
      </c>
      <c r="G460" s="255" t="s">
        <v>1176</v>
      </c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/>
      <c r="Y460"/>
    </row>
    <row r="461" spans="1:25" ht="15" x14ac:dyDescent="0.25">
      <c r="A461" s="88" t="s">
        <v>2035</v>
      </c>
      <c r="B461" s="64" t="s">
        <v>224</v>
      </c>
      <c r="C461" s="64" t="s">
        <v>283</v>
      </c>
      <c r="D461" s="64" t="s">
        <v>223</v>
      </c>
      <c r="E461" s="64" t="s">
        <v>1232</v>
      </c>
      <c r="F461" s="66" t="s">
        <v>270</v>
      </c>
      <c r="G461" s="66" t="s">
        <v>1176</v>
      </c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/>
      <c r="Y461"/>
    </row>
    <row r="462" spans="1:25" ht="15" x14ac:dyDescent="0.25">
      <c r="A462" s="88" t="s">
        <v>2036</v>
      </c>
      <c r="B462" s="64" t="s">
        <v>667</v>
      </c>
      <c r="C462" s="64" t="s">
        <v>283</v>
      </c>
      <c r="D462" s="64" t="s">
        <v>666</v>
      </c>
      <c r="E462" s="64" t="s">
        <v>1232</v>
      </c>
      <c r="F462" s="66" t="s">
        <v>270</v>
      </c>
      <c r="G462" s="66" t="s">
        <v>1176</v>
      </c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/>
      <c r="Y462"/>
    </row>
    <row r="463" spans="1:25" x14ac:dyDescent="0.2">
      <c r="A463" s="88" t="s">
        <v>2037</v>
      </c>
      <c r="B463" s="64" t="s">
        <v>793</v>
      </c>
      <c r="C463" s="64" t="s">
        <v>283</v>
      </c>
      <c r="D463" s="64" t="s">
        <v>792</v>
      </c>
      <c r="E463" s="64" t="s">
        <v>1232</v>
      </c>
      <c r="F463" s="66" t="s">
        <v>270</v>
      </c>
      <c r="G463" s="66" t="s">
        <v>1176</v>
      </c>
    </row>
    <row r="464" spans="1:25" x14ac:dyDescent="0.2">
      <c r="A464" s="125" t="s">
        <v>2038</v>
      </c>
      <c r="B464" s="64" t="s">
        <v>457</v>
      </c>
      <c r="C464" s="64" t="s">
        <v>283</v>
      </c>
      <c r="D464" s="112" t="s">
        <v>1071</v>
      </c>
      <c r="E464" s="112" t="s">
        <v>1232</v>
      </c>
      <c r="F464" s="113" t="s">
        <v>285</v>
      </c>
      <c r="G464" s="113" t="s">
        <v>1176</v>
      </c>
    </row>
    <row r="465" spans="1:23" x14ac:dyDescent="0.2">
      <c r="A465" s="125" t="s">
        <v>2039</v>
      </c>
      <c r="B465" s="64" t="s">
        <v>138</v>
      </c>
      <c r="C465" s="64" t="s">
        <v>283</v>
      </c>
      <c r="D465" s="253" t="s">
        <v>1072</v>
      </c>
      <c r="E465" s="253" t="s">
        <v>893</v>
      </c>
      <c r="F465" s="255" t="s">
        <v>285</v>
      </c>
      <c r="G465" s="255" t="s">
        <v>1176</v>
      </c>
    </row>
    <row r="466" spans="1:23" x14ac:dyDescent="0.2">
      <c r="A466" s="125" t="s">
        <v>2040</v>
      </c>
      <c r="B466" s="64" t="s">
        <v>80</v>
      </c>
      <c r="C466" s="64" t="s">
        <v>283</v>
      </c>
      <c r="D466" s="253" t="s">
        <v>1266</v>
      </c>
      <c r="E466" s="253" t="s">
        <v>1073</v>
      </c>
      <c r="F466" s="255" t="s">
        <v>285</v>
      </c>
      <c r="G466" s="255" t="s">
        <v>1162</v>
      </c>
    </row>
    <row r="467" spans="1:23" x14ac:dyDescent="0.2">
      <c r="A467" s="94" t="s">
        <v>2041</v>
      </c>
      <c r="B467" s="110" t="s">
        <v>53</v>
      </c>
      <c r="C467" s="64" t="s">
        <v>283</v>
      </c>
      <c r="D467" s="128" t="s">
        <v>52</v>
      </c>
      <c r="E467" s="128" t="s">
        <v>1206</v>
      </c>
      <c r="F467" s="128" t="s">
        <v>215</v>
      </c>
      <c r="G467" s="151" t="s">
        <v>1176</v>
      </c>
    </row>
    <row r="468" spans="1:23" x14ac:dyDescent="0.2">
      <c r="A468" s="88" t="s">
        <v>2042</v>
      </c>
      <c r="B468" s="64" t="s">
        <v>231</v>
      </c>
      <c r="C468" s="64" t="s">
        <v>283</v>
      </c>
      <c r="D468" s="64" t="s">
        <v>230</v>
      </c>
      <c r="E468" s="64" t="s">
        <v>1206</v>
      </c>
      <c r="F468" s="66" t="s">
        <v>270</v>
      </c>
      <c r="G468" s="66" t="s">
        <v>1176</v>
      </c>
      <c r="I468" s="67"/>
      <c r="J468" s="60"/>
      <c r="N468" s="98"/>
      <c r="O468" s="111"/>
    </row>
    <row r="469" spans="1:23" x14ac:dyDescent="0.2">
      <c r="A469" s="88" t="s">
        <v>2043</v>
      </c>
      <c r="B469" s="64" t="s">
        <v>623</v>
      </c>
      <c r="C469" s="64" t="s">
        <v>283</v>
      </c>
      <c r="D469" s="64" t="s">
        <v>621</v>
      </c>
      <c r="E469" s="64" t="s">
        <v>622</v>
      </c>
      <c r="F469" s="66" t="s">
        <v>270</v>
      </c>
      <c r="G469" s="66" t="s">
        <v>1176</v>
      </c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</row>
    <row r="470" spans="1:23" x14ac:dyDescent="0.2">
      <c r="A470" s="155" t="s">
        <v>2044</v>
      </c>
      <c r="B470" s="64" t="s">
        <v>1461</v>
      </c>
      <c r="C470" s="64" t="s">
        <v>1447</v>
      </c>
      <c r="D470" s="64" t="s">
        <v>498</v>
      </c>
      <c r="E470" s="64" t="s">
        <v>499</v>
      </c>
      <c r="F470" s="66" t="s">
        <v>215</v>
      </c>
      <c r="G470" s="66" t="s">
        <v>1162</v>
      </c>
    </row>
    <row r="471" spans="1:23" x14ac:dyDescent="0.2">
      <c r="A471" s="125" t="s">
        <v>2045</v>
      </c>
      <c r="B471" s="64" t="s">
        <v>447</v>
      </c>
      <c r="C471" s="64" t="s">
        <v>283</v>
      </c>
      <c r="D471" s="112" t="s">
        <v>1075</v>
      </c>
      <c r="E471" s="112" t="s">
        <v>1074</v>
      </c>
      <c r="F471" s="113" t="s">
        <v>285</v>
      </c>
      <c r="G471" s="113" t="s">
        <v>1205</v>
      </c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</row>
    <row r="472" spans="1:23" x14ac:dyDescent="0.2">
      <c r="A472" s="88" t="s">
        <v>2046</v>
      </c>
      <c r="B472" s="64" t="s">
        <v>833</v>
      </c>
      <c r="C472" s="64" t="s">
        <v>283</v>
      </c>
      <c r="D472" s="64" t="s">
        <v>832</v>
      </c>
      <c r="E472" s="64" t="s">
        <v>1195</v>
      </c>
      <c r="F472" s="66" t="s">
        <v>270</v>
      </c>
      <c r="G472" s="66" t="s">
        <v>1176</v>
      </c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</row>
    <row r="473" spans="1:23" x14ac:dyDescent="0.2">
      <c r="A473" s="125" t="s">
        <v>2047</v>
      </c>
      <c r="B473" s="64" t="s">
        <v>101</v>
      </c>
      <c r="C473" s="64" t="s">
        <v>283</v>
      </c>
      <c r="D473" s="253" t="s">
        <v>1076</v>
      </c>
      <c r="E473" s="253" t="s">
        <v>1195</v>
      </c>
      <c r="F473" s="255" t="s">
        <v>285</v>
      </c>
      <c r="G473" s="255" t="s">
        <v>1176</v>
      </c>
    </row>
    <row r="474" spans="1:23" x14ac:dyDescent="0.2">
      <c r="A474" s="125" t="s">
        <v>2048</v>
      </c>
      <c r="B474" s="64" t="s">
        <v>56</v>
      </c>
      <c r="C474" s="64" t="s">
        <v>283</v>
      </c>
      <c r="D474" s="112" t="s">
        <v>1077</v>
      </c>
      <c r="E474" s="112" t="s">
        <v>895</v>
      </c>
      <c r="F474" s="113" t="s">
        <v>285</v>
      </c>
      <c r="G474" s="113" t="s">
        <v>1176</v>
      </c>
    </row>
    <row r="475" spans="1:23" x14ac:dyDescent="0.2">
      <c r="A475" s="88" t="s">
        <v>1395</v>
      </c>
      <c r="B475" s="64" t="s">
        <v>809</v>
      </c>
      <c r="C475" s="64" t="s">
        <v>283</v>
      </c>
      <c r="D475" s="64" t="s">
        <v>1344</v>
      </c>
      <c r="E475" s="64" t="s">
        <v>1209</v>
      </c>
      <c r="F475" s="66" t="s">
        <v>270</v>
      </c>
      <c r="G475" s="66" t="s">
        <v>1176</v>
      </c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</row>
    <row r="476" spans="1:23" x14ac:dyDescent="0.2">
      <c r="A476" s="125" t="s">
        <v>2049</v>
      </c>
      <c r="B476" s="64" t="s">
        <v>163</v>
      </c>
      <c r="C476" s="64" t="s">
        <v>283</v>
      </c>
      <c r="D476" s="253" t="s">
        <v>1078</v>
      </c>
      <c r="E476" s="253" t="s">
        <v>1209</v>
      </c>
      <c r="F476" s="255" t="s">
        <v>285</v>
      </c>
      <c r="G476" s="255" t="s">
        <v>1176</v>
      </c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</row>
    <row r="477" spans="1:23" x14ac:dyDescent="0.2">
      <c r="A477" s="88" t="s">
        <v>2050</v>
      </c>
      <c r="B477" s="64" t="s">
        <v>195</v>
      </c>
      <c r="C477" s="64" t="s">
        <v>283</v>
      </c>
      <c r="D477" s="64" t="s">
        <v>194</v>
      </c>
      <c r="E477" s="64" t="s">
        <v>896</v>
      </c>
      <c r="F477" s="64" t="s">
        <v>215</v>
      </c>
      <c r="G477" s="120" t="s">
        <v>1176</v>
      </c>
    </row>
    <row r="478" spans="1:23" x14ac:dyDescent="0.2">
      <c r="A478" s="88" t="s">
        <v>2051</v>
      </c>
      <c r="B478" s="64" t="s">
        <v>208</v>
      </c>
      <c r="C478" s="64" t="s">
        <v>283</v>
      </c>
      <c r="D478" s="64" t="s">
        <v>296</v>
      </c>
      <c r="E478" s="64" t="s">
        <v>422</v>
      </c>
      <c r="F478" s="64" t="s">
        <v>215</v>
      </c>
      <c r="G478" s="120" t="s">
        <v>1170</v>
      </c>
    </row>
    <row r="479" spans="1:23" x14ac:dyDescent="0.2">
      <c r="A479" s="125" t="s">
        <v>2052</v>
      </c>
      <c r="B479" s="64" t="s">
        <v>55</v>
      </c>
      <c r="C479" s="64" t="s">
        <v>283</v>
      </c>
      <c r="D479" s="112" t="s">
        <v>1079</v>
      </c>
      <c r="E479" s="112" t="s">
        <v>1106</v>
      </c>
      <c r="F479" s="113" t="s">
        <v>285</v>
      </c>
      <c r="G479" s="113" t="s">
        <v>1173</v>
      </c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</row>
    <row r="480" spans="1:23" x14ac:dyDescent="0.2">
      <c r="A480" s="88" t="s">
        <v>2053</v>
      </c>
      <c r="B480" s="64" t="s">
        <v>714</v>
      </c>
      <c r="C480" s="64" t="s">
        <v>283</v>
      </c>
      <c r="D480" s="64" t="s">
        <v>713</v>
      </c>
      <c r="E480" s="64" t="s">
        <v>1106</v>
      </c>
      <c r="F480" s="66" t="s">
        <v>270</v>
      </c>
      <c r="G480" s="66" t="s">
        <v>1176</v>
      </c>
    </row>
    <row r="481" spans="1:23" x14ac:dyDescent="0.2">
      <c r="A481" s="125" t="s">
        <v>2054</v>
      </c>
      <c r="B481" s="64" t="s">
        <v>434</v>
      </c>
      <c r="C481" s="64" t="s">
        <v>283</v>
      </c>
      <c r="D481" s="253" t="s">
        <v>1080</v>
      </c>
      <c r="E481" s="253" t="s">
        <v>1106</v>
      </c>
      <c r="F481" s="255" t="s">
        <v>285</v>
      </c>
      <c r="G481" s="255" t="s">
        <v>1176</v>
      </c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</row>
    <row r="482" spans="1:23" x14ac:dyDescent="0.2">
      <c r="A482" s="88" t="s">
        <v>1401</v>
      </c>
      <c r="B482" s="64" t="s">
        <v>261</v>
      </c>
      <c r="C482" s="64" t="s">
        <v>283</v>
      </c>
      <c r="D482" s="64" t="s">
        <v>1368</v>
      </c>
      <c r="E482" s="64" t="s">
        <v>1347</v>
      </c>
      <c r="F482" s="66" t="s">
        <v>270</v>
      </c>
      <c r="G482" s="66" t="s">
        <v>1176</v>
      </c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</row>
    <row r="483" spans="1:23" x14ac:dyDescent="0.2">
      <c r="A483" s="88" t="s">
        <v>2055</v>
      </c>
      <c r="B483" s="64" t="s">
        <v>837</v>
      </c>
      <c r="C483" s="64" t="s">
        <v>283</v>
      </c>
      <c r="D483" s="64" t="s">
        <v>836</v>
      </c>
      <c r="E483" s="64" t="s">
        <v>1347</v>
      </c>
      <c r="F483" s="66" t="s">
        <v>270</v>
      </c>
      <c r="G483" s="66" t="s">
        <v>1176</v>
      </c>
    </row>
    <row r="484" spans="1:23" x14ac:dyDescent="0.2">
      <c r="A484" s="125" t="s">
        <v>2056</v>
      </c>
      <c r="B484" s="64" t="s">
        <v>94</v>
      </c>
      <c r="C484" s="64" t="s">
        <v>283</v>
      </c>
      <c r="D484" s="112" t="s">
        <v>1082</v>
      </c>
      <c r="E484" s="112" t="s">
        <v>1081</v>
      </c>
      <c r="F484" s="113" t="s">
        <v>285</v>
      </c>
      <c r="G484" s="113" t="s">
        <v>1083</v>
      </c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</row>
    <row r="485" spans="1:23" x14ac:dyDescent="0.2">
      <c r="A485" s="88" t="s">
        <v>2057</v>
      </c>
      <c r="B485" s="64" t="s">
        <v>759</v>
      </c>
      <c r="C485" s="64" t="s">
        <v>283</v>
      </c>
      <c r="D485" s="64" t="s">
        <v>757</v>
      </c>
      <c r="E485" s="64" t="s">
        <v>758</v>
      </c>
      <c r="F485" s="66" t="s">
        <v>270</v>
      </c>
      <c r="G485" s="66" t="s">
        <v>1169</v>
      </c>
    </row>
    <row r="486" spans="1:23" x14ac:dyDescent="0.2">
      <c r="A486" s="125" t="s">
        <v>2058</v>
      </c>
      <c r="B486" s="64" t="s">
        <v>488</v>
      </c>
      <c r="C486" s="64" t="s">
        <v>283</v>
      </c>
      <c r="D486" s="253" t="s">
        <v>1105</v>
      </c>
      <c r="E486" s="253" t="s">
        <v>1084</v>
      </c>
      <c r="F486" s="255" t="s">
        <v>285</v>
      </c>
      <c r="G486" s="255" t="s">
        <v>1191</v>
      </c>
      <c r="I486" s="67"/>
      <c r="J486" s="60"/>
      <c r="N486" s="98"/>
    </row>
    <row r="487" spans="1:23" x14ac:dyDescent="0.2">
      <c r="A487" s="144" t="s">
        <v>2059</v>
      </c>
      <c r="B487" s="145" t="s">
        <v>1514</v>
      </c>
      <c r="C487" s="64" t="s">
        <v>283</v>
      </c>
      <c r="D487" s="145" t="s">
        <v>1515</v>
      </c>
      <c r="E487" s="145" t="s">
        <v>1516</v>
      </c>
      <c r="F487" s="64" t="s">
        <v>215</v>
      </c>
      <c r="G487" s="145" t="s">
        <v>1171</v>
      </c>
    </row>
    <row r="488" spans="1:23" x14ac:dyDescent="0.2">
      <c r="A488" s="94" t="s">
        <v>2060</v>
      </c>
      <c r="B488" s="110" t="s">
        <v>177</v>
      </c>
      <c r="C488" s="64" t="s">
        <v>283</v>
      </c>
      <c r="D488" s="128" t="s">
        <v>175</v>
      </c>
      <c r="E488" s="128" t="s">
        <v>176</v>
      </c>
      <c r="F488" s="128" t="s">
        <v>215</v>
      </c>
      <c r="G488" s="151" t="s">
        <v>1176</v>
      </c>
    </row>
    <row r="489" spans="1:23" x14ac:dyDescent="0.2">
      <c r="A489" s="249" t="s">
        <v>2061</v>
      </c>
      <c r="B489" s="247" t="s">
        <v>76</v>
      </c>
      <c r="C489" s="247" t="s">
        <v>283</v>
      </c>
      <c r="D489" s="167" t="s">
        <v>1085</v>
      </c>
      <c r="E489" s="167" t="s">
        <v>1247</v>
      </c>
      <c r="F489" s="246" t="s">
        <v>285</v>
      </c>
      <c r="G489" s="246" t="s">
        <v>1176</v>
      </c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</row>
    <row r="490" spans="1:23" x14ac:dyDescent="0.2">
      <c r="A490" s="88" t="s">
        <v>278</v>
      </c>
      <c r="B490" s="64" t="s">
        <v>602</v>
      </c>
      <c r="C490" s="64" t="s">
        <v>283</v>
      </c>
      <c r="D490" s="64" t="s">
        <v>562</v>
      </c>
      <c r="E490" s="64" t="s">
        <v>1247</v>
      </c>
      <c r="F490" s="66" t="s">
        <v>1185</v>
      </c>
      <c r="G490" s="66" t="s">
        <v>1176</v>
      </c>
    </row>
    <row r="491" spans="1:23" x14ac:dyDescent="0.2">
      <c r="A491" s="144" t="s">
        <v>2062</v>
      </c>
      <c r="B491" s="145" t="s">
        <v>1408</v>
      </c>
      <c r="C491" s="253" t="s">
        <v>283</v>
      </c>
      <c r="D491" s="145" t="s">
        <v>1407</v>
      </c>
      <c r="E491" s="145" t="s">
        <v>1247</v>
      </c>
      <c r="F491" s="66" t="s">
        <v>215</v>
      </c>
      <c r="G491" s="145" t="s">
        <v>1176</v>
      </c>
    </row>
    <row r="492" spans="1:23" x14ac:dyDescent="0.2">
      <c r="A492" s="88" t="s">
        <v>2063</v>
      </c>
      <c r="B492" s="64" t="s">
        <v>816</v>
      </c>
      <c r="C492" s="64" t="s">
        <v>283</v>
      </c>
      <c r="D492" s="64" t="s">
        <v>815</v>
      </c>
      <c r="E492" s="64" t="s">
        <v>1247</v>
      </c>
      <c r="F492" s="66" t="s">
        <v>270</v>
      </c>
      <c r="G492" s="66" t="s">
        <v>1176</v>
      </c>
    </row>
    <row r="493" spans="1:23" x14ac:dyDescent="0.2">
      <c r="A493" s="125" t="s">
        <v>2064</v>
      </c>
      <c r="B493" s="64" t="s">
        <v>114</v>
      </c>
      <c r="C493" s="64" t="s">
        <v>283</v>
      </c>
      <c r="D493" s="112" t="s">
        <v>1086</v>
      </c>
      <c r="E493" s="112" t="s">
        <v>1247</v>
      </c>
      <c r="F493" s="113" t="s">
        <v>285</v>
      </c>
      <c r="G493" s="113" t="s">
        <v>1176</v>
      </c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</row>
    <row r="494" spans="1:23" x14ac:dyDescent="0.2">
      <c r="A494" s="125" t="s">
        <v>2065</v>
      </c>
      <c r="B494" s="64" t="s">
        <v>491</v>
      </c>
      <c r="C494" s="64" t="s">
        <v>283</v>
      </c>
      <c r="D494" s="112" t="s">
        <v>1087</v>
      </c>
      <c r="E494" s="112" t="s">
        <v>1247</v>
      </c>
      <c r="F494" s="113" t="s">
        <v>285</v>
      </c>
      <c r="G494" s="113" t="s">
        <v>1176</v>
      </c>
    </row>
    <row r="495" spans="1:23" x14ac:dyDescent="0.2">
      <c r="A495" s="125" t="s">
        <v>2066</v>
      </c>
      <c r="B495" s="64" t="s">
        <v>67</v>
      </c>
      <c r="C495" s="64" t="s">
        <v>283</v>
      </c>
      <c r="D495" s="253" t="s">
        <v>1088</v>
      </c>
      <c r="E495" s="253" t="s">
        <v>1370</v>
      </c>
      <c r="F495" s="255" t="s">
        <v>285</v>
      </c>
      <c r="G495" s="255" t="s">
        <v>1176</v>
      </c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</row>
    <row r="496" spans="1:23" x14ac:dyDescent="0.2">
      <c r="A496" s="125" t="s">
        <v>2067</v>
      </c>
      <c r="B496" s="64" t="s">
        <v>480</v>
      </c>
      <c r="C496" s="64" t="s">
        <v>283</v>
      </c>
      <c r="D496" s="253" t="s">
        <v>1089</v>
      </c>
      <c r="E496" s="253" t="s">
        <v>1370</v>
      </c>
      <c r="F496" s="255" t="s">
        <v>285</v>
      </c>
      <c r="G496" s="255" t="s">
        <v>1176</v>
      </c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</row>
    <row r="497" spans="1:31" x14ac:dyDescent="0.2">
      <c r="A497" s="88" t="s">
        <v>2068</v>
      </c>
      <c r="B497" s="64" t="s">
        <v>799</v>
      </c>
      <c r="C497" s="64" t="s">
        <v>283</v>
      </c>
      <c r="D497" s="64" t="s">
        <v>1347</v>
      </c>
      <c r="E497" s="64" t="s">
        <v>1370</v>
      </c>
      <c r="F497" s="66" t="s">
        <v>270</v>
      </c>
      <c r="G497" s="66" t="s">
        <v>1176</v>
      </c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</row>
    <row r="498" spans="1:31" x14ac:dyDescent="0.2">
      <c r="A498" s="88" t="s">
        <v>2069</v>
      </c>
      <c r="B498" s="64" t="s">
        <v>881</v>
      </c>
      <c r="C498" s="64" t="s">
        <v>283</v>
      </c>
      <c r="D498" s="64" t="s">
        <v>880</v>
      </c>
      <c r="E498" s="64" t="s">
        <v>1371</v>
      </c>
      <c r="F498" s="66" t="s">
        <v>270</v>
      </c>
      <c r="G498" s="66" t="s">
        <v>1176</v>
      </c>
    </row>
    <row r="499" spans="1:31" x14ac:dyDescent="0.2">
      <c r="A499" s="144" t="s">
        <v>2070</v>
      </c>
      <c r="B499" s="145" t="s">
        <v>1488</v>
      </c>
      <c r="C499" s="64" t="s">
        <v>283</v>
      </c>
      <c r="D499" s="145" t="s">
        <v>1489</v>
      </c>
      <c r="E499" s="145" t="s">
        <v>1371</v>
      </c>
      <c r="F499" s="64" t="s">
        <v>215</v>
      </c>
      <c r="G499" s="145" t="s">
        <v>1176</v>
      </c>
    </row>
    <row r="500" spans="1:31" x14ac:dyDescent="0.2">
      <c r="A500" s="125" t="s">
        <v>2071</v>
      </c>
      <c r="B500" s="64" t="s">
        <v>15</v>
      </c>
      <c r="C500" s="64" t="s">
        <v>283</v>
      </c>
      <c r="D500" s="112" t="s">
        <v>1330</v>
      </c>
      <c r="E500" s="112" t="s">
        <v>1090</v>
      </c>
      <c r="F500" s="113" t="s">
        <v>285</v>
      </c>
      <c r="G500" s="113" t="s">
        <v>1176</v>
      </c>
    </row>
    <row r="501" spans="1:31" x14ac:dyDescent="0.2">
      <c r="A501" s="125" t="s">
        <v>2072</v>
      </c>
      <c r="B501" s="64" t="s">
        <v>12</v>
      </c>
      <c r="C501" s="64" t="s">
        <v>283</v>
      </c>
      <c r="D501" s="112" t="s">
        <v>1091</v>
      </c>
      <c r="E501" s="112" t="s">
        <v>1372</v>
      </c>
      <c r="F501" s="113" t="s">
        <v>285</v>
      </c>
      <c r="G501" s="113" t="s">
        <v>1176</v>
      </c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</row>
    <row r="502" spans="1:31" ht="12.75" customHeight="1" x14ac:dyDescent="0.2">
      <c r="A502" s="125" t="s">
        <v>2073</v>
      </c>
      <c r="B502" s="64" t="s">
        <v>109</v>
      </c>
      <c r="C502" s="64" t="s">
        <v>283</v>
      </c>
      <c r="D502" s="112" t="s">
        <v>1092</v>
      </c>
      <c r="E502" s="112" t="s">
        <v>1372</v>
      </c>
      <c r="F502" s="113" t="s">
        <v>285</v>
      </c>
      <c r="G502" s="113" t="s">
        <v>1176</v>
      </c>
    </row>
    <row r="503" spans="1:31" ht="12.75" customHeight="1" x14ac:dyDescent="0.2">
      <c r="A503" s="125" t="s">
        <v>2074</v>
      </c>
      <c r="B503" s="64" t="s">
        <v>22</v>
      </c>
      <c r="C503" s="64" t="s">
        <v>283</v>
      </c>
      <c r="D503" s="253" t="s">
        <v>1093</v>
      </c>
      <c r="E503" s="253" t="s">
        <v>1372</v>
      </c>
      <c r="F503" s="255" t="s">
        <v>285</v>
      </c>
      <c r="G503" s="255" t="s">
        <v>1176</v>
      </c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</row>
    <row r="504" spans="1:31" ht="12.75" customHeight="1" x14ac:dyDescent="0.2">
      <c r="A504" s="125" t="s">
        <v>2075</v>
      </c>
      <c r="B504" s="64" t="s">
        <v>65</v>
      </c>
      <c r="C504" s="64" t="s">
        <v>283</v>
      </c>
      <c r="D504" s="253" t="s">
        <v>1094</v>
      </c>
      <c r="E504" s="253" t="s">
        <v>1372</v>
      </c>
      <c r="F504" s="255" t="s">
        <v>285</v>
      </c>
      <c r="G504" s="255" t="s">
        <v>1176</v>
      </c>
    </row>
    <row r="505" spans="1:31" x14ac:dyDescent="0.2">
      <c r="A505" s="155">
        <v>1492207</v>
      </c>
      <c r="B505" s="64" t="s">
        <v>2088</v>
      </c>
      <c r="C505" s="64" t="s">
        <v>283</v>
      </c>
      <c r="D505" s="64" t="s">
        <v>892</v>
      </c>
      <c r="E505" s="64" t="s">
        <v>2087</v>
      </c>
      <c r="F505" s="66" t="s">
        <v>215</v>
      </c>
      <c r="G505" s="66" t="s">
        <v>1311</v>
      </c>
    </row>
    <row r="506" spans="1:31" x14ac:dyDescent="0.2">
      <c r="A506" s="168" t="s">
        <v>2076</v>
      </c>
      <c r="B506" s="64" t="s">
        <v>481</v>
      </c>
      <c r="C506" s="64" t="s">
        <v>283</v>
      </c>
      <c r="D506" s="253" t="s">
        <v>1096</v>
      </c>
      <c r="E506" s="253" t="s">
        <v>1095</v>
      </c>
      <c r="F506" s="255" t="s">
        <v>285</v>
      </c>
      <c r="G506" s="255" t="s">
        <v>1097</v>
      </c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</row>
    <row r="507" spans="1:31" x14ac:dyDescent="0.2">
      <c r="A507" s="250">
        <v>1436575</v>
      </c>
      <c r="B507" s="263" t="s">
        <v>2108</v>
      </c>
      <c r="C507" s="263" t="s">
        <v>283</v>
      </c>
      <c r="D507" s="266" t="s">
        <v>1257</v>
      </c>
      <c r="E507" s="263" t="s">
        <v>2107</v>
      </c>
      <c r="F507" s="264" t="s">
        <v>215</v>
      </c>
      <c r="G507" s="264" t="s">
        <v>1170</v>
      </c>
      <c r="I507" s="265"/>
      <c r="J507" s="262"/>
      <c r="K507" s="262"/>
      <c r="L507" s="262"/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  <c r="AD507" s="262"/>
      <c r="AE507" s="262"/>
    </row>
  </sheetData>
  <sortState ref="A1:AL513">
    <sortCondition ref="E1:E513"/>
    <sortCondition ref="D1:D513"/>
    <sortCondition ref="F1:F513"/>
  </sortState>
  <phoneticPr fontId="0" type="noConversion"/>
  <hyperlinks>
    <hyperlink ref="B421" r:id="rId1"/>
    <hyperlink ref="B363" r:id="rId2"/>
    <hyperlink ref="B370" r:id="rId3" display="mailto:apassenger523@gmail.com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0"/>
  <sheetViews>
    <sheetView workbookViewId="0"/>
  </sheetViews>
  <sheetFormatPr defaultColWidth="9.140625" defaultRowHeight="11.25" x14ac:dyDescent="0.2"/>
  <cols>
    <col min="1" max="1" width="9.5703125" style="208" customWidth="1"/>
    <col min="2" max="3" width="14.5703125" style="33" customWidth="1"/>
    <col min="4" max="4" width="18.42578125" style="33" bestFit="1" customWidth="1"/>
    <col min="5" max="5" width="18.42578125" style="33" customWidth="1"/>
    <col min="6" max="6" width="17.7109375" style="33" bestFit="1" customWidth="1"/>
    <col min="7" max="7" width="9.28515625" style="52" bestFit="1" customWidth="1"/>
    <col min="8" max="8" width="10.28515625" style="209" bestFit="1" customWidth="1"/>
    <col min="9" max="9" width="8.85546875" style="209" bestFit="1" customWidth="1"/>
    <col min="10" max="10" width="13.85546875" style="115" bestFit="1" customWidth="1"/>
    <col min="11" max="11" width="23.42578125" style="52" bestFit="1" customWidth="1"/>
    <col min="12" max="12" width="23.5703125" style="8" bestFit="1" customWidth="1"/>
    <col min="13" max="13" width="25.85546875" style="8" bestFit="1" customWidth="1"/>
    <col min="14" max="14" width="30.42578125" style="8" bestFit="1" customWidth="1"/>
    <col min="15" max="15" width="9.140625" style="18"/>
    <col min="16" max="16384" width="9.140625" style="8"/>
  </cols>
  <sheetData>
    <row r="1" spans="1:38" s="178" customFormat="1" ht="12.75" customHeight="1" x14ac:dyDescent="0.2">
      <c r="A1" s="180" t="s">
        <v>213</v>
      </c>
      <c r="B1" s="64" t="s">
        <v>533</v>
      </c>
      <c r="C1" s="64" t="e">
        <f>VLOOKUP(A2,#REF!,67,FALSE)</f>
        <v>#REF!</v>
      </c>
      <c r="D1" s="64" t="s">
        <v>1135</v>
      </c>
      <c r="E1" s="64" t="str">
        <f>VLOOKUP(A1,admitted!A:F,5,FALSE)</f>
        <v>Abid</v>
      </c>
      <c r="F1" s="64" t="s">
        <v>534</v>
      </c>
      <c r="G1" s="66" t="s">
        <v>1185</v>
      </c>
      <c r="H1" s="16">
        <v>2500</v>
      </c>
      <c r="I1" s="16"/>
      <c r="J1" s="66"/>
      <c r="K1" s="64" t="s">
        <v>1170</v>
      </c>
      <c r="L1" s="64" t="s">
        <v>1596</v>
      </c>
      <c r="M1" s="64"/>
      <c r="N1" s="64" t="s">
        <v>581</v>
      </c>
      <c r="O1" s="18"/>
      <c r="P1" s="33"/>
      <c r="Q1" s="33"/>
      <c r="R1" s="8"/>
      <c r="S1" s="8"/>
      <c r="T1" s="8"/>
      <c r="U1" s="8"/>
      <c r="V1" s="67"/>
      <c r="W1" s="60"/>
      <c r="X1" s="8"/>
      <c r="Y1" s="8"/>
      <c r="Z1" s="98"/>
      <c r="AA1" s="98"/>
      <c r="AB1" s="111"/>
      <c r="AC1" s="8"/>
      <c r="AD1" s="8"/>
      <c r="AE1" s="8"/>
      <c r="AF1" s="8"/>
      <c r="AG1" s="8"/>
      <c r="AH1" s="8"/>
      <c r="AI1" s="8"/>
      <c r="AJ1" s="8"/>
      <c r="AK1" s="93"/>
    </row>
    <row r="2" spans="1:38" s="178" customFormat="1" ht="12.75" customHeight="1" x14ac:dyDescent="0.2">
      <c r="A2" s="179" t="s">
        <v>1597</v>
      </c>
      <c r="B2" s="112" t="s">
        <v>283</v>
      </c>
      <c r="C2" s="64" t="e">
        <f>VLOOKUP(A3,#REF!,67,FALSE)</f>
        <v>#REF!</v>
      </c>
      <c r="D2" s="112" t="s">
        <v>1135</v>
      </c>
      <c r="E2" s="64" t="str">
        <f>VLOOKUP(A2,admitted!A:F,5,FALSE)</f>
        <v>Abid</v>
      </c>
      <c r="F2" s="112" t="s">
        <v>284</v>
      </c>
      <c r="G2" s="113" t="s">
        <v>285</v>
      </c>
      <c r="H2" s="181">
        <v>5000</v>
      </c>
      <c r="I2" s="181"/>
      <c r="J2" s="113"/>
      <c r="K2" s="112" t="s">
        <v>1170</v>
      </c>
      <c r="L2" s="182"/>
      <c r="M2" s="182"/>
      <c r="N2" s="64" t="s">
        <v>40</v>
      </c>
      <c r="AK2" s="8"/>
      <c r="AL2" s="93"/>
    </row>
    <row r="3" spans="1:38" s="93" customFormat="1" ht="12.75" customHeight="1" x14ac:dyDescent="0.2">
      <c r="A3" s="183" t="s">
        <v>1598</v>
      </c>
      <c r="B3" s="112" t="s">
        <v>283</v>
      </c>
      <c r="C3" s="64" t="e">
        <f>VLOOKUP(A4,#REF!,67,FALSE)</f>
        <v>#REF!</v>
      </c>
      <c r="D3" s="145" t="s">
        <v>150</v>
      </c>
      <c r="E3" s="64" t="str">
        <f>VLOOKUP(A3,admitted!A:F,5,FALSE)</f>
        <v>Abisheva</v>
      </c>
      <c r="F3" s="145" t="s">
        <v>149</v>
      </c>
      <c r="G3" s="66" t="s">
        <v>215</v>
      </c>
      <c r="H3" s="184"/>
      <c r="I3" s="184"/>
      <c r="J3" s="145"/>
      <c r="K3" s="145" t="s">
        <v>1173</v>
      </c>
      <c r="L3" s="145"/>
      <c r="M3" s="145"/>
      <c r="N3" s="145" t="s">
        <v>151</v>
      </c>
      <c r="O3" s="178"/>
      <c r="P3" s="18"/>
      <c r="Q3" s="18"/>
      <c r="R3" s="18"/>
      <c r="S3" s="18"/>
      <c r="T3" s="18"/>
      <c r="U3" s="18"/>
      <c r="V3" s="18"/>
      <c r="W3" s="18" t="s">
        <v>1585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8"/>
      <c r="AL3" s="8"/>
    </row>
    <row r="4" spans="1:38" ht="12.75" customHeight="1" x14ac:dyDescent="0.2">
      <c r="A4" s="66" t="s">
        <v>1599</v>
      </c>
      <c r="B4" s="112" t="s">
        <v>283</v>
      </c>
      <c r="C4" s="64" t="e">
        <f>VLOOKUP(A5,#REF!,67,FALSE)</f>
        <v>#REF!</v>
      </c>
      <c r="D4" s="112" t="s">
        <v>286</v>
      </c>
      <c r="E4" s="64" t="str">
        <f>VLOOKUP(A4,admitted!A:F,5,FALSE)</f>
        <v>Addo</v>
      </c>
      <c r="F4" s="112" t="s">
        <v>287</v>
      </c>
      <c r="G4" s="113" t="s">
        <v>285</v>
      </c>
      <c r="H4" s="181"/>
      <c r="I4" s="181"/>
      <c r="J4" s="185"/>
      <c r="K4" s="112" t="s">
        <v>1181</v>
      </c>
      <c r="L4" s="182"/>
      <c r="M4" s="182"/>
      <c r="N4" s="64" t="s">
        <v>86</v>
      </c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</row>
    <row r="5" spans="1:38" ht="12.75" customHeight="1" x14ac:dyDescent="0.2">
      <c r="A5" s="183" t="s">
        <v>1600</v>
      </c>
      <c r="B5" s="64" t="s">
        <v>283</v>
      </c>
      <c r="C5" s="64" t="e">
        <f>VLOOKUP(A6,#REF!,67,FALSE)</f>
        <v>#REF!</v>
      </c>
      <c r="D5" s="64" t="s">
        <v>1303</v>
      </c>
      <c r="E5" s="64" t="str">
        <f>VLOOKUP(A5,admitted!A:F,5,FALSE)</f>
        <v>Adhikari</v>
      </c>
      <c r="F5" s="64" t="s">
        <v>1222</v>
      </c>
      <c r="G5" s="66" t="s">
        <v>270</v>
      </c>
      <c r="H5" s="16">
        <v>5000</v>
      </c>
      <c r="I5" s="16"/>
      <c r="J5" s="66"/>
      <c r="K5" s="64" t="s">
        <v>1175</v>
      </c>
      <c r="L5" s="64"/>
      <c r="M5" s="64"/>
      <c r="N5" s="64" t="s">
        <v>248</v>
      </c>
      <c r="O5" s="178"/>
    </row>
    <row r="6" spans="1:38" ht="12.75" customHeight="1" x14ac:dyDescent="0.2">
      <c r="A6" s="180" t="s">
        <v>1601</v>
      </c>
      <c r="B6" s="112" t="s">
        <v>283</v>
      </c>
      <c r="C6" s="64" t="e">
        <f>VLOOKUP(A7,#REF!,67,FALSE)</f>
        <v>#REF!</v>
      </c>
      <c r="D6" s="112" t="s">
        <v>288</v>
      </c>
      <c r="E6" s="64" t="str">
        <f>VLOOKUP(A6,admitted!A:F,5,FALSE)</f>
        <v>Ah-Koon</v>
      </c>
      <c r="F6" s="112" t="s">
        <v>289</v>
      </c>
      <c r="G6" s="113" t="s">
        <v>285</v>
      </c>
      <c r="H6" s="181"/>
      <c r="I6" s="181">
        <v>4000</v>
      </c>
      <c r="J6" s="113" t="s">
        <v>1602</v>
      </c>
      <c r="K6" s="112" t="s">
        <v>1367</v>
      </c>
      <c r="L6" s="182" t="s">
        <v>1596</v>
      </c>
      <c r="M6" s="182"/>
      <c r="N6" s="64" t="s">
        <v>490</v>
      </c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</row>
    <row r="7" spans="1:38" ht="12.75" customHeight="1" x14ac:dyDescent="0.2">
      <c r="A7" s="183" t="s">
        <v>1603</v>
      </c>
      <c r="B7" s="112" t="s">
        <v>283</v>
      </c>
      <c r="C7" s="64" t="e">
        <f>VLOOKUP(A8,#REF!,67,FALSE)</f>
        <v>#REF!</v>
      </c>
      <c r="D7" s="112" t="s">
        <v>1363</v>
      </c>
      <c r="E7" s="64" t="str">
        <f>VLOOKUP(A7,admitted!A:F,5,FALSE)</f>
        <v>Ahmed</v>
      </c>
      <c r="F7" s="112" t="s">
        <v>290</v>
      </c>
      <c r="G7" s="113" t="s">
        <v>285</v>
      </c>
      <c r="H7" s="181">
        <v>5000</v>
      </c>
      <c r="I7" s="181"/>
      <c r="J7" s="113"/>
      <c r="K7" s="112" t="s">
        <v>1170</v>
      </c>
      <c r="L7" s="182"/>
      <c r="M7" s="182"/>
      <c r="N7" s="64" t="s">
        <v>179</v>
      </c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</row>
    <row r="8" spans="1:38" ht="12.75" customHeight="1" x14ac:dyDescent="0.2">
      <c r="A8" s="183" t="s">
        <v>1604</v>
      </c>
      <c r="B8" s="112" t="s">
        <v>283</v>
      </c>
      <c r="C8" s="64" t="e">
        <f>VLOOKUP(A9,#REF!,67,FALSE)</f>
        <v>#REF!</v>
      </c>
      <c r="D8" s="112" t="s">
        <v>291</v>
      </c>
      <c r="E8" s="64" t="str">
        <f>VLOOKUP(A8,admitted!A:F,5,FALSE)</f>
        <v>Ajdini</v>
      </c>
      <c r="F8" s="112" t="s">
        <v>292</v>
      </c>
      <c r="G8" s="113" t="s">
        <v>285</v>
      </c>
      <c r="H8" s="181">
        <v>5000</v>
      </c>
      <c r="I8" s="181"/>
      <c r="J8" s="113"/>
      <c r="K8" s="112" t="s">
        <v>1192</v>
      </c>
      <c r="L8" s="182"/>
      <c r="M8" s="182"/>
      <c r="N8" s="64" t="s">
        <v>148</v>
      </c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</row>
    <row r="9" spans="1:38" ht="12.75" customHeight="1" x14ac:dyDescent="0.2">
      <c r="A9" s="183" t="s">
        <v>1605</v>
      </c>
      <c r="B9" s="145" t="s">
        <v>283</v>
      </c>
      <c r="C9" s="64" t="e">
        <f>VLOOKUP(A10,#REF!,67,FALSE)</f>
        <v>#REF!</v>
      </c>
      <c r="D9" s="145" t="s">
        <v>1543</v>
      </c>
      <c r="E9" s="64" t="str">
        <f>VLOOKUP(A9,admitted!A:F,5,FALSE)</f>
        <v>Ajlouni</v>
      </c>
      <c r="F9" s="145" t="s">
        <v>1542</v>
      </c>
      <c r="G9" s="145" t="s">
        <v>215</v>
      </c>
      <c r="H9" s="186"/>
      <c r="I9" s="186">
        <v>10000</v>
      </c>
      <c r="J9" s="145" t="s">
        <v>1606</v>
      </c>
      <c r="K9" s="145" t="s">
        <v>1186</v>
      </c>
      <c r="L9" s="145"/>
      <c r="M9" s="145"/>
      <c r="N9" s="145" t="s">
        <v>1541</v>
      </c>
    </row>
    <row r="10" spans="1:38" ht="12.75" customHeight="1" x14ac:dyDescent="0.2">
      <c r="A10" s="66" t="s">
        <v>1607</v>
      </c>
      <c r="B10" s="64" t="s">
        <v>283</v>
      </c>
      <c r="C10" s="64" t="e">
        <f>VLOOKUP(A11,#REF!,67,FALSE)</f>
        <v>#REF!</v>
      </c>
      <c r="D10" s="64" t="s">
        <v>1423</v>
      </c>
      <c r="E10" s="64" t="str">
        <f>VLOOKUP(A10,admitted!A:F,5,FALSE)</f>
        <v>Al Momani</v>
      </c>
      <c r="F10" s="64" t="s">
        <v>1422</v>
      </c>
      <c r="G10" s="66" t="s">
        <v>215</v>
      </c>
      <c r="H10" s="16">
        <v>2500</v>
      </c>
      <c r="I10" s="16"/>
      <c r="J10" s="120"/>
      <c r="K10" s="66" t="s">
        <v>1186</v>
      </c>
      <c r="L10" s="64"/>
      <c r="M10" s="64"/>
      <c r="N10" s="64" t="s">
        <v>1435</v>
      </c>
    </row>
    <row r="11" spans="1:38" ht="12.75" customHeight="1" x14ac:dyDescent="0.2">
      <c r="A11" s="180" t="s">
        <v>535</v>
      </c>
      <c r="B11" s="64" t="s">
        <v>533</v>
      </c>
      <c r="C11" s="64" t="e">
        <f>VLOOKUP(A12,#REF!,67,FALSE)</f>
        <v>#REF!</v>
      </c>
      <c r="D11" s="64" t="s">
        <v>536</v>
      </c>
      <c r="E11" s="64" t="str">
        <f>VLOOKUP(A11,admitted!A:F,5,FALSE)</f>
        <v>Al Naber</v>
      </c>
      <c r="F11" s="64" t="s">
        <v>1306</v>
      </c>
      <c r="G11" s="66" t="s">
        <v>1185</v>
      </c>
      <c r="H11" s="16">
        <v>0</v>
      </c>
      <c r="I11" s="16"/>
      <c r="J11" s="66"/>
      <c r="K11" s="64" t="s">
        <v>537</v>
      </c>
      <c r="L11" s="64"/>
      <c r="M11" s="64"/>
      <c r="N11" s="64" t="s">
        <v>582</v>
      </c>
      <c r="O11" s="178"/>
      <c r="P11" s="33"/>
      <c r="Q11" s="33"/>
      <c r="V11" s="67"/>
      <c r="W11" s="60"/>
    </row>
    <row r="12" spans="1:38" ht="12.75" customHeight="1" x14ac:dyDescent="0.2">
      <c r="A12" s="180" t="s">
        <v>1608</v>
      </c>
      <c r="B12" s="64" t="s">
        <v>533</v>
      </c>
      <c r="C12" s="64" t="e">
        <f>VLOOKUP(A13,#REF!,67,FALSE)</f>
        <v>#REF!</v>
      </c>
      <c r="D12" s="64" t="s">
        <v>539</v>
      </c>
      <c r="E12" s="64" t="str">
        <f>VLOOKUP(A12,admitted!A:F,5,FALSE)</f>
        <v>Albertsen</v>
      </c>
      <c r="F12" s="64" t="s">
        <v>538</v>
      </c>
      <c r="G12" s="66" t="s">
        <v>1185</v>
      </c>
      <c r="H12" s="16">
        <v>5000</v>
      </c>
      <c r="I12" s="16"/>
      <c r="J12" s="66"/>
      <c r="K12" s="64" t="s">
        <v>1162</v>
      </c>
      <c r="L12" s="64"/>
      <c r="M12" s="64"/>
      <c r="N12" s="64" t="s">
        <v>583</v>
      </c>
      <c r="P12" s="33"/>
      <c r="Q12" s="33"/>
      <c r="V12" s="67"/>
      <c r="W12" s="60"/>
      <c r="AA12" s="98"/>
      <c r="AB12" s="111"/>
    </row>
    <row r="13" spans="1:38" ht="12.75" customHeight="1" x14ac:dyDescent="0.2">
      <c r="A13" s="180" t="s">
        <v>1609</v>
      </c>
      <c r="B13" s="112" t="s">
        <v>283</v>
      </c>
      <c r="C13" s="64" t="e">
        <f>VLOOKUP(A14,#REF!,67,FALSE)</f>
        <v>#REF!</v>
      </c>
      <c r="D13" s="112" t="s">
        <v>1179</v>
      </c>
      <c r="E13" s="64" t="str">
        <f>VLOOKUP(A13,admitted!A:F,5,FALSE)</f>
        <v>Ali</v>
      </c>
      <c r="F13" s="112" t="s">
        <v>1305</v>
      </c>
      <c r="G13" s="113" t="s">
        <v>285</v>
      </c>
      <c r="H13" s="181">
        <v>5000</v>
      </c>
      <c r="I13" s="181"/>
      <c r="J13" s="113"/>
      <c r="K13" s="112" t="s">
        <v>1170</v>
      </c>
      <c r="L13" s="182"/>
      <c r="M13" s="182"/>
      <c r="N13" s="64" t="s">
        <v>439</v>
      </c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</row>
    <row r="14" spans="1:38" ht="12.75" customHeight="1" x14ac:dyDescent="0.2">
      <c r="A14" s="183" t="s">
        <v>1610</v>
      </c>
      <c r="B14" s="112" t="s">
        <v>283</v>
      </c>
      <c r="C14" s="64" t="e">
        <f>VLOOKUP(A15,#REF!,67,FALSE)</f>
        <v>#REF!</v>
      </c>
      <c r="D14" s="112" t="s">
        <v>1179</v>
      </c>
      <c r="E14" s="64" t="str">
        <f>VLOOKUP(A14,admitted!A:F,5,FALSE)</f>
        <v>Ali</v>
      </c>
      <c r="F14" s="112" t="s">
        <v>293</v>
      </c>
      <c r="G14" s="113" t="s">
        <v>285</v>
      </c>
      <c r="H14" s="181">
        <v>5000</v>
      </c>
      <c r="I14" s="181"/>
      <c r="J14" s="113"/>
      <c r="K14" s="112" t="s">
        <v>1170</v>
      </c>
      <c r="L14" s="182"/>
      <c r="M14" s="182"/>
      <c r="N14" s="64" t="s">
        <v>444</v>
      </c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</row>
    <row r="15" spans="1:38" ht="12.75" customHeight="1" x14ac:dyDescent="0.2">
      <c r="A15" s="183" t="s">
        <v>1273</v>
      </c>
      <c r="B15" s="187" t="s">
        <v>530</v>
      </c>
      <c r="C15" s="64" t="e">
        <f>VLOOKUP(A16,#REF!,67,FALSE)</f>
        <v>#REF!</v>
      </c>
      <c r="D15" s="188" t="s">
        <v>1179</v>
      </c>
      <c r="E15" s="64" t="str">
        <f>VLOOKUP(A15,admitted!A:F,5,FALSE)</f>
        <v>Ali</v>
      </c>
      <c r="F15" s="188" t="s">
        <v>1274</v>
      </c>
      <c r="G15" s="189" t="s">
        <v>531</v>
      </c>
      <c r="H15" s="190">
        <v>5000</v>
      </c>
      <c r="I15" s="190"/>
      <c r="J15" s="189"/>
      <c r="K15" s="188" t="s">
        <v>1170</v>
      </c>
      <c r="L15" s="64"/>
      <c r="M15" s="64"/>
      <c r="N15" s="188" t="s">
        <v>1275</v>
      </c>
      <c r="O15" s="178"/>
    </row>
    <row r="16" spans="1:38" ht="12.75" customHeight="1" x14ac:dyDescent="0.2">
      <c r="A16" s="191" t="s">
        <v>1611</v>
      </c>
      <c r="B16" s="145" t="s">
        <v>283</v>
      </c>
      <c r="C16" s="64" t="e">
        <f>VLOOKUP(A17,#REF!,67,FALSE)</f>
        <v>#REF!</v>
      </c>
      <c r="D16" s="145" t="s">
        <v>1179</v>
      </c>
      <c r="E16" s="64" t="str">
        <f>VLOOKUP(A16,admitted!A:F,5,FALSE)</f>
        <v>Ali</v>
      </c>
      <c r="F16" s="145" t="s">
        <v>1506</v>
      </c>
      <c r="G16" s="145" t="s">
        <v>215</v>
      </c>
      <c r="H16" s="186">
        <v>5000</v>
      </c>
      <c r="I16" s="186"/>
      <c r="J16" s="145"/>
      <c r="K16" s="145" t="s">
        <v>1170</v>
      </c>
      <c r="L16" s="145"/>
      <c r="M16" s="145"/>
      <c r="N16" s="145" t="s">
        <v>1505</v>
      </c>
    </row>
    <row r="17" spans="1:36" x14ac:dyDescent="0.2">
      <c r="A17" s="66" t="s">
        <v>1612</v>
      </c>
      <c r="B17" s="145" t="s">
        <v>283</v>
      </c>
      <c r="C17" s="64" t="e">
        <f>VLOOKUP(A18,#REF!,67,FALSE)</f>
        <v>#REF!</v>
      </c>
      <c r="D17" s="145" t="s">
        <v>1567</v>
      </c>
      <c r="E17" s="64" t="str">
        <f>VLOOKUP(A17,admitted!A:F,5,FALSE)</f>
        <v>AlKukhun</v>
      </c>
      <c r="F17" s="145" t="s">
        <v>1566</v>
      </c>
      <c r="G17" s="145" t="s">
        <v>215</v>
      </c>
      <c r="H17" s="186"/>
      <c r="I17" s="186"/>
      <c r="J17" s="145"/>
      <c r="K17" s="145" t="s">
        <v>1186</v>
      </c>
      <c r="L17" s="145"/>
      <c r="M17" s="145"/>
      <c r="N17" s="145" t="s">
        <v>1565</v>
      </c>
    </row>
    <row r="18" spans="1:36" x14ac:dyDescent="0.2">
      <c r="A18" s="66" t="s">
        <v>1613</v>
      </c>
      <c r="B18" s="112" t="s">
        <v>283</v>
      </c>
      <c r="C18" s="64" t="e">
        <f>VLOOKUP(A19,#REF!,67,FALSE)</f>
        <v>#REF!</v>
      </c>
      <c r="D18" s="112" t="s">
        <v>294</v>
      </c>
      <c r="E18" s="64" t="str">
        <f>VLOOKUP(A18,admitted!A:F,5,FALSE)</f>
        <v>Alp</v>
      </c>
      <c r="F18" s="112" t="s">
        <v>295</v>
      </c>
      <c r="G18" s="113" t="s">
        <v>285</v>
      </c>
      <c r="H18" s="181"/>
      <c r="I18" s="181"/>
      <c r="J18" s="113"/>
      <c r="K18" s="112" t="s">
        <v>1205</v>
      </c>
      <c r="L18" s="182"/>
      <c r="M18" s="182"/>
      <c r="N18" s="64" t="s">
        <v>414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</row>
    <row r="19" spans="1:36" x14ac:dyDescent="0.2">
      <c r="A19" s="183" t="s">
        <v>1614</v>
      </c>
      <c r="B19" s="64" t="s">
        <v>283</v>
      </c>
      <c r="C19" s="64" t="e">
        <f>VLOOKUP(A20,#REF!,67,FALSE)</f>
        <v>#REF!</v>
      </c>
      <c r="D19" s="64" t="s">
        <v>233</v>
      </c>
      <c r="E19" s="64" t="str">
        <f>VLOOKUP(A19,admitted!A:F,5,FALSE)</f>
        <v>Altaf</v>
      </c>
      <c r="F19" s="64" t="s">
        <v>232</v>
      </c>
      <c r="G19" s="66" t="s">
        <v>270</v>
      </c>
      <c r="H19" s="16">
        <v>5000</v>
      </c>
      <c r="I19" s="16"/>
      <c r="J19" s="66"/>
      <c r="K19" s="64" t="s">
        <v>1170</v>
      </c>
      <c r="L19" s="64"/>
      <c r="M19" s="64"/>
      <c r="N19" s="64" t="s">
        <v>234</v>
      </c>
    </row>
    <row r="20" spans="1:36" x14ac:dyDescent="0.2">
      <c r="A20" s="180" t="s">
        <v>1615</v>
      </c>
      <c r="B20" s="112" t="s">
        <v>283</v>
      </c>
      <c r="C20" s="64" t="e">
        <f>VLOOKUP(A21,#REF!,67,FALSE)</f>
        <v>#REF!</v>
      </c>
      <c r="D20" s="112" t="s">
        <v>296</v>
      </c>
      <c r="E20" s="64" t="str">
        <f>VLOOKUP(A20,admitted!A:F,5,FALSE)</f>
        <v>Ammar</v>
      </c>
      <c r="F20" s="112" t="s">
        <v>297</v>
      </c>
      <c r="G20" s="113" t="s">
        <v>285</v>
      </c>
      <c r="H20" s="181">
        <v>5000</v>
      </c>
      <c r="I20" s="181"/>
      <c r="J20" s="113"/>
      <c r="K20" s="112" t="s">
        <v>1302</v>
      </c>
      <c r="L20" s="182"/>
      <c r="M20" s="182"/>
      <c r="N20" s="64" t="s">
        <v>174</v>
      </c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</row>
    <row r="21" spans="1:36" x14ac:dyDescent="0.2">
      <c r="A21" s="183" t="s">
        <v>1385</v>
      </c>
      <c r="B21" s="112" t="s">
        <v>283</v>
      </c>
      <c r="C21" s="64" t="e">
        <f>VLOOKUP(A22,#REF!,67,FALSE)</f>
        <v>#REF!</v>
      </c>
      <c r="D21" s="112" t="s">
        <v>298</v>
      </c>
      <c r="E21" s="64" t="str">
        <f>VLOOKUP(A21,admitted!A:F,5,FALSE)</f>
        <v>Angelova</v>
      </c>
      <c r="F21" s="112" t="s">
        <v>299</v>
      </c>
      <c r="G21" s="113" t="s">
        <v>285</v>
      </c>
      <c r="H21" s="181">
        <v>7500</v>
      </c>
      <c r="I21" s="181"/>
      <c r="J21" s="113"/>
      <c r="K21" s="112" t="s">
        <v>1171</v>
      </c>
      <c r="L21" s="182" t="s">
        <v>1596</v>
      </c>
      <c r="M21" s="182"/>
      <c r="N21" s="64" t="s">
        <v>449</v>
      </c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</row>
    <row r="22" spans="1:36" x14ac:dyDescent="0.2">
      <c r="A22" s="183" t="s">
        <v>1616</v>
      </c>
      <c r="B22" s="64" t="s">
        <v>283</v>
      </c>
      <c r="C22" s="64" t="e">
        <f>VLOOKUP(A23,#REF!,67,FALSE)</f>
        <v>#REF!</v>
      </c>
      <c r="D22" s="64" t="s">
        <v>867</v>
      </c>
      <c r="E22" s="64" t="str">
        <f>VLOOKUP(A22,admitted!A:F,5,FALSE)</f>
        <v>Arman</v>
      </c>
      <c r="F22" s="64" t="s">
        <v>866</v>
      </c>
      <c r="G22" s="66" t="s">
        <v>270</v>
      </c>
      <c r="H22" s="16">
        <v>7500</v>
      </c>
      <c r="I22" s="16"/>
      <c r="J22" s="66"/>
      <c r="K22" s="64" t="s">
        <v>1205</v>
      </c>
      <c r="L22" s="64" t="s">
        <v>1596</v>
      </c>
      <c r="M22" s="64"/>
      <c r="N22" s="64" t="s">
        <v>868</v>
      </c>
      <c r="O22" s="178"/>
    </row>
    <row r="23" spans="1:36" x14ac:dyDescent="0.2">
      <c r="A23" s="180" t="s">
        <v>1617</v>
      </c>
      <c r="B23" s="112" t="s">
        <v>283</v>
      </c>
      <c r="C23" s="64" t="e">
        <f>VLOOKUP(A24,#REF!,67,FALSE)</f>
        <v>#REF!</v>
      </c>
      <c r="D23" s="110" t="s">
        <v>83</v>
      </c>
      <c r="E23" s="64" t="str">
        <f>VLOOKUP(A23,admitted!A:F,5,FALSE)</f>
        <v>Arslan</v>
      </c>
      <c r="F23" s="110" t="s">
        <v>82</v>
      </c>
      <c r="G23" s="66" t="s">
        <v>215</v>
      </c>
      <c r="H23" s="184"/>
      <c r="I23" s="16"/>
      <c r="J23" s="110"/>
      <c r="K23" s="110" t="s">
        <v>1205</v>
      </c>
      <c r="L23" s="110"/>
      <c r="M23" s="110"/>
      <c r="N23" s="110" t="s">
        <v>84</v>
      </c>
      <c r="P23" s="18"/>
      <c r="Q23" s="18"/>
      <c r="R23" s="18"/>
      <c r="S23" s="18"/>
      <c r="T23" s="18"/>
      <c r="U23" s="18"/>
      <c r="V23" s="18"/>
      <c r="W23" s="18" t="s">
        <v>1585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">
      <c r="A24" s="66" t="s">
        <v>1618</v>
      </c>
      <c r="B24" s="112" t="s">
        <v>283</v>
      </c>
      <c r="C24" s="64" t="e">
        <f>VLOOKUP(A25,#REF!,67,FALSE)</f>
        <v>#REF!</v>
      </c>
      <c r="D24" s="112" t="s">
        <v>300</v>
      </c>
      <c r="E24" s="64" t="str">
        <f>VLOOKUP(A24,admitted!A:F,5,FALSE)</f>
        <v>Asni</v>
      </c>
      <c r="F24" s="112" t="s">
        <v>1129</v>
      </c>
      <c r="G24" s="113" t="s">
        <v>285</v>
      </c>
      <c r="H24" s="181"/>
      <c r="I24" s="181"/>
      <c r="J24" s="113"/>
      <c r="K24" s="112" t="s">
        <v>1313</v>
      </c>
      <c r="L24" s="182"/>
      <c r="M24" s="182"/>
      <c r="N24" s="64" t="s">
        <v>165</v>
      </c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</row>
    <row r="25" spans="1:36" x14ac:dyDescent="0.2">
      <c r="A25" s="183" t="s">
        <v>1402</v>
      </c>
      <c r="B25" s="112" t="s">
        <v>283</v>
      </c>
      <c r="C25" s="64" t="e">
        <f>VLOOKUP(A26,#REF!,67,FALSE)</f>
        <v>#REF!</v>
      </c>
      <c r="D25" s="112" t="s">
        <v>301</v>
      </c>
      <c r="E25" s="64" t="str">
        <f>VLOOKUP(A25,admitted!A:F,5,FALSE)</f>
        <v>Asquini</v>
      </c>
      <c r="F25" s="112" t="s">
        <v>302</v>
      </c>
      <c r="G25" s="113" t="s">
        <v>285</v>
      </c>
      <c r="H25" s="181">
        <v>5000</v>
      </c>
      <c r="I25" s="181"/>
      <c r="J25" s="113"/>
      <c r="K25" s="112" t="s">
        <v>1311</v>
      </c>
      <c r="L25" s="182"/>
      <c r="M25" s="182"/>
      <c r="N25" s="64" t="s">
        <v>435</v>
      </c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</row>
    <row r="26" spans="1:36" x14ac:dyDescent="0.2">
      <c r="A26" s="183" t="s">
        <v>1619</v>
      </c>
      <c r="B26" s="112" t="s">
        <v>283</v>
      </c>
      <c r="C26" s="64" t="e">
        <f>VLOOKUP(A27,#REF!,67,FALSE)</f>
        <v>#REF!</v>
      </c>
      <c r="D26" s="112" t="s">
        <v>303</v>
      </c>
      <c r="E26" s="64" t="str">
        <f>VLOOKUP(A26,admitted!A:F,5,FALSE)</f>
        <v>Ayaz</v>
      </c>
      <c r="F26" s="112" t="s">
        <v>304</v>
      </c>
      <c r="G26" s="113" t="s">
        <v>285</v>
      </c>
      <c r="H26" s="181">
        <v>5000</v>
      </c>
      <c r="I26" s="181"/>
      <c r="J26" s="113"/>
      <c r="K26" s="112" t="s">
        <v>1170</v>
      </c>
      <c r="L26" s="182" t="s">
        <v>1596</v>
      </c>
      <c r="M26" s="182"/>
      <c r="N26" s="64" t="s">
        <v>88</v>
      </c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</row>
    <row r="27" spans="1:36" x14ac:dyDescent="0.2">
      <c r="A27" s="183" t="s">
        <v>1620</v>
      </c>
      <c r="B27" s="112" t="s">
        <v>283</v>
      </c>
      <c r="C27" s="64" t="e">
        <f>VLOOKUP(A28,#REF!,67,FALSE)</f>
        <v>#REF!</v>
      </c>
      <c r="D27" s="112" t="s">
        <v>305</v>
      </c>
      <c r="E27" s="64" t="str">
        <f>VLOOKUP(A27,admitted!A:F,5,FALSE)</f>
        <v>Aziz</v>
      </c>
      <c r="F27" s="112" t="s">
        <v>306</v>
      </c>
      <c r="G27" s="113" t="s">
        <v>285</v>
      </c>
      <c r="H27" s="181">
        <v>5000</v>
      </c>
      <c r="I27" s="181"/>
      <c r="J27" s="113"/>
      <c r="K27" s="112" t="s">
        <v>1315</v>
      </c>
      <c r="L27" s="182"/>
      <c r="M27" s="182"/>
      <c r="N27" s="64" t="s">
        <v>35</v>
      </c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</row>
    <row r="28" spans="1:36" x14ac:dyDescent="0.2">
      <c r="A28" s="183" t="s">
        <v>1621</v>
      </c>
      <c r="B28" s="64" t="s">
        <v>283</v>
      </c>
      <c r="C28" s="64" t="e">
        <f>VLOOKUP(A29,#REF!,67,FALSE)</f>
        <v>#REF!</v>
      </c>
      <c r="D28" s="64" t="s">
        <v>830</v>
      </c>
      <c r="E28" s="64" t="str">
        <f>VLOOKUP(A28,admitted!A:F,5,FALSE)</f>
        <v>Bacon</v>
      </c>
      <c r="F28" s="64" t="s">
        <v>829</v>
      </c>
      <c r="G28" s="66" t="s">
        <v>270</v>
      </c>
      <c r="H28" s="16">
        <v>5000</v>
      </c>
      <c r="I28" s="16"/>
      <c r="J28" s="66"/>
      <c r="K28" s="64" t="s">
        <v>1203</v>
      </c>
      <c r="L28" s="64"/>
      <c r="M28" s="64"/>
      <c r="N28" s="64" t="s">
        <v>831</v>
      </c>
    </row>
    <row r="29" spans="1:36" x14ac:dyDescent="0.2">
      <c r="A29" s="180" t="s">
        <v>1622</v>
      </c>
      <c r="B29" s="64" t="s">
        <v>283</v>
      </c>
      <c r="C29" s="64" t="e">
        <f>VLOOKUP(A30,#REF!,67,FALSE)</f>
        <v>#REF!</v>
      </c>
      <c r="D29" s="64" t="s">
        <v>858</v>
      </c>
      <c r="E29" s="64" t="str">
        <f>VLOOKUP(A29,admitted!A:F,5,FALSE)</f>
        <v>Badoi</v>
      </c>
      <c r="F29" s="64" t="s">
        <v>1323</v>
      </c>
      <c r="G29" s="66" t="s">
        <v>270</v>
      </c>
      <c r="H29" s="16">
        <v>5000</v>
      </c>
      <c r="I29" s="16"/>
      <c r="J29" s="66"/>
      <c r="K29" s="64" t="s">
        <v>1191</v>
      </c>
      <c r="L29" s="64"/>
      <c r="M29" s="64"/>
      <c r="N29" s="64" t="s">
        <v>859</v>
      </c>
      <c r="O29" s="178"/>
    </row>
    <row r="30" spans="1:36" x14ac:dyDescent="0.2">
      <c r="A30" s="180" t="s">
        <v>1623</v>
      </c>
      <c r="B30" s="112" t="s">
        <v>283</v>
      </c>
      <c r="C30" s="64" t="e">
        <f>VLOOKUP(A31,#REF!,67,FALSE)</f>
        <v>#REF!</v>
      </c>
      <c r="D30" s="112" t="s">
        <v>307</v>
      </c>
      <c r="E30" s="64" t="str">
        <f>VLOOKUP(A30,admitted!A:F,5,FALSE)</f>
        <v>Baduashvili</v>
      </c>
      <c r="F30" s="112" t="s">
        <v>1116</v>
      </c>
      <c r="G30" s="113" t="s">
        <v>285</v>
      </c>
      <c r="H30" s="181">
        <v>7500</v>
      </c>
      <c r="I30" s="181"/>
      <c r="J30" s="113"/>
      <c r="K30" s="112" t="s">
        <v>1180</v>
      </c>
      <c r="L30" s="182" t="s">
        <v>1596</v>
      </c>
      <c r="M30" s="182"/>
      <c r="N30" s="64" t="s">
        <v>455</v>
      </c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</row>
    <row r="31" spans="1:36" x14ac:dyDescent="0.2">
      <c r="A31" s="183" t="s">
        <v>1624</v>
      </c>
      <c r="B31" s="64" t="s">
        <v>283</v>
      </c>
      <c r="C31" s="64" t="e">
        <f>VLOOKUP(A32,#REF!,67,FALSE)</f>
        <v>#REF!</v>
      </c>
      <c r="D31" s="64" t="s">
        <v>821</v>
      </c>
      <c r="E31" s="64" t="str">
        <f>VLOOKUP(A31,admitted!A:F,5,FALSE)</f>
        <v>Baer</v>
      </c>
      <c r="F31" s="64" t="s">
        <v>820</v>
      </c>
      <c r="G31" s="66" t="s">
        <v>270</v>
      </c>
      <c r="H31" s="16">
        <v>5000</v>
      </c>
      <c r="I31" s="16"/>
      <c r="J31" s="66"/>
      <c r="K31" s="64" t="s">
        <v>1162</v>
      </c>
      <c r="L31" s="64"/>
      <c r="M31" s="64"/>
      <c r="N31" s="64" t="s">
        <v>822</v>
      </c>
    </row>
    <row r="32" spans="1:36" x14ac:dyDescent="0.2">
      <c r="A32" s="180" t="s">
        <v>1233</v>
      </c>
      <c r="B32" s="192" t="s">
        <v>532</v>
      </c>
      <c r="C32" s="64" t="e">
        <f>VLOOKUP(A33,#REF!,67,FALSE)</f>
        <v>#REF!</v>
      </c>
      <c r="D32" s="193" t="s">
        <v>1234</v>
      </c>
      <c r="E32" s="64" t="str">
        <f>VLOOKUP(A32,admitted!A:F,5,FALSE)</f>
        <v>Bajrai</v>
      </c>
      <c r="F32" s="193" t="s">
        <v>1235</v>
      </c>
      <c r="G32" s="189" t="s">
        <v>531</v>
      </c>
      <c r="H32" s="194">
        <v>2500</v>
      </c>
      <c r="I32" s="190"/>
      <c r="J32" s="195"/>
      <c r="K32" s="193" t="s">
        <v>1200</v>
      </c>
      <c r="L32" s="64" t="s">
        <v>1596</v>
      </c>
      <c r="M32" s="64"/>
      <c r="N32" s="193" t="s">
        <v>1236</v>
      </c>
    </row>
    <row r="33" spans="1:36" x14ac:dyDescent="0.2">
      <c r="A33" s="196" t="s">
        <v>1625</v>
      </c>
      <c r="B33" s="64" t="s">
        <v>283</v>
      </c>
      <c r="C33" s="64" t="e">
        <f>VLOOKUP(A34,#REF!,67,FALSE)</f>
        <v>#REF!</v>
      </c>
      <c r="D33" s="64" t="s">
        <v>1309</v>
      </c>
      <c r="E33" s="64" t="str">
        <f>VLOOKUP(A33,admitted!A:F,5,FALSE)</f>
        <v>Bankova</v>
      </c>
      <c r="F33" s="64" t="s">
        <v>752</v>
      </c>
      <c r="G33" s="66" t="s">
        <v>270</v>
      </c>
      <c r="H33" s="16">
        <v>7500</v>
      </c>
      <c r="I33" s="16"/>
      <c r="J33" s="120"/>
      <c r="K33" s="66" t="s">
        <v>1171</v>
      </c>
      <c r="L33" s="64"/>
      <c r="M33" s="64"/>
      <c r="N33" s="64" t="s">
        <v>753</v>
      </c>
      <c r="O33" s="178"/>
      <c r="P33" s="33"/>
      <c r="Q33" s="33"/>
      <c r="R33" s="33"/>
      <c r="S33" s="33"/>
      <c r="T33" s="33"/>
      <c r="U33" s="54"/>
      <c r="V33" s="67"/>
      <c r="W33" s="60"/>
      <c r="X33" s="60"/>
      <c r="Y33" s="52"/>
    </row>
    <row r="34" spans="1:36" x14ac:dyDescent="0.2">
      <c r="A34" s="180" t="s">
        <v>1626</v>
      </c>
      <c r="B34" s="64" t="s">
        <v>283</v>
      </c>
      <c r="C34" s="64" t="e">
        <f>VLOOKUP(A35,#REF!,67,FALSE)</f>
        <v>#REF!</v>
      </c>
      <c r="D34" s="64" t="s">
        <v>504</v>
      </c>
      <c r="E34" s="64" t="str">
        <f>VLOOKUP(A34,admitted!A:F,5,FALSE)</f>
        <v>Barbu</v>
      </c>
      <c r="F34" s="64" t="s">
        <v>1102</v>
      </c>
      <c r="G34" s="66" t="s">
        <v>270</v>
      </c>
      <c r="H34" s="16">
        <v>5000</v>
      </c>
      <c r="I34" s="16"/>
      <c r="J34" s="120"/>
      <c r="K34" s="66" t="s">
        <v>1191</v>
      </c>
      <c r="L34" s="64"/>
      <c r="M34" s="64"/>
      <c r="N34" s="64" t="s">
        <v>708</v>
      </c>
    </row>
    <row r="35" spans="1:36" x14ac:dyDescent="0.2">
      <c r="A35" s="180" t="s">
        <v>1627</v>
      </c>
      <c r="B35" s="112" t="s">
        <v>283</v>
      </c>
      <c r="C35" s="64" t="e">
        <f>VLOOKUP(A36,#REF!,67,FALSE)</f>
        <v>#REF!</v>
      </c>
      <c r="D35" s="110" t="s">
        <v>182</v>
      </c>
      <c r="E35" s="64" t="str">
        <f>VLOOKUP(A35,admitted!A:F,5,FALSE)</f>
        <v>Basak</v>
      </c>
      <c r="F35" s="110" t="s">
        <v>181</v>
      </c>
      <c r="G35" s="66" t="s">
        <v>215</v>
      </c>
      <c r="H35" s="184">
        <v>2500</v>
      </c>
      <c r="I35" s="16"/>
      <c r="J35" s="120"/>
      <c r="K35" s="110" t="s">
        <v>1169</v>
      </c>
      <c r="L35" s="110"/>
      <c r="M35" s="64"/>
      <c r="N35" s="64" t="s">
        <v>183</v>
      </c>
      <c r="O35" s="178"/>
    </row>
    <row r="36" spans="1:36" x14ac:dyDescent="0.2">
      <c r="A36" s="66" t="s">
        <v>1628</v>
      </c>
      <c r="B36" s="112" t="s">
        <v>283</v>
      </c>
      <c r="C36" s="64" t="e">
        <f>VLOOKUP(A37,#REF!,67,FALSE)</f>
        <v>#REF!</v>
      </c>
      <c r="D36" s="112" t="s">
        <v>308</v>
      </c>
      <c r="E36" s="64" t="str">
        <f>VLOOKUP(A36,admitted!A:F,5,FALSE)</f>
        <v>Bastola</v>
      </c>
      <c r="F36" s="112" t="s">
        <v>309</v>
      </c>
      <c r="G36" s="113" t="s">
        <v>285</v>
      </c>
      <c r="H36" s="181">
        <v>5000</v>
      </c>
      <c r="I36" s="181"/>
      <c r="J36" s="113"/>
      <c r="K36" s="112" t="s">
        <v>1175</v>
      </c>
      <c r="L36" s="182"/>
      <c r="M36" s="182"/>
      <c r="N36" s="64" t="s">
        <v>152</v>
      </c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</row>
    <row r="37" spans="1:36" x14ac:dyDescent="0.2">
      <c r="A37" s="183" t="s">
        <v>1629</v>
      </c>
      <c r="B37" s="112" t="s">
        <v>283</v>
      </c>
      <c r="C37" s="64" t="e">
        <f>VLOOKUP(A38,#REF!,67,FALSE)</f>
        <v>#REF!</v>
      </c>
      <c r="D37" s="112" t="s">
        <v>310</v>
      </c>
      <c r="E37" s="64" t="str">
        <f>VLOOKUP(A37,admitted!A:F,5,FALSE)</f>
        <v>Battalova</v>
      </c>
      <c r="F37" s="112" t="s">
        <v>311</v>
      </c>
      <c r="G37" s="113" t="s">
        <v>285</v>
      </c>
      <c r="H37" s="181"/>
      <c r="I37" s="181"/>
      <c r="J37" s="185"/>
      <c r="K37" s="112" t="s">
        <v>1187</v>
      </c>
      <c r="L37" s="182" t="s">
        <v>1596</v>
      </c>
      <c r="M37" s="182"/>
      <c r="N37" s="64" t="s">
        <v>133</v>
      </c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</row>
    <row r="38" spans="1:36" x14ac:dyDescent="0.2">
      <c r="A38" s="183" t="s">
        <v>1630</v>
      </c>
      <c r="B38" s="145" t="s">
        <v>283</v>
      </c>
      <c r="C38" s="64" t="e">
        <f>VLOOKUP(A39,#REF!,67,FALSE)</f>
        <v>#REF!</v>
      </c>
      <c r="D38" s="145" t="s">
        <v>1546</v>
      </c>
      <c r="E38" s="64" t="str">
        <f>VLOOKUP(A38,admitted!A:F,5,FALSE)</f>
        <v>Bawadkji</v>
      </c>
      <c r="F38" s="145" t="s">
        <v>1545</v>
      </c>
      <c r="G38" s="145" t="s">
        <v>215</v>
      </c>
      <c r="H38" s="186"/>
      <c r="I38" s="186"/>
      <c r="J38" s="145"/>
      <c r="K38" s="145" t="s">
        <v>1547</v>
      </c>
      <c r="L38" s="145"/>
      <c r="M38" s="145"/>
      <c r="N38" s="145" t="s">
        <v>1544</v>
      </c>
    </row>
    <row r="39" spans="1:36" x14ac:dyDescent="0.2">
      <c r="A39" s="66" t="s">
        <v>1631</v>
      </c>
      <c r="B39" s="145" t="s">
        <v>283</v>
      </c>
      <c r="C39" s="64" t="e">
        <f>VLOOKUP(A40,#REF!,67,FALSE)</f>
        <v>#REF!</v>
      </c>
      <c r="D39" s="145" t="s">
        <v>1477</v>
      </c>
      <c r="E39" s="64" t="str">
        <f>VLOOKUP(A39,admitted!A:F,5,FALSE)</f>
        <v>Bercea</v>
      </c>
      <c r="F39" s="145" t="s">
        <v>1476</v>
      </c>
      <c r="G39" s="145" t="s">
        <v>215</v>
      </c>
      <c r="H39" s="186">
        <v>7500</v>
      </c>
      <c r="I39" s="186"/>
      <c r="J39" s="145"/>
      <c r="K39" s="145" t="s">
        <v>1191</v>
      </c>
      <c r="L39" s="145"/>
      <c r="M39" s="145"/>
      <c r="N39" s="145" t="s">
        <v>1475</v>
      </c>
    </row>
    <row r="40" spans="1:36" x14ac:dyDescent="0.2">
      <c r="A40" s="66" t="s">
        <v>1632</v>
      </c>
      <c r="B40" s="112" t="s">
        <v>283</v>
      </c>
      <c r="C40" s="64" t="e">
        <f>VLOOKUP(A41,#REF!,67,FALSE)</f>
        <v>#REF!</v>
      </c>
      <c r="D40" s="112" t="s">
        <v>312</v>
      </c>
      <c r="E40" s="64" t="str">
        <f>VLOOKUP(A40,admitted!A:F,5,FALSE)</f>
        <v>Beziat</v>
      </c>
      <c r="F40" s="112" t="s">
        <v>1280</v>
      </c>
      <c r="G40" s="113" t="s">
        <v>285</v>
      </c>
      <c r="H40" s="181"/>
      <c r="I40" s="181">
        <v>10000</v>
      </c>
      <c r="J40" s="113" t="s">
        <v>1606</v>
      </c>
      <c r="K40" s="112" t="s">
        <v>1162</v>
      </c>
      <c r="L40" s="182" t="s">
        <v>1596</v>
      </c>
      <c r="M40" s="182"/>
      <c r="N40" s="64" t="s">
        <v>60</v>
      </c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</row>
    <row r="41" spans="1:36" x14ac:dyDescent="0.2">
      <c r="A41" s="183" t="s">
        <v>1633</v>
      </c>
      <c r="B41" s="112" t="s">
        <v>283</v>
      </c>
      <c r="C41" s="64" t="e">
        <f>VLOOKUP(A42,#REF!,67,FALSE)</f>
        <v>#REF!</v>
      </c>
      <c r="D41" s="112" t="s">
        <v>313</v>
      </c>
      <c r="E41" s="64" t="str">
        <f>VLOOKUP(A41,admitted!A:F,5,FALSE)</f>
        <v>Bhanot</v>
      </c>
      <c r="F41" s="112" t="s">
        <v>314</v>
      </c>
      <c r="G41" s="113" t="s">
        <v>285</v>
      </c>
      <c r="H41" s="181">
        <v>2500</v>
      </c>
      <c r="I41" s="181"/>
      <c r="J41" s="113"/>
      <c r="K41" s="112" t="s">
        <v>1166</v>
      </c>
      <c r="L41" s="182"/>
      <c r="M41" s="182"/>
      <c r="N41" s="64" t="s">
        <v>413</v>
      </c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</row>
    <row r="42" spans="1:36" x14ac:dyDescent="0.2">
      <c r="A42" s="183" t="s">
        <v>1634</v>
      </c>
      <c r="B42" s="64" t="s">
        <v>283</v>
      </c>
      <c r="C42" s="64" t="e">
        <f>VLOOKUP(A43,#REF!,67,FALSE)</f>
        <v>#REF!</v>
      </c>
      <c r="D42" s="64" t="s">
        <v>1110</v>
      </c>
      <c r="E42" s="64" t="str">
        <f>VLOOKUP(A42,admitted!A:F,5,FALSE)</f>
        <v>Bhattarai</v>
      </c>
      <c r="F42" s="64" t="s">
        <v>717</v>
      </c>
      <c r="G42" s="66" t="s">
        <v>270</v>
      </c>
      <c r="H42" s="16">
        <v>5000</v>
      </c>
      <c r="I42" s="16"/>
      <c r="J42" s="120"/>
      <c r="K42" s="66" t="s">
        <v>1175</v>
      </c>
      <c r="L42" s="64"/>
      <c r="M42" s="64"/>
      <c r="N42" s="64" t="s">
        <v>718</v>
      </c>
      <c r="O42" s="178"/>
    </row>
    <row r="43" spans="1:36" x14ac:dyDescent="0.2">
      <c r="A43" s="180" t="s">
        <v>1635</v>
      </c>
      <c r="B43" s="64" t="s">
        <v>283</v>
      </c>
      <c r="C43" s="64" t="e">
        <f>VLOOKUP(A44,#REF!,67,FALSE)</f>
        <v>#REF!</v>
      </c>
      <c r="D43" s="64" t="s">
        <v>790</v>
      </c>
      <c r="E43" s="64" t="str">
        <f>VLOOKUP(A43,admitted!A:F,5,FALSE)</f>
        <v>Bica</v>
      </c>
      <c r="F43" s="64" t="s">
        <v>1335</v>
      </c>
      <c r="G43" s="66" t="s">
        <v>270</v>
      </c>
      <c r="H43" s="16">
        <v>7500</v>
      </c>
      <c r="I43" s="16"/>
      <c r="J43" s="120"/>
      <c r="K43" s="66" t="s">
        <v>1191</v>
      </c>
      <c r="L43" s="64"/>
      <c r="M43" s="64"/>
      <c r="N43" s="64" t="s">
        <v>791</v>
      </c>
    </row>
    <row r="44" spans="1:36" x14ac:dyDescent="0.2">
      <c r="A44" s="180" t="s">
        <v>1636</v>
      </c>
      <c r="B44" s="112" t="s">
        <v>283</v>
      </c>
      <c r="C44" s="64" t="e">
        <f>VLOOKUP(A45,#REF!,67,FALSE)</f>
        <v>#REF!</v>
      </c>
      <c r="D44" s="110" t="s">
        <v>167</v>
      </c>
      <c r="E44" s="64" t="str">
        <f>VLOOKUP(A44,admitted!A:F,5,FALSE)</f>
        <v>Bin Abdul Aziz</v>
      </c>
      <c r="F44" s="110" t="s">
        <v>1304</v>
      </c>
      <c r="G44" s="66" t="s">
        <v>215</v>
      </c>
      <c r="H44" s="184"/>
      <c r="I44" s="16"/>
      <c r="J44" s="110"/>
      <c r="K44" s="110" t="s">
        <v>1170</v>
      </c>
      <c r="L44" s="110"/>
      <c r="M44" s="110"/>
      <c r="N44" s="110" t="s">
        <v>168</v>
      </c>
    </row>
    <row r="45" spans="1:36" x14ac:dyDescent="0.2">
      <c r="A45" s="66" t="s">
        <v>1637</v>
      </c>
      <c r="B45" s="112" t="s">
        <v>283</v>
      </c>
      <c r="C45" s="64" t="e">
        <f>VLOOKUP(A46,#REF!,67,FALSE)</f>
        <v>#REF!</v>
      </c>
      <c r="D45" s="112" t="s">
        <v>315</v>
      </c>
      <c r="E45" s="64" t="str">
        <f>VLOOKUP(A45,admitted!A:F,5,FALSE)</f>
        <v>Biru</v>
      </c>
      <c r="F45" s="112" t="s">
        <v>316</v>
      </c>
      <c r="G45" s="113" t="s">
        <v>285</v>
      </c>
      <c r="H45" s="181">
        <v>5000</v>
      </c>
      <c r="I45" s="181"/>
      <c r="J45" s="113"/>
      <c r="K45" s="112" t="s">
        <v>1343</v>
      </c>
      <c r="L45" s="182" t="s">
        <v>1596</v>
      </c>
      <c r="M45" s="182"/>
      <c r="N45" s="64" t="s">
        <v>454</v>
      </c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</row>
    <row r="46" spans="1:36" x14ac:dyDescent="0.2">
      <c r="A46" s="183" t="s">
        <v>1638</v>
      </c>
      <c r="B46" s="112" t="s">
        <v>283</v>
      </c>
      <c r="C46" s="64" t="e">
        <f>VLOOKUP(A47,#REF!,67,FALSE)</f>
        <v>#REF!</v>
      </c>
      <c r="D46" s="112" t="s">
        <v>317</v>
      </c>
      <c r="E46" s="64" t="str">
        <f>VLOOKUP(A46,admitted!A:F,5,FALSE)</f>
        <v>Biver</v>
      </c>
      <c r="F46" s="112" t="s">
        <v>1269</v>
      </c>
      <c r="G46" s="113" t="s">
        <v>285</v>
      </c>
      <c r="H46" s="181">
        <v>5000</v>
      </c>
      <c r="I46" s="181"/>
      <c r="J46" s="113"/>
      <c r="K46" s="112" t="s">
        <v>318</v>
      </c>
      <c r="L46" s="182"/>
      <c r="M46" s="182"/>
      <c r="N46" s="64" t="s">
        <v>47</v>
      </c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</row>
    <row r="47" spans="1:36" x14ac:dyDescent="0.2">
      <c r="A47" s="183" t="s">
        <v>1212</v>
      </c>
      <c r="B47" s="192" t="s">
        <v>532</v>
      </c>
      <c r="C47" s="64" t="e">
        <f>VLOOKUP(A48,#REF!,67,FALSE)</f>
        <v>#REF!</v>
      </c>
      <c r="D47" s="193" t="s">
        <v>1213</v>
      </c>
      <c r="E47" s="64" t="str">
        <f>VLOOKUP(A47,admitted!A:F,5,FALSE)</f>
        <v>Blomeyer-Bartenstein</v>
      </c>
      <c r="F47" s="193" t="s">
        <v>1214</v>
      </c>
      <c r="G47" s="189" t="s">
        <v>531</v>
      </c>
      <c r="H47" s="194">
        <v>0</v>
      </c>
      <c r="I47" s="194"/>
      <c r="J47" s="195"/>
      <c r="K47" s="193" t="s">
        <v>1162</v>
      </c>
      <c r="L47" s="64"/>
      <c r="M47" s="64"/>
      <c r="N47" s="193" t="s">
        <v>1215</v>
      </c>
      <c r="O47" s="178"/>
    </row>
    <row r="48" spans="1:36" x14ac:dyDescent="0.2">
      <c r="A48" s="196" t="s">
        <v>1639</v>
      </c>
      <c r="B48" s="112" t="s">
        <v>283</v>
      </c>
      <c r="C48" s="64" t="e">
        <f>VLOOKUP(A49,#REF!,67,FALSE)</f>
        <v>#REF!</v>
      </c>
      <c r="D48" s="112" t="s">
        <v>1324</v>
      </c>
      <c r="E48" s="64" t="str">
        <f>VLOOKUP(A48,admitted!A:F,5,FALSE)</f>
        <v>Bogdan</v>
      </c>
      <c r="F48" s="112" t="s">
        <v>1099</v>
      </c>
      <c r="G48" s="113" t="s">
        <v>285</v>
      </c>
      <c r="H48" s="181">
        <v>5000</v>
      </c>
      <c r="I48" s="181"/>
      <c r="J48" s="113"/>
      <c r="K48" s="112" t="s">
        <v>1194</v>
      </c>
      <c r="L48" s="182"/>
      <c r="M48" s="182"/>
      <c r="N48" s="64" t="s">
        <v>20</v>
      </c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</row>
    <row r="49" spans="1:36" x14ac:dyDescent="0.2">
      <c r="A49" s="183" t="s">
        <v>1640</v>
      </c>
      <c r="B49" s="112" t="s">
        <v>283</v>
      </c>
      <c r="C49" s="64" t="e">
        <f>VLOOKUP(A50,#REF!,67,FALSE)</f>
        <v>#REF!</v>
      </c>
      <c r="D49" s="112" t="s">
        <v>319</v>
      </c>
      <c r="E49" s="64" t="str">
        <f>VLOOKUP(A49,admitted!A:F,5,FALSE)</f>
        <v>Bolcakan</v>
      </c>
      <c r="F49" s="112" t="s">
        <v>320</v>
      </c>
      <c r="G49" s="113" t="s">
        <v>285</v>
      </c>
      <c r="H49" s="181">
        <v>2500</v>
      </c>
      <c r="I49" s="181"/>
      <c r="J49" s="113"/>
      <c r="K49" s="112" t="s">
        <v>1205</v>
      </c>
      <c r="L49" s="182"/>
      <c r="M49" s="182"/>
      <c r="N49" s="64" t="s">
        <v>458</v>
      </c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</row>
    <row r="50" spans="1:36" x14ac:dyDescent="0.2">
      <c r="A50" s="183" t="s">
        <v>1641</v>
      </c>
      <c r="B50" s="112" t="s">
        <v>283</v>
      </c>
      <c r="C50" s="64" t="e">
        <f>VLOOKUP(A51,#REF!,67,FALSE)</f>
        <v>#REF!</v>
      </c>
      <c r="D50" s="112" t="s">
        <v>321</v>
      </c>
      <c r="E50" s="64" t="str">
        <f>VLOOKUP(A50,admitted!A:F,5,FALSE)</f>
        <v>Bolonnikova</v>
      </c>
      <c r="F50" s="112" t="s">
        <v>322</v>
      </c>
      <c r="G50" s="113" t="s">
        <v>285</v>
      </c>
      <c r="H50" s="181">
        <v>5000</v>
      </c>
      <c r="I50" s="181"/>
      <c r="J50" s="113"/>
      <c r="K50" s="112" t="s">
        <v>1207</v>
      </c>
      <c r="L50" s="182"/>
      <c r="M50" s="182"/>
      <c r="N50" s="64" t="s">
        <v>445</v>
      </c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</row>
    <row r="51" spans="1:36" x14ac:dyDescent="0.2">
      <c r="A51" s="183" t="s">
        <v>1642</v>
      </c>
      <c r="B51" s="64" t="s">
        <v>283</v>
      </c>
      <c r="C51" s="64" t="e">
        <f>VLOOKUP(A52,#REF!,67,FALSE)</f>
        <v>#REF!</v>
      </c>
      <c r="D51" s="64" t="s">
        <v>626</v>
      </c>
      <c r="E51" s="64" t="str">
        <f>VLOOKUP(A51,admitted!A:F,5,FALSE)</f>
        <v>Boneta</v>
      </c>
      <c r="F51" s="64" t="s">
        <v>1252</v>
      </c>
      <c r="G51" s="66" t="s">
        <v>270</v>
      </c>
      <c r="H51" s="16">
        <v>7500</v>
      </c>
      <c r="I51" s="16"/>
      <c r="J51" s="120"/>
      <c r="K51" s="66" t="s">
        <v>1203</v>
      </c>
      <c r="L51" s="64"/>
      <c r="M51" s="64"/>
      <c r="N51" s="64" t="s">
        <v>627</v>
      </c>
      <c r="O51" s="178"/>
    </row>
    <row r="52" spans="1:36" x14ac:dyDescent="0.2">
      <c r="A52" s="180" t="s">
        <v>1643</v>
      </c>
      <c r="B52" s="112" t="s">
        <v>283</v>
      </c>
      <c r="C52" s="64" t="e">
        <f>VLOOKUP(A53,#REF!,67,FALSE)</f>
        <v>#REF!</v>
      </c>
      <c r="D52" s="112" t="s">
        <v>323</v>
      </c>
      <c r="E52" s="64" t="str">
        <f>VLOOKUP(A52,admitted!A:F,5,FALSE)</f>
        <v>Bravo</v>
      </c>
      <c r="F52" s="112" t="s">
        <v>1239</v>
      </c>
      <c r="G52" s="113" t="s">
        <v>285</v>
      </c>
      <c r="H52" s="181">
        <v>5000</v>
      </c>
      <c r="I52" s="181"/>
      <c r="J52" s="113"/>
      <c r="K52" s="112" t="s">
        <v>1322</v>
      </c>
      <c r="L52" s="182"/>
      <c r="M52" s="182"/>
      <c r="N52" s="64" t="s">
        <v>467</v>
      </c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</row>
    <row r="53" spans="1:36" x14ac:dyDescent="0.2">
      <c r="A53" s="183" t="s">
        <v>1644</v>
      </c>
      <c r="B53" s="64" t="s">
        <v>283</v>
      </c>
      <c r="C53" s="64" t="e">
        <f>VLOOKUP(A54,#REF!,67,FALSE)</f>
        <v>#REF!</v>
      </c>
      <c r="D53" s="64" t="s">
        <v>803</v>
      </c>
      <c r="E53" s="64" t="str">
        <f>VLOOKUP(A53,admitted!A:F,5,FALSE)</f>
        <v>Brezovar</v>
      </c>
      <c r="F53" s="64" t="s">
        <v>802</v>
      </c>
      <c r="G53" s="66" t="s">
        <v>270</v>
      </c>
      <c r="H53" s="16">
        <v>5000</v>
      </c>
      <c r="I53" s="16"/>
      <c r="J53" s="120"/>
      <c r="K53" s="66" t="s">
        <v>804</v>
      </c>
      <c r="L53" s="64"/>
      <c r="M53" s="64"/>
      <c r="N53" s="64" t="s">
        <v>805</v>
      </c>
    </row>
    <row r="54" spans="1:36" x14ac:dyDescent="0.2">
      <c r="A54" s="180" t="s">
        <v>1260</v>
      </c>
      <c r="B54" s="64" t="s">
        <v>532</v>
      </c>
      <c r="C54" s="64" t="e">
        <f>VLOOKUP(A55,#REF!,67,FALSE)</f>
        <v>#REF!</v>
      </c>
      <c r="D54" s="65" t="s">
        <v>1261</v>
      </c>
      <c r="E54" s="64" t="str">
        <f>VLOOKUP(A54,admitted!A:F,5,FALSE)</f>
        <v>Bu</v>
      </c>
      <c r="F54" s="65" t="s">
        <v>1262</v>
      </c>
      <c r="G54" s="189" t="s">
        <v>531</v>
      </c>
      <c r="H54" s="16">
        <v>15000</v>
      </c>
      <c r="I54" s="190"/>
      <c r="J54" s="63"/>
      <c r="K54" s="65" t="s">
        <v>1176</v>
      </c>
      <c r="L54" s="64"/>
      <c r="M54" s="64"/>
      <c r="N54" s="188" t="s">
        <v>1263</v>
      </c>
    </row>
    <row r="55" spans="1:36" x14ac:dyDescent="0.2">
      <c r="A55" s="63" t="s">
        <v>1645</v>
      </c>
      <c r="B55" s="145" t="s">
        <v>283</v>
      </c>
      <c r="C55" s="64" t="e">
        <f>VLOOKUP(A56,#REF!,67,FALSE)</f>
        <v>#REF!</v>
      </c>
      <c r="D55" s="145" t="s">
        <v>1553</v>
      </c>
      <c r="E55" s="64" t="str">
        <f>VLOOKUP(A55,admitted!A:F,5,FALSE)</f>
        <v>Budancamanak</v>
      </c>
      <c r="F55" s="145" t="s">
        <v>1552</v>
      </c>
      <c r="G55" s="145" t="s">
        <v>215</v>
      </c>
      <c r="H55" s="186"/>
      <c r="I55" s="186">
        <v>10000</v>
      </c>
      <c r="J55" s="145" t="s">
        <v>1646</v>
      </c>
      <c r="K55" s="145" t="s">
        <v>1205</v>
      </c>
      <c r="L55" s="145"/>
      <c r="M55" s="145"/>
      <c r="N55" s="145" t="s">
        <v>1551</v>
      </c>
    </row>
    <row r="56" spans="1:36" x14ac:dyDescent="0.2">
      <c r="A56" s="66" t="s">
        <v>1647</v>
      </c>
      <c r="B56" s="64" t="s">
        <v>283</v>
      </c>
      <c r="C56" s="64" t="e">
        <f>VLOOKUP(A57,#REF!,67,FALSE)</f>
        <v>#REF!</v>
      </c>
      <c r="D56" s="64" t="s">
        <v>144</v>
      </c>
      <c r="E56" s="64" t="str">
        <f>VLOOKUP(A56,admitted!A:F,5,FALSE)</f>
        <v>Burki</v>
      </c>
      <c r="F56" s="64" t="s">
        <v>143</v>
      </c>
      <c r="G56" s="66" t="s">
        <v>215</v>
      </c>
      <c r="H56" s="16">
        <v>7500</v>
      </c>
      <c r="I56" s="16"/>
      <c r="J56" s="120"/>
      <c r="K56" s="66" t="s">
        <v>1170</v>
      </c>
      <c r="L56" s="64"/>
      <c r="M56" s="64"/>
      <c r="N56" s="64" t="s">
        <v>145</v>
      </c>
    </row>
    <row r="57" spans="1:36" x14ac:dyDescent="0.2">
      <c r="A57" s="180" t="s">
        <v>1648</v>
      </c>
      <c r="B57" s="112" t="s">
        <v>283</v>
      </c>
      <c r="C57" s="64" t="e">
        <f>VLOOKUP(A58,#REF!,67,FALSE)</f>
        <v>#REF!</v>
      </c>
      <c r="D57" s="112" t="s">
        <v>324</v>
      </c>
      <c r="E57" s="64" t="str">
        <f>VLOOKUP(A57,admitted!A:F,5,FALSE)</f>
        <v>Cahn</v>
      </c>
      <c r="F57" s="112" t="s">
        <v>325</v>
      </c>
      <c r="G57" s="113" t="s">
        <v>285</v>
      </c>
      <c r="H57" s="181"/>
      <c r="I57" s="181"/>
      <c r="J57" s="113"/>
      <c r="K57" s="112" t="s">
        <v>326</v>
      </c>
      <c r="L57" s="182"/>
      <c r="M57" s="182"/>
      <c r="N57" s="64" t="s">
        <v>8</v>
      </c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</row>
    <row r="58" spans="1:36" x14ac:dyDescent="0.2">
      <c r="A58" s="183" t="s">
        <v>1649</v>
      </c>
      <c r="B58" s="64" t="s">
        <v>283</v>
      </c>
      <c r="C58" s="64" t="e">
        <f>VLOOKUP(A59,#REF!,67,FALSE)</f>
        <v>#REF!</v>
      </c>
      <c r="D58" s="64" t="s">
        <v>1246</v>
      </c>
      <c r="E58" s="64" t="str">
        <f>VLOOKUP(A58,admitted!A:F,5,FALSE)</f>
        <v>Cai</v>
      </c>
      <c r="F58" s="64" t="s">
        <v>826</v>
      </c>
      <c r="G58" s="66" t="s">
        <v>270</v>
      </c>
      <c r="H58" s="16">
        <v>5000</v>
      </c>
      <c r="I58" s="16"/>
      <c r="J58" s="120"/>
      <c r="K58" s="66" t="s">
        <v>1176</v>
      </c>
      <c r="L58" s="64"/>
      <c r="M58" s="64"/>
      <c r="N58" s="64" t="s">
        <v>827</v>
      </c>
      <c r="O58" s="178"/>
    </row>
    <row r="59" spans="1:36" x14ac:dyDescent="0.2">
      <c r="A59" s="180" t="s">
        <v>1650</v>
      </c>
      <c r="B59" s="64" t="s">
        <v>1447</v>
      </c>
      <c r="C59" s="64" t="e">
        <f>VLOOKUP(A60,#REF!,67,FALSE)</f>
        <v>#REF!</v>
      </c>
      <c r="D59" s="64" t="s">
        <v>1218</v>
      </c>
      <c r="E59" s="64" t="str">
        <f>VLOOKUP(A59,admitted!A:F,5,FALSE)</f>
        <v>Cakir</v>
      </c>
      <c r="F59" s="64" t="s">
        <v>1448</v>
      </c>
      <c r="G59" s="66" t="s">
        <v>215</v>
      </c>
      <c r="H59" s="16"/>
      <c r="I59" s="16"/>
      <c r="J59" s="120"/>
      <c r="K59" s="66" t="s">
        <v>1162</v>
      </c>
      <c r="L59" s="64"/>
      <c r="M59" s="64"/>
      <c r="N59" s="64" t="s">
        <v>522</v>
      </c>
    </row>
    <row r="60" spans="1:36" x14ac:dyDescent="0.2">
      <c r="A60" s="180" t="s">
        <v>1651</v>
      </c>
      <c r="B60" s="64" t="s">
        <v>283</v>
      </c>
      <c r="C60" s="64" t="e">
        <f>VLOOKUP(A61,#REF!,67,FALSE)</f>
        <v>#REF!</v>
      </c>
      <c r="D60" s="64" t="s">
        <v>1317</v>
      </c>
      <c r="E60" s="64" t="str">
        <f>VLOOKUP(A60,admitted!A:F,5,FALSE)</f>
        <v>Campos</v>
      </c>
      <c r="F60" s="64" t="s">
        <v>619</v>
      </c>
      <c r="G60" s="66" t="s">
        <v>270</v>
      </c>
      <c r="H60" s="16">
        <v>2500</v>
      </c>
      <c r="I60" s="16"/>
      <c r="J60" s="120"/>
      <c r="K60" s="66" t="s">
        <v>1193</v>
      </c>
      <c r="L60" s="64" t="s">
        <v>1596</v>
      </c>
      <c r="M60" s="64"/>
      <c r="N60" s="64" t="s">
        <v>620</v>
      </c>
    </row>
    <row r="61" spans="1:36" x14ac:dyDescent="0.2">
      <c r="A61" s="180" t="s">
        <v>1652</v>
      </c>
      <c r="B61" s="112" t="s">
        <v>283</v>
      </c>
      <c r="C61" s="64" t="e">
        <f>VLOOKUP(A62,#REF!,67,FALSE)</f>
        <v>#REF!</v>
      </c>
      <c r="D61" s="112" t="s">
        <v>327</v>
      </c>
      <c r="E61" s="64" t="str">
        <f>VLOOKUP(A61,admitted!A:F,5,FALSE)</f>
        <v>Canales Diaz</v>
      </c>
      <c r="F61" s="112" t="s">
        <v>1132</v>
      </c>
      <c r="G61" s="113" t="s">
        <v>285</v>
      </c>
      <c r="H61" s="181"/>
      <c r="I61" s="181"/>
      <c r="J61" s="113"/>
      <c r="K61" s="112" t="s">
        <v>328</v>
      </c>
      <c r="L61" s="182"/>
      <c r="M61" s="182"/>
      <c r="N61" s="64" t="s">
        <v>427</v>
      </c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</row>
    <row r="62" spans="1:36" x14ac:dyDescent="0.2">
      <c r="A62" s="183" t="s">
        <v>1653</v>
      </c>
      <c r="B62" s="64" t="s">
        <v>283</v>
      </c>
      <c r="C62" s="64" t="e">
        <f>VLOOKUP(A63,#REF!,67,FALSE)</f>
        <v>#REF!</v>
      </c>
      <c r="D62" s="64" t="s">
        <v>617</v>
      </c>
      <c r="E62" s="64" t="str">
        <f>VLOOKUP(A62,admitted!A:F,5,FALSE)</f>
        <v>Carpenter</v>
      </c>
      <c r="F62" s="64" t="s">
        <v>1328</v>
      </c>
      <c r="G62" s="66" t="s">
        <v>270</v>
      </c>
      <c r="H62" s="16">
        <v>5000</v>
      </c>
      <c r="I62" s="16"/>
      <c r="J62" s="120"/>
      <c r="K62" s="66" t="s">
        <v>1203</v>
      </c>
      <c r="L62" s="64"/>
      <c r="M62" s="64"/>
      <c r="N62" s="64" t="s">
        <v>618</v>
      </c>
      <c r="O62" s="178"/>
    </row>
    <row r="63" spans="1:36" x14ac:dyDescent="0.2">
      <c r="A63" s="180" t="s">
        <v>281</v>
      </c>
      <c r="B63" s="64" t="s">
        <v>283</v>
      </c>
      <c r="C63" s="64" t="e">
        <f>VLOOKUP(A64,#REF!,67,FALSE)</f>
        <v>#REF!</v>
      </c>
      <c r="D63" s="64" t="s">
        <v>245</v>
      </c>
      <c r="E63" s="64" t="str">
        <f>VLOOKUP(A63,admitted!A:F,5,FALSE)</f>
        <v>Ceballos</v>
      </c>
      <c r="F63" s="64" t="s">
        <v>244</v>
      </c>
      <c r="G63" s="66" t="s">
        <v>270</v>
      </c>
      <c r="H63" s="16">
        <v>5000</v>
      </c>
      <c r="I63" s="16"/>
      <c r="J63" s="120"/>
      <c r="K63" s="66" t="s">
        <v>246</v>
      </c>
      <c r="L63" s="64"/>
      <c r="M63" s="64"/>
      <c r="N63" s="64" t="s">
        <v>247</v>
      </c>
    </row>
    <row r="64" spans="1:36" x14ac:dyDescent="0.2">
      <c r="A64" s="180" t="s">
        <v>1654</v>
      </c>
      <c r="B64" s="145" t="s">
        <v>283</v>
      </c>
      <c r="C64" s="64" t="e">
        <f>VLOOKUP(A65,#REF!,67,FALSE)</f>
        <v>#REF!</v>
      </c>
      <c r="D64" s="145" t="s">
        <v>1570</v>
      </c>
      <c r="E64" s="64" t="str">
        <f>VLOOKUP(A64,admitted!A:F,5,FALSE)</f>
        <v>Cezanne</v>
      </c>
      <c r="F64" s="145" t="s">
        <v>1569</v>
      </c>
      <c r="G64" s="145" t="s">
        <v>215</v>
      </c>
      <c r="H64" s="186">
        <v>2500</v>
      </c>
      <c r="I64" s="186"/>
      <c r="J64" s="145" t="s">
        <v>1655</v>
      </c>
      <c r="K64" s="145" t="s">
        <v>1197</v>
      </c>
      <c r="L64" s="145"/>
      <c r="M64" s="145"/>
      <c r="N64" s="145" t="s">
        <v>1568</v>
      </c>
    </row>
    <row r="65" spans="1:36" x14ac:dyDescent="0.2">
      <c r="A65" s="66" t="s">
        <v>608</v>
      </c>
      <c r="B65" s="64" t="s">
        <v>533</v>
      </c>
      <c r="C65" s="64" t="e">
        <f>VLOOKUP(A66,#REF!,67,FALSE)</f>
        <v>#REF!</v>
      </c>
      <c r="D65" s="64" t="s">
        <v>563</v>
      </c>
      <c r="E65" s="64" t="str">
        <f>VLOOKUP(A65,admitted!A:F,5,FALSE)</f>
        <v>Chang</v>
      </c>
      <c r="F65" s="64" t="s">
        <v>1380</v>
      </c>
      <c r="G65" s="66" t="s">
        <v>1185</v>
      </c>
      <c r="H65" s="16">
        <v>0</v>
      </c>
      <c r="I65" s="16"/>
      <c r="J65" s="66"/>
      <c r="K65" s="64" t="s">
        <v>1176</v>
      </c>
      <c r="L65" s="64"/>
      <c r="M65" s="64"/>
      <c r="N65" s="197" t="s">
        <v>584</v>
      </c>
      <c r="O65" s="178"/>
      <c r="P65" s="33"/>
      <c r="Q65" s="33"/>
      <c r="V65" s="67"/>
      <c r="W65" s="60"/>
      <c r="Z65" s="98"/>
      <c r="AA65" s="98"/>
      <c r="AB65" s="111"/>
    </row>
    <row r="66" spans="1:36" x14ac:dyDescent="0.2">
      <c r="A66" s="180" t="s">
        <v>1656</v>
      </c>
      <c r="B66" s="112" t="s">
        <v>283</v>
      </c>
      <c r="C66" s="64" t="e">
        <f>VLOOKUP(A67,#REF!,67,FALSE)</f>
        <v>#REF!</v>
      </c>
      <c r="D66" s="112" t="s">
        <v>1111</v>
      </c>
      <c r="E66" s="64" t="str">
        <f>VLOOKUP(A66,admitted!A:F,5,FALSE)</f>
        <v>Chaudhary</v>
      </c>
      <c r="F66" s="112" t="s">
        <v>329</v>
      </c>
      <c r="G66" s="113" t="s">
        <v>285</v>
      </c>
      <c r="H66" s="181">
        <v>5000</v>
      </c>
      <c r="I66" s="181"/>
      <c r="J66" s="113"/>
      <c r="K66" s="112" t="s">
        <v>1170</v>
      </c>
      <c r="L66" s="182"/>
      <c r="M66" s="182"/>
      <c r="N66" s="64" t="s">
        <v>459</v>
      </c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</row>
    <row r="67" spans="1:36" x14ac:dyDescent="0.2">
      <c r="A67" s="183" t="s">
        <v>506</v>
      </c>
      <c r="B67" s="64" t="s">
        <v>532</v>
      </c>
      <c r="C67" s="64" t="e">
        <f>VLOOKUP(A68,#REF!,67,FALSE)</f>
        <v>#REF!</v>
      </c>
      <c r="D67" s="121" t="s">
        <v>508</v>
      </c>
      <c r="E67" s="64" t="str">
        <f>VLOOKUP(A67,admitted!A:F,5,FALSE)</f>
        <v>Cheikhrouhou</v>
      </c>
      <c r="F67" s="121" t="s">
        <v>507</v>
      </c>
      <c r="G67" s="189" t="s">
        <v>531</v>
      </c>
      <c r="H67" s="184">
        <v>0</v>
      </c>
      <c r="I67" s="190"/>
      <c r="J67" s="122"/>
      <c r="K67" s="121" t="s">
        <v>1312</v>
      </c>
      <c r="L67" s="64"/>
      <c r="M67" s="64"/>
      <c r="N67" s="121" t="s">
        <v>509</v>
      </c>
      <c r="O67" s="178"/>
    </row>
    <row r="68" spans="1:36" x14ac:dyDescent="0.2">
      <c r="A68" s="66" t="s">
        <v>1657</v>
      </c>
      <c r="B68" s="64" t="s">
        <v>283</v>
      </c>
      <c r="C68" s="64" t="e">
        <f>VLOOKUP(A69,#REF!,67,FALSE)</f>
        <v>#REF!</v>
      </c>
      <c r="D68" s="64" t="s">
        <v>1276</v>
      </c>
      <c r="E68" s="64" t="str">
        <f>VLOOKUP(A68,admitted!A:F,5,FALSE)</f>
        <v>Chen</v>
      </c>
      <c r="F68" s="64" t="s">
        <v>875</v>
      </c>
      <c r="G68" s="66" t="s">
        <v>270</v>
      </c>
      <c r="H68" s="16"/>
      <c r="I68" s="16"/>
      <c r="J68" s="120"/>
      <c r="K68" s="66" t="s">
        <v>1176</v>
      </c>
      <c r="L68" s="64"/>
      <c r="M68" s="64"/>
      <c r="N68" s="64" t="s">
        <v>876</v>
      </c>
      <c r="O68" s="178"/>
    </row>
    <row r="69" spans="1:36" x14ac:dyDescent="0.2">
      <c r="A69" s="180" t="s">
        <v>1386</v>
      </c>
      <c r="B69" s="64" t="s">
        <v>283</v>
      </c>
      <c r="C69" s="64" t="e">
        <f>VLOOKUP(A70,#REF!,67,FALSE)</f>
        <v>#REF!</v>
      </c>
      <c r="D69" s="64" t="s">
        <v>1276</v>
      </c>
      <c r="E69" s="64" t="str">
        <f>VLOOKUP(A69,admitted!A:F,5,FALSE)</f>
        <v>Chen</v>
      </c>
      <c r="F69" s="64" t="s">
        <v>262</v>
      </c>
      <c r="G69" s="66" t="s">
        <v>270</v>
      </c>
      <c r="H69" s="16">
        <v>2500</v>
      </c>
      <c r="I69" s="16"/>
      <c r="J69" s="120"/>
      <c r="K69" s="66" t="s">
        <v>1176</v>
      </c>
      <c r="L69" s="64" t="s">
        <v>1596</v>
      </c>
      <c r="M69" s="64"/>
      <c r="N69" s="64" t="s">
        <v>263</v>
      </c>
    </row>
    <row r="70" spans="1:36" x14ac:dyDescent="0.2">
      <c r="A70" s="180" t="s">
        <v>1658</v>
      </c>
      <c r="B70" s="64" t="s">
        <v>533</v>
      </c>
      <c r="C70" s="64" t="e">
        <f>VLOOKUP(A71,#REF!,67,FALSE)</f>
        <v>#REF!</v>
      </c>
      <c r="D70" s="64" t="s">
        <v>1276</v>
      </c>
      <c r="E70" s="64" t="str">
        <f>VLOOKUP(A70,admitted!A:F,5,FALSE)</f>
        <v>Chen</v>
      </c>
      <c r="F70" s="64" t="s">
        <v>564</v>
      </c>
      <c r="G70" s="66" t="s">
        <v>1185</v>
      </c>
      <c r="H70" s="16">
        <v>2500</v>
      </c>
      <c r="I70" s="16"/>
      <c r="J70" s="66"/>
      <c r="K70" s="64" t="s">
        <v>1176</v>
      </c>
      <c r="L70" s="64"/>
      <c r="M70" s="64"/>
      <c r="N70" s="197" t="s">
        <v>585</v>
      </c>
      <c r="P70" s="33"/>
      <c r="Q70" s="33"/>
      <c r="V70" s="67"/>
      <c r="W70" s="60"/>
      <c r="AA70" s="98"/>
      <c r="AB70" s="111"/>
    </row>
    <row r="71" spans="1:36" x14ac:dyDescent="0.2">
      <c r="A71" s="180" t="s">
        <v>1659</v>
      </c>
      <c r="B71" s="145" t="s">
        <v>283</v>
      </c>
      <c r="C71" s="64" t="e">
        <f>VLOOKUP(A72,#REF!,67,FALSE)</f>
        <v>#REF!</v>
      </c>
      <c r="D71" s="145" t="s">
        <v>1276</v>
      </c>
      <c r="E71" s="64" t="str">
        <f>VLOOKUP(A71,admitted!A:F,5,FALSE)</f>
        <v>Chen</v>
      </c>
      <c r="F71" s="145" t="s">
        <v>1380</v>
      </c>
      <c r="G71" s="145" t="s">
        <v>215</v>
      </c>
      <c r="H71" s="186">
        <v>5000</v>
      </c>
      <c r="I71" s="186"/>
      <c r="J71" s="145"/>
      <c r="K71" s="145" t="s">
        <v>1176</v>
      </c>
      <c r="L71" s="145"/>
      <c r="M71" s="145"/>
      <c r="N71" s="145" t="s">
        <v>1507</v>
      </c>
    </row>
    <row r="72" spans="1:36" x14ac:dyDescent="0.2">
      <c r="A72" s="66" t="s">
        <v>1660</v>
      </c>
      <c r="B72" s="112" t="s">
        <v>283</v>
      </c>
      <c r="C72" s="64" t="e">
        <f>VLOOKUP(A73,#REF!,67,FALSE)</f>
        <v>#REF!</v>
      </c>
      <c r="D72" s="112" t="s">
        <v>1276</v>
      </c>
      <c r="E72" s="64" t="str">
        <f>VLOOKUP(A72,admitted!A:F,5,FALSE)</f>
        <v>Chen</v>
      </c>
      <c r="F72" s="112" t="s">
        <v>330</v>
      </c>
      <c r="G72" s="113" t="s">
        <v>285</v>
      </c>
      <c r="H72" s="181"/>
      <c r="I72" s="181"/>
      <c r="J72" s="113"/>
      <c r="K72" s="112" t="s">
        <v>1176</v>
      </c>
      <c r="L72" s="182"/>
      <c r="M72" s="182"/>
      <c r="N72" s="64" t="s">
        <v>112</v>
      </c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</row>
    <row r="73" spans="1:36" x14ac:dyDescent="0.2">
      <c r="A73" s="183" t="s">
        <v>1661</v>
      </c>
      <c r="B73" s="145" t="s">
        <v>283</v>
      </c>
      <c r="C73" s="64" t="e">
        <f>VLOOKUP(A74,#REF!,67,FALSE)</f>
        <v>#REF!</v>
      </c>
      <c r="D73" s="145" t="s">
        <v>1513</v>
      </c>
      <c r="E73" s="64" t="str">
        <f>VLOOKUP(A73,admitted!A:F,5,FALSE)</f>
        <v>Cheng</v>
      </c>
      <c r="F73" s="145" t="s">
        <v>1512</v>
      </c>
      <c r="G73" s="145" t="s">
        <v>215</v>
      </c>
      <c r="H73" s="186">
        <v>5000</v>
      </c>
      <c r="I73" s="186"/>
      <c r="J73" s="145"/>
      <c r="K73" s="145" t="s">
        <v>1176</v>
      </c>
      <c r="L73" s="145"/>
      <c r="M73" s="145"/>
      <c r="N73" s="145" t="s">
        <v>1511</v>
      </c>
    </row>
    <row r="74" spans="1:36" x14ac:dyDescent="0.2">
      <c r="A74" s="66" t="s">
        <v>1662</v>
      </c>
      <c r="B74" s="145" t="s">
        <v>283</v>
      </c>
      <c r="C74" s="64" t="e">
        <f>VLOOKUP(A75,#REF!,67,FALSE)</f>
        <v>#REF!</v>
      </c>
      <c r="D74" s="145" t="s">
        <v>1522</v>
      </c>
      <c r="E74" s="64" t="str">
        <f>VLOOKUP(A74,admitted!A:F,5,FALSE)</f>
        <v>Chilundo</v>
      </c>
      <c r="F74" s="145" t="s">
        <v>1521</v>
      </c>
      <c r="G74" s="145" t="s">
        <v>215</v>
      </c>
      <c r="H74" s="186">
        <v>2500</v>
      </c>
      <c r="I74" s="186"/>
      <c r="J74" s="145"/>
      <c r="K74" s="145" t="s">
        <v>1523</v>
      </c>
      <c r="L74" s="145"/>
      <c r="M74" s="145"/>
      <c r="N74" s="145" t="s">
        <v>1520</v>
      </c>
    </row>
    <row r="75" spans="1:36" x14ac:dyDescent="0.2">
      <c r="A75" s="66" t="s">
        <v>1663</v>
      </c>
      <c r="B75" s="145" t="s">
        <v>283</v>
      </c>
      <c r="C75" s="64" t="e">
        <f>VLOOKUP(A76,#REF!,67,FALSE)</f>
        <v>#REF!</v>
      </c>
      <c r="D75" s="145" t="s">
        <v>1535</v>
      </c>
      <c r="E75" s="64" t="str">
        <f>VLOOKUP(A75,admitted!A:F,5,FALSE)</f>
        <v>Chipayi</v>
      </c>
      <c r="F75" s="145" t="s">
        <v>1534</v>
      </c>
      <c r="G75" s="145" t="s">
        <v>215</v>
      </c>
      <c r="H75" s="186">
        <v>2500</v>
      </c>
      <c r="I75" s="186"/>
      <c r="J75" s="145"/>
      <c r="K75" s="145" t="s">
        <v>1318</v>
      </c>
      <c r="L75" s="145"/>
      <c r="M75" s="145"/>
      <c r="N75" s="145" t="s">
        <v>1533</v>
      </c>
    </row>
    <row r="76" spans="1:36" x14ac:dyDescent="0.2">
      <c r="A76" s="180" t="s">
        <v>1575</v>
      </c>
      <c r="B76" s="112" t="s">
        <v>283</v>
      </c>
      <c r="C76" s="64" t="e">
        <f>VLOOKUP(A77,#REF!,67,FALSE)</f>
        <v>#REF!</v>
      </c>
      <c r="D76" s="64" t="s">
        <v>1576</v>
      </c>
      <c r="E76" s="64" t="str">
        <f>VLOOKUP(A76,admitted!A:F,5,FALSE)</f>
        <v>Chua</v>
      </c>
      <c r="F76" s="64" t="s">
        <v>1577</v>
      </c>
      <c r="G76" s="66" t="s">
        <v>215</v>
      </c>
      <c r="H76" s="16"/>
      <c r="I76" s="16"/>
      <c r="J76" s="120"/>
      <c r="K76" s="66" t="s">
        <v>1578</v>
      </c>
      <c r="L76" s="64"/>
      <c r="M76" s="64"/>
      <c r="N76" s="64" t="s">
        <v>1579</v>
      </c>
    </row>
    <row r="77" spans="1:36" x14ac:dyDescent="0.2">
      <c r="A77" s="66" t="s">
        <v>1664</v>
      </c>
      <c r="B77" s="64" t="s">
        <v>283</v>
      </c>
      <c r="C77" s="64" t="e">
        <f>VLOOKUP(A78,#REF!,67,FALSE)</f>
        <v>#REF!</v>
      </c>
      <c r="D77" s="64" t="s">
        <v>773</v>
      </c>
      <c r="E77" s="64" t="str">
        <f>VLOOKUP(A77,admitted!A:F,5,FALSE)</f>
        <v>Clement</v>
      </c>
      <c r="F77" s="64" t="s">
        <v>772</v>
      </c>
      <c r="G77" s="66" t="s">
        <v>270</v>
      </c>
      <c r="H77" s="16">
        <v>5000</v>
      </c>
      <c r="I77" s="16"/>
      <c r="J77" s="120"/>
      <c r="K77" s="66" t="s">
        <v>1191</v>
      </c>
      <c r="L77" s="64"/>
      <c r="M77" s="64"/>
      <c r="N77" s="64" t="s">
        <v>774</v>
      </c>
      <c r="O77" s="178"/>
    </row>
    <row r="78" spans="1:36" x14ac:dyDescent="0.2">
      <c r="A78" s="180" t="s">
        <v>1387</v>
      </c>
      <c r="B78" s="64" t="s">
        <v>283</v>
      </c>
      <c r="C78" s="64" t="e">
        <f>VLOOKUP(A79,#REF!,67,FALSE)</f>
        <v>#REF!</v>
      </c>
      <c r="D78" s="64" t="s">
        <v>669</v>
      </c>
      <c r="E78" s="64" t="str">
        <f>VLOOKUP(A78,admitted!A:F,5,FALSE)</f>
        <v>Comanescu</v>
      </c>
      <c r="F78" s="64" t="s">
        <v>668</v>
      </c>
      <c r="G78" s="66" t="s">
        <v>270</v>
      </c>
      <c r="H78" s="16">
        <v>5000</v>
      </c>
      <c r="I78" s="16"/>
      <c r="J78" s="120"/>
      <c r="K78" s="66" t="s">
        <v>1191</v>
      </c>
      <c r="L78" s="64" t="s">
        <v>1596</v>
      </c>
      <c r="M78" s="64"/>
      <c r="N78" s="64" t="s">
        <v>670</v>
      </c>
    </row>
    <row r="79" spans="1:36" x14ac:dyDescent="0.2">
      <c r="A79" s="180" t="s">
        <v>1665</v>
      </c>
      <c r="B79" s="112" t="s">
        <v>283</v>
      </c>
      <c r="C79" s="64" t="e">
        <f>VLOOKUP(A80,#REF!,67,FALSE)</f>
        <v>#REF!</v>
      </c>
      <c r="D79" s="112" t="s">
        <v>331</v>
      </c>
      <c r="E79" s="64" t="str">
        <f>VLOOKUP(A79,admitted!A:F,5,FALSE)</f>
        <v>Cook</v>
      </c>
      <c r="F79" s="112" t="s">
        <v>332</v>
      </c>
      <c r="G79" s="113" t="s">
        <v>285</v>
      </c>
      <c r="H79" s="181">
        <v>7500</v>
      </c>
      <c r="I79" s="181"/>
      <c r="J79" s="113"/>
      <c r="K79" s="112" t="s">
        <v>1203</v>
      </c>
      <c r="L79" s="182"/>
      <c r="M79" s="182"/>
      <c r="N79" s="64" t="s">
        <v>451</v>
      </c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</row>
    <row r="80" spans="1:36" x14ac:dyDescent="0.2">
      <c r="A80" s="183" t="s">
        <v>1666</v>
      </c>
      <c r="B80" s="112" t="s">
        <v>283</v>
      </c>
      <c r="C80" s="64" t="e">
        <f>VLOOKUP(A81,#REF!,67,FALSE)</f>
        <v>#REF!</v>
      </c>
      <c r="D80" s="112" t="s">
        <v>333</v>
      </c>
      <c r="E80" s="64" t="str">
        <f>VLOOKUP(A80,admitted!A:F,5,FALSE)</f>
        <v>Copaci</v>
      </c>
      <c r="F80" s="112" t="s">
        <v>503</v>
      </c>
      <c r="G80" s="113" t="s">
        <v>285</v>
      </c>
      <c r="H80" s="181">
        <v>7500</v>
      </c>
      <c r="I80" s="181"/>
      <c r="J80" s="113"/>
      <c r="K80" s="112" t="s">
        <v>334</v>
      </c>
      <c r="L80" s="182" t="s">
        <v>1667</v>
      </c>
      <c r="M80" s="182"/>
      <c r="N80" s="64" t="s">
        <v>169</v>
      </c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</row>
    <row r="81" spans="1:36" x14ac:dyDescent="0.2">
      <c r="A81" s="183" t="s">
        <v>1668</v>
      </c>
      <c r="B81" s="64" t="s">
        <v>283</v>
      </c>
      <c r="C81" s="64" t="e">
        <f>VLOOKUP(A82,#REF!,67,FALSE)</f>
        <v>#REF!</v>
      </c>
      <c r="D81" s="64" t="s">
        <v>643</v>
      </c>
      <c r="E81" s="64" t="str">
        <f>VLOOKUP(A81,admitted!A:F,5,FALSE)</f>
        <v>Coughlin</v>
      </c>
      <c r="F81" s="64" t="s">
        <v>642</v>
      </c>
      <c r="G81" s="66" t="s">
        <v>270</v>
      </c>
      <c r="H81" s="16">
        <v>7500</v>
      </c>
      <c r="I81" s="16"/>
      <c r="J81" s="120"/>
      <c r="K81" s="66" t="s">
        <v>1203</v>
      </c>
      <c r="L81" s="64"/>
      <c r="M81" s="64"/>
      <c r="N81" s="64" t="s">
        <v>644</v>
      </c>
      <c r="O81" s="178"/>
    </row>
    <row r="82" spans="1:36" x14ac:dyDescent="0.2">
      <c r="A82" s="180" t="s">
        <v>1669</v>
      </c>
      <c r="B82" s="112" t="s">
        <v>283</v>
      </c>
      <c r="C82" s="64" t="e">
        <f>VLOOKUP(A83,#REF!,67,FALSE)</f>
        <v>#REF!</v>
      </c>
      <c r="D82" s="112" t="s">
        <v>335</v>
      </c>
      <c r="E82" s="64" t="str">
        <f>VLOOKUP(A82,admitted!A:F,5,FALSE)</f>
        <v>Dadashev</v>
      </c>
      <c r="F82" s="112" t="s">
        <v>336</v>
      </c>
      <c r="G82" s="113" t="s">
        <v>285</v>
      </c>
      <c r="H82" s="181"/>
      <c r="I82" s="181"/>
      <c r="J82" s="185"/>
      <c r="K82" s="112" t="s">
        <v>1183</v>
      </c>
      <c r="L82" s="182" t="s">
        <v>1596</v>
      </c>
      <c r="M82" s="182"/>
      <c r="N82" s="64" t="s">
        <v>28</v>
      </c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</row>
    <row r="83" spans="1:36" x14ac:dyDescent="0.2">
      <c r="A83" s="180" t="s">
        <v>1674</v>
      </c>
      <c r="B83" s="64" t="s">
        <v>283</v>
      </c>
      <c r="C83" s="64" t="e">
        <f>VLOOKUP(A84,#REF!,67,FALSE)</f>
        <v>#REF!</v>
      </c>
      <c r="D83" s="64" t="s">
        <v>664</v>
      </c>
      <c r="E83" s="64" t="str">
        <f>VLOOKUP(A83,admitted!A:F,5,FALSE)</f>
        <v>Dain</v>
      </c>
      <c r="F83" s="64" t="s">
        <v>1266</v>
      </c>
      <c r="G83" s="66" t="s">
        <v>270</v>
      </c>
      <c r="H83" s="16">
        <v>5000</v>
      </c>
      <c r="I83" s="16"/>
      <c r="J83" s="120"/>
      <c r="K83" s="66" t="s">
        <v>1203</v>
      </c>
      <c r="L83" s="64"/>
      <c r="M83" s="64"/>
      <c r="N83" s="64" t="s">
        <v>665</v>
      </c>
      <c r="P83" s="33"/>
      <c r="Q83" s="33"/>
      <c r="R83" s="33"/>
      <c r="S83" s="33"/>
      <c r="T83" s="33"/>
      <c r="U83" s="54"/>
      <c r="V83" s="67"/>
      <c r="W83" s="60"/>
      <c r="X83" s="60"/>
      <c r="Y83" s="52"/>
      <c r="AD83" s="111"/>
    </row>
    <row r="84" spans="1:36" x14ac:dyDescent="0.2">
      <c r="A84" s="180" t="s">
        <v>1675</v>
      </c>
      <c r="B84" s="64" t="s">
        <v>283</v>
      </c>
      <c r="C84" s="64" t="e">
        <f>VLOOKUP(A85,#REF!,67,FALSE)</f>
        <v>#REF!</v>
      </c>
      <c r="D84" s="64" t="s">
        <v>839</v>
      </c>
      <c r="E84" s="64" t="str">
        <f>VLOOKUP(A84,admitted!A:F,5,FALSE)</f>
        <v>Damian</v>
      </c>
      <c r="F84" s="64" t="s">
        <v>838</v>
      </c>
      <c r="G84" s="66" t="s">
        <v>270</v>
      </c>
      <c r="H84" s="16">
        <v>5000</v>
      </c>
      <c r="I84" s="16"/>
      <c r="J84" s="120"/>
      <c r="K84" s="66" t="s">
        <v>1191</v>
      </c>
      <c r="L84" s="64"/>
      <c r="M84" s="64"/>
      <c r="N84" s="64" t="s">
        <v>840</v>
      </c>
      <c r="O84" s="178"/>
    </row>
    <row r="85" spans="1:36" x14ac:dyDescent="0.2">
      <c r="A85" s="180" t="s">
        <v>1676</v>
      </c>
      <c r="B85" s="64" t="s">
        <v>283</v>
      </c>
      <c r="C85" s="64" t="e">
        <f>VLOOKUP(A86,#REF!,67,FALSE)</f>
        <v>#REF!</v>
      </c>
      <c r="D85" s="64" t="s">
        <v>38</v>
      </c>
      <c r="E85" s="64" t="str">
        <f>VLOOKUP(A85,admitted!A:F,5,FALSE)</f>
        <v>Dammann</v>
      </c>
      <c r="F85" s="64" t="s">
        <v>1113</v>
      </c>
      <c r="G85" s="66" t="s">
        <v>215</v>
      </c>
      <c r="H85" s="16">
        <v>5000</v>
      </c>
      <c r="I85" s="16"/>
      <c r="J85" s="120"/>
      <c r="K85" s="66" t="s">
        <v>1162</v>
      </c>
      <c r="L85" s="64" t="s">
        <v>1596</v>
      </c>
      <c r="M85" s="64"/>
      <c r="N85" s="64" t="s">
        <v>39</v>
      </c>
    </row>
    <row r="86" spans="1:36" x14ac:dyDescent="0.2">
      <c r="A86" s="180" t="s">
        <v>1677</v>
      </c>
      <c r="B86" s="145" t="s">
        <v>283</v>
      </c>
      <c r="C86" s="64" t="e">
        <f>VLOOKUP(A87,#REF!,67,FALSE)</f>
        <v>#REF!</v>
      </c>
      <c r="D86" s="145" t="s">
        <v>1468</v>
      </c>
      <c r="E86" s="64" t="str">
        <f>VLOOKUP(A86,admitted!A:F,5,FALSE)</f>
        <v>Dartsmelia</v>
      </c>
      <c r="F86" s="145" t="s">
        <v>1116</v>
      </c>
      <c r="G86" s="145" t="s">
        <v>215</v>
      </c>
      <c r="H86" s="186"/>
      <c r="I86" s="186">
        <v>10000</v>
      </c>
      <c r="J86" s="145" t="s">
        <v>1646</v>
      </c>
      <c r="K86" s="145" t="s">
        <v>1180</v>
      </c>
      <c r="L86" s="145"/>
      <c r="M86" s="145"/>
      <c r="N86" s="145" t="s">
        <v>1467</v>
      </c>
    </row>
    <row r="87" spans="1:36" x14ac:dyDescent="0.2">
      <c r="A87" s="66" t="s">
        <v>1678</v>
      </c>
      <c r="B87" s="112" t="s">
        <v>283</v>
      </c>
      <c r="C87" s="64" t="e">
        <f>VLOOKUP(A88,#REF!,67,FALSE)</f>
        <v>#REF!</v>
      </c>
      <c r="D87" s="112" t="s">
        <v>337</v>
      </c>
      <c r="E87" s="64" t="str">
        <f>VLOOKUP(A87,admitted!A:F,5,FALSE)</f>
        <v>Dawood</v>
      </c>
      <c r="F87" s="112" t="s">
        <v>1337</v>
      </c>
      <c r="G87" s="113" t="s">
        <v>285</v>
      </c>
      <c r="H87" s="181"/>
      <c r="I87" s="181"/>
      <c r="J87" s="113"/>
      <c r="K87" s="112" t="s">
        <v>1170</v>
      </c>
      <c r="L87" s="182" t="s">
        <v>1596</v>
      </c>
      <c r="M87" s="182"/>
      <c r="N87" s="64" t="s">
        <v>162</v>
      </c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</row>
    <row r="88" spans="1:36" x14ac:dyDescent="0.2">
      <c r="A88" s="183" t="s">
        <v>1679</v>
      </c>
      <c r="B88" s="64" t="s">
        <v>283</v>
      </c>
      <c r="C88" s="64" t="e">
        <f>VLOOKUP(A89,#REF!,67,FALSE)</f>
        <v>#REF!</v>
      </c>
      <c r="D88" s="64" t="s">
        <v>682</v>
      </c>
      <c r="E88" s="64" t="str">
        <f>VLOOKUP(A88,admitted!A:F,5,FALSE)</f>
        <v>Degutis</v>
      </c>
      <c r="F88" s="64" t="s">
        <v>681</v>
      </c>
      <c r="G88" s="66" t="s">
        <v>270</v>
      </c>
      <c r="H88" s="16">
        <v>7500</v>
      </c>
      <c r="I88" s="16"/>
      <c r="J88" s="120"/>
      <c r="K88" s="66" t="s">
        <v>1100</v>
      </c>
      <c r="L88" s="64"/>
      <c r="M88" s="64"/>
      <c r="N88" s="64" t="s">
        <v>683</v>
      </c>
    </row>
    <row r="89" spans="1:36" x14ac:dyDescent="0.2">
      <c r="A89" s="180" t="s">
        <v>1680</v>
      </c>
      <c r="B89" s="64" t="s">
        <v>283</v>
      </c>
      <c r="C89" s="64" t="e">
        <f>VLOOKUP(A90,#REF!,67,FALSE)</f>
        <v>#REF!</v>
      </c>
      <c r="D89" s="64" t="s">
        <v>268</v>
      </c>
      <c r="E89" s="64" t="str">
        <f>VLOOKUP(A89,admitted!A:F,5,FALSE)</f>
        <v>del Cid</v>
      </c>
      <c r="F89" s="64" t="s">
        <v>1319</v>
      </c>
      <c r="G89" s="66" t="s">
        <v>270</v>
      </c>
      <c r="H89" s="16">
        <v>7500</v>
      </c>
      <c r="I89" s="16"/>
      <c r="J89" s="120"/>
      <c r="K89" s="66" t="s">
        <v>1320</v>
      </c>
      <c r="L89" s="64"/>
      <c r="M89" s="64"/>
      <c r="N89" s="64" t="s">
        <v>269</v>
      </c>
      <c r="O89" s="178"/>
    </row>
    <row r="90" spans="1:36" x14ac:dyDescent="0.2">
      <c r="A90" s="180" t="s">
        <v>1681</v>
      </c>
      <c r="B90" s="64" t="s">
        <v>283</v>
      </c>
      <c r="C90" s="64" t="e">
        <f>VLOOKUP(A91,#REF!,67,FALSE)</f>
        <v>#REF!</v>
      </c>
      <c r="D90" s="64" t="s">
        <v>240</v>
      </c>
      <c r="E90" s="64" t="str">
        <f>VLOOKUP(A90,admitted!A:F,5,FALSE)</f>
        <v>Deliallisi</v>
      </c>
      <c r="F90" s="64" t="s">
        <v>239</v>
      </c>
      <c r="G90" s="66" t="s">
        <v>270</v>
      </c>
      <c r="H90" s="16">
        <v>5000</v>
      </c>
      <c r="I90" s="16"/>
      <c r="J90" s="120"/>
      <c r="K90" s="66" t="s">
        <v>1165</v>
      </c>
      <c r="L90" s="64" t="s">
        <v>1596</v>
      </c>
      <c r="M90" s="64"/>
      <c r="N90" s="64" t="s">
        <v>241</v>
      </c>
      <c r="P90" s="33"/>
      <c r="Q90" s="33"/>
      <c r="R90" s="33"/>
      <c r="S90" s="33"/>
      <c r="T90" s="33"/>
      <c r="U90" s="54"/>
      <c r="V90" s="67"/>
      <c r="W90" s="60"/>
      <c r="X90" s="60"/>
      <c r="Y90" s="52"/>
    </row>
    <row r="91" spans="1:36" x14ac:dyDescent="0.2">
      <c r="A91" s="180" t="s">
        <v>1682</v>
      </c>
      <c r="B91" s="64" t="s">
        <v>283</v>
      </c>
      <c r="C91" s="64" t="e">
        <f>VLOOKUP(A92,#REF!,67,FALSE)</f>
        <v>#REF!</v>
      </c>
      <c r="D91" s="64" t="s">
        <v>1373</v>
      </c>
      <c r="E91" s="64" t="str">
        <f>VLOOKUP(A91,admitted!A:F,5,FALSE)</f>
        <v>Deng</v>
      </c>
      <c r="F91" s="64" t="s">
        <v>662</v>
      </c>
      <c r="G91" s="66" t="s">
        <v>270</v>
      </c>
      <c r="H91" s="16">
        <v>5000</v>
      </c>
      <c r="I91" s="16"/>
      <c r="J91" s="120"/>
      <c r="K91" s="66" t="s">
        <v>1176</v>
      </c>
      <c r="L91" s="64"/>
      <c r="M91" s="64"/>
      <c r="N91" s="64" t="s">
        <v>663</v>
      </c>
      <c r="O91" s="178"/>
    </row>
    <row r="92" spans="1:36" x14ac:dyDescent="0.2">
      <c r="A92" s="180" t="s">
        <v>1683</v>
      </c>
      <c r="B92" s="112" t="s">
        <v>283</v>
      </c>
      <c r="C92" s="64" t="e">
        <f>VLOOKUP(A93,#REF!,67,FALSE)</f>
        <v>#REF!</v>
      </c>
      <c r="D92" s="112" t="s">
        <v>338</v>
      </c>
      <c r="E92" s="64" t="str">
        <f>VLOOKUP(A92,admitted!A:F,5,FALSE)</f>
        <v>Dewan</v>
      </c>
      <c r="F92" s="112" t="s">
        <v>339</v>
      </c>
      <c r="G92" s="113" t="s">
        <v>285</v>
      </c>
      <c r="H92" s="181"/>
      <c r="I92" s="181"/>
      <c r="J92" s="185"/>
      <c r="K92" s="112" t="s">
        <v>1169</v>
      </c>
      <c r="L92" s="182" t="s">
        <v>1596</v>
      </c>
      <c r="M92" s="182"/>
      <c r="N92" s="64" t="s">
        <v>494</v>
      </c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</row>
    <row r="93" spans="1:36" x14ac:dyDescent="0.2">
      <c r="A93" s="183" t="s">
        <v>1684</v>
      </c>
      <c r="B93" s="112" t="s">
        <v>283</v>
      </c>
      <c r="C93" s="64" t="e">
        <f>VLOOKUP(A94,#REF!,67,FALSE)</f>
        <v>#REF!</v>
      </c>
      <c r="D93" s="112" t="s">
        <v>340</v>
      </c>
      <c r="E93" s="64" t="str">
        <f>VLOOKUP(A93,admitted!A:F,5,FALSE)</f>
        <v>Diller</v>
      </c>
      <c r="F93" s="112" t="s">
        <v>474</v>
      </c>
      <c r="G93" s="113" t="s">
        <v>285</v>
      </c>
      <c r="H93" s="181"/>
      <c r="I93" s="181"/>
      <c r="J93" s="113"/>
      <c r="K93" s="112" t="s">
        <v>1203</v>
      </c>
      <c r="L93" s="182"/>
      <c r="M93" s="182"/>
      <c r="N93" s="64" t="s">
        <v>164</v>
      </c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  <c r="AJ93" s="178"/>
    </row>
    <row r="94" spans="1:36" x14ac:dyDescent="0.2">
      <c r="A94" s="183" t="s">
        <v>1685</v>
      </c>
      <c r="B94" s="112" t="s">
        <v>283</v>
      </c>
      <c r="C94" s="64" t="e">
        <f>VLOOKUP(A95,#REF!,67,FALSE)</f>
        <v>#REF!</v>
      </c>
      <c r="D94" s="112" t="s">
        <v>341</v>
      </c>
      <c r="E94" s="64" t="str">
        <f>VLOOKUP(A94,admitted!A:F,5,FALSE)</f>
        <v>Dolidze</v>
      </c>
      <c r="F94" s="112" t="s">
        <v>342</v>
      </c>
      <c r="G94" s="113" t="s">
        <v>285</v>
      </c>
      <c r="H94" s="181">
        <v>5000</v>
      </c>
      <c r="I94" s="181"/>
      <c r="J94" s="113"/>
      <c r="K94" s="112" t="s">
        <v>1180</v>
      </c>
      <c r="L94" s="182"/>
      <c r="M94" s="182"/>
      <c r="N94" s="64" t="s">
        <v>461</v>
      </c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  <c r="AJ94" s="178"/>
    </row>
    <row r="95" spans="1:36" x14ac:dyDescent="0.2">
      <c r="A95" s="183" t="s">
        <v>1686</v>
      </c>
      <c r="B95" s="64" t="s">
        <v>283</v>
      </c>
      <c r="C95" s="64" t="e">
        <f>VLOOKUP(A96,#REF!,67,FALSE)</f>
        <v>#REF!</v>
      </c>
      <c r="D95" s="64" t="s">
        <v>221</v>
      </c>
      <c r="E95" s="64" t="str">
        <f>VLOOKUP(A95,admitted!A:F,5,FALSE)</f>
        <v>Dols</v>
      </c>
      <c r="F95" s="64" t="s">
        <v>502</v>
      </c>
      <c r="G95" s="66" t="s">
        <v>270</v>
      </c>
      <c r="H95" s="16">
        <v>5000</v>
      </c>
      <c r="I95" s="16"/>
      <c r="J95" s="120"/>
      <c r="K95" s="66" t="s">
        <v>1310</v>
      </c>
      <c r="L95" s="64" t="s">
        <v>1596</v>
      </c>
      <c r="M95" s="64"/>
      <c r="N95" s="64" t="s">
        <v>222</v>
      </c>
    </row>
    <row r="96" spans="1:36" x14ac:dyDescent="0.2">
      <c r="A96" s="180" t="s">
        <v>1388</v>
      </c>
      <c r="B96" s="112" t="s">
        <v>283</v>
      </c>
      <c r="C96" s="64" t="e">
        <f>VLOOKUP(A97,#REF!,67,FALSE)</f>
        <v>#REF!</v>
      </c>
      <c r="D96" s="112" t="s">
        <v>343</v>
      </c>
      <c r="E96" s="64" t="str">
        <f>VLOOKUP(A96,admitted!A:F,5,FALSE)</f>
        <v>dos Santos Cristo e Brito</v>
      </c>
      <c r="F96" s="112" t="s">
        <v>344</v>
      </c>
      <c r="G96" s="113" t="s">
        <v>285</v>
      </c>
      <c r="H96" s="181">
        <v>2500</v>
      </c>
      <c r="I96" s="181"/>
      <c r="J96" s="113"/>
      <c r="K96" s="112" t="s">
        <v>1197</v>
      </c>
      <c r="L96" s="182"/>
      <c r="M96" s="182"/>
      <c r="N96" s="64" t="s">
        <v>407</v>
      </c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</row>
    <row r="97" spans="1:36" x14ac:dyDescent="0.2">
      <c r="A97" s="183" t="s">
        <v>1687</v>
      </c>
      <c r="B97" s="112" t="s">
        <v>283</v>
      </c>
      <c r="C97" s="64" t="e">
        <f>VLOOKUP(A98,#REF!,67,FALSE)</f>
        <v>#REF!</v>
      </c>
      <c r="D97" s="112" t="s">
        <v>345</v>
      </c>
      <c r="E97" s="64" t="str">
        <f>VLOOKUP(A97,admitted!A:F,5,FALSE)</f>
        <v>Dowdy</v>
      </c>
      <c r="F97" s="112" t="s">
        <v>346</v>
      </c>
      <c r="G97" s="113" t="s">
        <v>285</v>
      </c>
      <c r="H97" s="181">
        <v>5000</v>
      </c>
      <c r="I97" s="181"/>
      <c r="J97" s="113"/>
      <c r="K97" s="112" t="s">
        <v>1203</v>
      </c>
      <c r="L97" s="182"/>
      <c r="M97" s="182"/>
      <c r="N97" s="64" t="s">
        <v>74</v>
      </c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</row>
    <row r="98" spans="1:36" x14ac:dyDescent="0.2">
      <c r="A98" s="183" t="s">
        <v>1688</v>
      </c>
      <c r="B98" s="112" t="s">
        <v>283</v>
      </c>
      <c r="C98" s="64" t="e">
        <f>VLOOKUP(A99,#REF!,67,FALSE)</f>
        <v>#REF!</v>
      </c>
      <c r="D98" s="112" t="s">
        <v>347</v>
      </c>
      <c r="E98" s="64" t="str">
        <f>VLOOKUP(A98,admitted!A:F,5,FALSE)</f>
        <v>Drezga</v>
      </c>
      <c r="F98" s="112" t="s">
        <v>348</v>
      </c>
      <c r="G98" s="113" t="s">
        <v>285</v>
      </c>
      <c r="H98" s="181">
        <v>5000</v>
      </c>
      <c r="I98" s="181"/>
      <c r="J98" s="113"/>
      <c r="K98" s="112" t="s">
        <v>849</v>
      </c>
      <c r="L98" s="182"/>
      <c r="M98" s="182"/>
      <c r="N98" s="64" t="s">
        <v>430</v>
      </c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</row>
    <row r="99" spans="1:36" x14ac:dyDescent="0.2">
      <c r="A99" s="183" t="s">
        <v>1689</v>
      </c>
      <c r="B99" s="112" t="s">
        <v>283</v>
      </c>
      <c r="C99" s="64" t="e">
        <f>VLOOKUP(A100,#REF!,67,FALSE)</f>
        <v>#REF!</v>
      </c>
      <c r="D99" s="145" t="s">
        <v>1416</v>
      </c>
      <c r="E99" s="64" t="str">
        <f>VLOOKUP(A99,admitted!A:F,5,FALSE)</f>
        <v>Du</v>
      </c>
      <c r="F99" s="145" t="s">
        <v>1417</v>
      </c>
      <c r="G99" s="66" t="s">
        <v>215</v>
      </c>
      <c r="H99" s="184">
        <v>2500</v>
      </c>
      <c r="I99" s="184"/>
      <c r="J99" s="145"/>
      <c r="K99" s="145" t="s">
        <v>1176</v>
      </c>
      <c r="L99" s="145"/>
      <c r="M99" s="145"/>
      <c r="N99" s="145" t="s">
        <v>1418</v>
      </c>
      <c r="O99" s="178"/>
      <c r="P99" s="18"/>
      <c r="Q99" s="18"/>
      <c r="R99" s="18"/>
      <c r="S99" s="18"/>
      <c r="T99" s="18"/>
      <c r="U99" s="18"/>
      <c r="V99" s="18"/>
      <c r="W99" s="18" t="s">
        <v>1585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spans="1:36" x14ac:dyDescent="0.2">
      <c r="A100" s="66" t="s">
        <v>1690</v>
      </c>
      <c r="B100" s="112" t="s">
        <v>283</v>
      </c>
      <c r="C100" s="64" t="e">
        <f>VLOOKUP(A101,#REF!,67,FALSE)</f>
        <v>#REF!</v>
      </c>
      <c r="D100" s="112" t="s">
        <v>349</v>
      </c>
      <c r="E100" s="64" t="str">
        <f>VLOOKUP(A100,admitted!A:F,5,FALSE)</f>
        <v>Duevski</v>
      </c>
      <c r="F100" s="112" t="s">
        <v>350</v>
      </c>
      <c r="G100" s="113" t="s">
        <v>285</v>
      </c>
      <c r="H100" s="181">
        <v>7500</v>
      </c>
      <c r="I100" s="181"/>
      <c r="J100" s="113"/>
      <c r="K100" s="112" t="s">
        <v>1192</v>
      </c>
      <c r="L100" s="182"/>
      <c r="M100" s="182"/>
      <c r="N100" s="64" t="s">
        <v>33</v>
      </c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</row>
    <row r="101" spans="1:36" x14ac:dyDescent="0.2">
      <c r="A101" s="183" t="s">
        <v>1691</v>
      </c>
      <c r="B101" s="112" t="s">
        <v>283</v>
      </c>
      <c r="C101" s="64" t="e">
        <f>VLOOKUP(A102,#REF!,67,FALSE)</f>
        <v>#REF!</v>
      </c>
      <c r="D101" s="112" t="s">
        <v>1268</v>
      </c>
      <c r="E101" s="64" t="str">
        <f>VLOOKUP(A101,admitted!A:F,5,FALSE)</f>
        <v>Dumitru</v>
      </c>
      <c r="F101" s="112" t="s">
        <v>1323</v>
      </c>
      <c r="G101" s="113" t="s">
        <v>285</v>
      </c>
      <c r="H101" s="181">
        <v>5000</v>
      </c>
      <c r="I101" s="181"/>
      <c r="J101" s="113"/>
      <c r="K101" s="112" t="s">
        <v>1191</v>
      </c>
      <c r="L101" s="182"/>
      <c r="M101" s="182"/>
      <c r="N101" s="64" t="s">
        <v>87</v>
      </c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</row>
    <row r="102" spans="1:36" x14ac:dyDescent="0.2">
      <c r="A102" s="183" t="s">
        <v>1692</v>
      </c>
      <c r="B102" s="64" t="s">
        <v>283</v>
      </c>
      <c r="C102" s="64" t="e">
        <f>VLOOKUP(A103,#REF!,67,FALSE)</f>
        <v>#REF!</v>
      </c>
      <c r="D102" s="64" t="s">
        <v>135</v>
      </c>
      <c r="E102" s="64" t="str">
        <f>VLOOKUP(A102,admitted!A:F,5,FALSE)</f>
        <v>Dvornic</v>
      </c>
      <c r="F102" s="64" t="s">
        <v>134</v>
      </c>
      <c r="G102" s="66" t="s">
        <v>215</v>
      </c>
      <c r="H102" s="16">
        <v>5000</v>
      </c>
      <c r="I102" s="16"/>
      <c r="J102" s="120"/>
      <c r="K102" s="66" t="s">
        <v>1194</v>
      </c>
      <c r="L102" s="64"/>
      <c r="M102" s="64"/>
      <c r="N102" s="64" t="s">
        <v>136</v>
      </c>
    </row>
    <row r="103" spans="1:36" x14ac:dyDescent="0.2">
      <c r="A103" s="180" t="s">
        <v>1693</v>
      </c>
      <c r="B103" s="64" t="s">
        <v>283</v>
      </c>
      <c r="C103" s="64" t="e">
        <f>VLOOKUP(A104,#REF!,67,FALSE)</f>
        <v>#REF!</v>
      </c>
      <c r="D103" s="64" t="s">
        <v>628</v>
      </c>
      <c r="E103" s="64" t="str">
        <f>VLOOKUP(A103,admitted!A:F,5,FALSE)</f>
        <v>Dykes</v>
      </c>
      <c r="F103" s="64" t="s">
        <v>894</v>
      </c>
      <c r="G103" s="66" t="s">
        <v>270</v>
      </c>
      <c r="H103" s="16">
        <v>5000</v>
      </c>
      <c r="I103" s="16"/>
      <c r="J103" s="120"/>
      <c r="K103" s="66" t="s">
        <v>1203</v>
      </c>
      <c r="L103" s="64"/>
      <c r="M103" s="64"/>
      <c r="N103" s="64" t="s">
        <v>629</v>
      </c>
      <c r="O103" s="178"/>
    </row>
    <row r="104" spans="1:36" x14ac:dyDescent="0.2">
      <c r="A104" s="180" t="s">
        <v>1694</v>
      </c>
      <c r="B104" s="64" t="s">
        <v>283</v>
      </c>
      <c r="C104" s="64" t="e">
        <f>VLOOKUP(A105,#REF!,67,FALSE)</f>
        <v>#REF!</v>
      </c>
      <c r="D104" s="64" t="s">
        <v>788</v>
      </c>
      <c r="E104" s="64" t="str">
        <f>VLOOKUP(A104,admitted!A:F,5,FALSE)</f>
        <v>Earp</v>
      </c>
      <c r="F104" s="64" t="s">
        <v>1126</v>
      </c>
      <c r="G104" s="66" t="s">
        <v>270</v>
      </c>
      <c r="H104" s="16">
        <v>5000</v>
      </c>
      <c r="I104" s="16"/>
      <c r="J104" s="120"/>
      <c r="K104" s="66" t="s">
        <v>640</v>
      </c>
      <c r="L104" s="64"/>
      <c r="M104" s="64"/>
      <c r="N104" s="64" t="s">
        <v>789</v>
      </c>
    </row>
    <row r="105" spans="1:36" x14ac:dyDescent="0.2">
      <c r="A105" s="180" t="s">
        <v>1121</v>
      </c>
      <c r="B105" s="192" t="s">
        <v>532</v>
      </c>
      <c r="C105" s="64" t="e">
        <f>VLOOKUP(A106,#REF!,67,FALSE)</f>
        <v>#REF!</v>
      </c>
      <c r="D105" s="121" t="s">
        <v>1123</v>
      </c>
      <c r="E105" s="64" t="str">
        <f>VLOOKUP(A105,admitted!A:F,5,FALSE)</f>
        <v>Eke Armien</v>
      </c>
      <c r="F105" s="121" t="s">
        <v>1122</v>
      </c>
      <c r="G105" s="189" t="s">
        <v>531</v>
      </c>
      <c r="H105" s="184">
        <v>2500</v>
      </c>
      <c r="I105" s="194"/>
      <c r="J105" s="122"/>
      <c r="K105" s="121" t="s">
        <v>1162</v>
      </c>
      <c r="L105" s="64"/>
      <c r="M105" s="64"/>
      <c r="N105" s="121" t="s">
        <v>1124</v>
      </c>
    </row>
    <row r="106" spans="1:36" x14ac:dyDescent="0.2">
      <c r="A106" s="66" t="s">
        <v>1695</v>
      </c>
      <c r="B106" s="112" t="s">
        <v>283</v>
      </c>
      <c r="C106" s="64" t="e">
        <f>VLOOKUP(A107,#REF!,67,FALSE)</f>
        <v>#REF!</v>
      </c>
      <c r="D106" s="112" t="s">
        <v>351</v>
      </c>
      <c r="E106" s="64" t="str">
        <f>VLOOKUP(A106,admitted!A:F,5,FALSE)</f>
        <v>El Mouldi</v>
      </c>
      <c r="F106" s="112" t="s">
        <v>352</v>
      </c>
      <c r="G106" s="113" t="s">
        <v>285</v>
      </c>
      <c r="H106" s="181"/>
      <c r="I106" s="181"/>
      <c r="J106" s="113"/>
      <c r="K106" s="112" t="s">
        <v>1312</v>
      </c>
      <c r="L106" s="182"/>
      <c r="M106" s="182"/>
      <c r="N106" s="64" t="s">
        <v>442</v>
      </c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</row>
    <row r="107" spans="1:36" x14ac:dyDescent="0.2">
      <c r="A107" s="183" t="s">
        <v>1696</v>
      </c>
      <c r="B107" s="112" t="s">
        <v>283</v>
      </c>
      <c r="C107" s="64" t="e">
        <f>VLOOKUP(A108,#REF!,67,FALSE)</f>
        <v>#REF!</v>
      </c>
      <c r="D107" s="112" t="s">
        <v>353</v>
      </c>
      <c r="E107" s="64" t="str">
        <f>VLOOKUP(A107,admitted!A:F,5,FALSE)</f>
        <v>Enescu</v>
      </c>
      <c r="F107" s="112" t="s">
        <v>354</v>
      </c>
      <c r="G107" s="113" t="s">
        <v>285</v>
      </c>
      <c r="H107" s="181">
        <v>5000</v>
      </c>
      <c r="I107" s="181"/>
      <c r="J107" s="113"/>
      <c r="K107" s="112" t="s">
        <v>1191</v>
      </c>
      <c r="L107" s="182"/>
      <c r="M107" s="182"/>
      <c r="N107" s="64" t="s">
        <v>105</v>
      </c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78"/>
      <c r="AJ107" s="178"/>
    </row>
    <row r="108" spans="1:36" x14ac:dyDescent="0.2">
      <c r="A108" s="183" t="s">
        <v>1697</v>
      </c>
      <c r="B108" s="112" t="s">
        <v>283</v>
      </c>
      <c r="C108" s="64" t="e">
        <f>VLOOKUP(A109,#REF!,67,FALSE)</f>
        <v>#REF!</v>
      </c>
      <c r="D108" s="112" t="s">
        <v>355</v>
      </c>
      <c r="E108" s="64" t="str">
        <f>VLOOKUP(A108,admitted!A:F,5,FALSE)</f>
        <v>Ezroura</v>
      </c>
      <c r="F108" s="112" t="s">
        <v>356</v>
      </c>
      <c r="G108" s="113" t="s">
        <v>285</v>
      </c>
      <c r="H108" s="181">
        <v>5000</v>
      </c>
      <c r="I108" s="181"/>
      <c r="J108" s="113"/>
      <c r="K108" s="112" t="s">
        <v>1313</v>
      </c>
      <c r="L108" s="182"/>
      <c r="M108" s="182"/>
      <c r="N108" s="64" t="s">
        <v>140</v>
      </c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</row>
    <row r="109" spans="1:36" x14ac:dyDescent="0.2">
      <c r="A109" s="183" t="s">
        <v>1698</v>
      </c>
      <c r="B109" s="112" t="s">
        <v>283</v>
      </c>
      <c r="C109" s="64" t="e">
        <f>VLOOKUP(A110,#REF!,67,FALSE)</f>
        <v>#REF!</v>
      </c>
      <c r="D109" s="112" t="s">
        <v>897</v>
      </c>
      <c r="E109" s="64" t="str">
        <f>VLOOKUP(A109,admitted!A:F,5,FALSE)</f>
        <v>Farooq</v>
      </c>
      <c r="F109" s="112" t="s">
        <v>357</v>
      </c>
      <c r="G109" s="113" t="s">
        <v>285</v>
      </c>
      <c r="H109" s="181">
        <v>5000</v>
      </c>
      <c r="I109" s="181"/>
      <c r="J109" s="113"/>
      <c r="K109" s="112" t="s">
        <v>1170</v>
      </c>
      <c r="L109" s="182" t="s">
        <v>1596</v>
      </c>
      <c r="M109" s="182"/>
      <c r="N109" s="64" t="s">
        <v>418</v>
      </c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</row>
    <row r="110" spans="1:36" x14ac:dyDescent="0.2">
      <c r="A110" s="183" t="s">
        <v>1699</v>
      </c>
      <c r="B110" s="64" t="s">
        <v>283</v>
      </c>
      <c r="C110" s="64" t="e">
        <f>VLOOKUP(A111,#REF!,67,FALSE)</f>
        <v>#REF!</v>
      </c>
      <c r="D110" s="64" t="s">
        <v>740</v>
      </c>
      <c r="E110" s="64" t="str">
        <f>VLOOKUP(A110,admitted!A:F,5,FALSE)</f>
        <v>Feng</v>
      </c>
      <c r="F110" s="64" t="s">
        <v>739</v>
      </c>
      <c r="G110" s="66" t="s">
        <v>270</v>
      </c>
      <c r="H110" s="16">
        <v>5000</v>
      </c>
      <c r="I110" s="16"/>
      <c r="J110" s="120"/>
      <c r="K110" s="66" t="s">
        <v>1176</v>
      </c>
      <c r="L110" s="64"/>
      <c r="M110" s="64"/>
      <c r="N110" s="64" t="s">
        <v>741</v>
      </c>
      <c r="O110" s="178"/>
    </row>
    <row r="111" spans="1:36" x14ac:dyDescent="0.2">
      <c r="A111" s="180" t="s">
        <v>1700</v>
      </c>
      <c r="B111" s="145" t="s">
        <v>283</v>
      </c>
      <c r="C111" s="64" t="e">
        <f>VLOOKUP(A112,#REF!,67,FALSE)</f>
        <v>#REF!</v>
      </c>
      <c r="D111" s="145" t="s">
        <v>1556</v>
      </c>
      <c r="E111" s="64" t="str">
        <f>VLOOKUP(A111,admitted!A:F,5,FALSE)</f>
        <v>Festante</v>
      </c>
      <c r="F111" s="145" t="s">
        <v>1555</v>
      </c>
      <c r="G111" s="145" t="s">
        <v>215</v>
      </c>
      <c r="H111" s="186"/>
      <c r="I111" s="186"/>
      <c r="J111" s="145"/>
      <c r="K111" s="145" t="s">
        <v>1311</v>
      </c>
      <c r="L111" s="145"/>
      <c r="M111" s="145"/>
      <c r="N111" s="145" t="s">
        <v>1554</v>
      </c>
    </row>
    <row r="112" spans="1:36" x14ac:dyDescent="0.2">
      <c r="A112" s="66" t="s">
        <v>271</v>
      </c>
      <c r="B112" s="64" t="s">
        <v>533</v>
      </c>
      <c r="C112" s="64" t="e">
        <f>VLOOKUP(A113,#REF!,67,FALSE)</f>
        <v>#REF!</v>
      </c>
      <c r="D112" s="64" t="s">
        <v>540</v>
      </c>
      <c r="E112" s="64" t="str">
        <f>VLOOKUP(A112,admitted!A:F,5,FALSE)</f>
        <v>Ficiu</v>
      </c>
      <c r="F112" s="64" t="s">
        <v>1239</v>
      </c>
      <c r="G112" s="66" t="s">
        <v>1185</v>
      </c>
      <c r="H112" s="16">
        <v>0</v>
      </c>
      <c r="I112" s="16">
        <v>10000</v>
      </c>
      <c r="J112" s="66"/>
      <c r="K112" s="64" t="s">
        <v>1191</v>
      </c>
      <c r="L112" s="64"/>
      <c r="M112" s="64"/>
      <c r="N112" s="64" t="s">
        <v>591</v>
      </c>
      <c r="O112" s="178"/>
      <c r="P112" s="33"/>
      <c r="Q112" s="33"/>
      <c r="V112" s="67"/>
      <c r="W112" s="60"/>
      <c r="Z112" s="98"/>
      <c r="AA112" s="98"/>
      <c r="AB112" s="111"/>
    </row>
    <row r="113" spans="1:36" x14ac:dyDescent="0.2">
      <c r="A113" s="180" t="s">
        <v>1701</v>
      </c>
      <c r="B113" s="64" t="s">
        <v>283</v>
      </c>
      <c r="C113" s="64" t="e">
        <f>VLOOKUP(A114,#REF!,67,FALSE)</f>
        <v>#REF!</v>
      </c>
      <c r="D113" s="64" t="s">
        <v>685</v>
      </c>
      <c r="E113" s="64" t="str">
        <f>VLOOKUP(A113,admitted!A:F,5,FALSE)</f>
        <v>Fickenwirth</v>
      </c>
      <c r="F113" s="64" t="s">
        <v>684</v>
      </c>
      <c r="G113" s="66" t="s">
        <v>270</v>
      </c>
      <c r="H113" s="16">
        <v>5000</v>
      </c>
      <c r="I113" s="16"/>
      <c r="J113" s="120"/>
      <c r="K113" s="66" t="s">
        <v>1162</v>
      </c>
      <c r="L113" s="64"/>
      <c r="M113" s="64"/>
      <c r="N113" s="64" t="s">
        <v>686</v>
      </c>
    </row>
    <row r="114" spans="1:36" x14ac:dyDescent="0.2">
      <c r="A114" s="180" t="s">
        <v>1702</v>
      </c>
      <c r="B114" s="112" t="s">
        <v>283</v>
      </c>
      <c r="C114" s="64" t="e">
        <f>VLOOKUP(A115,#REF!,67,FALSE)</f>
        <v>#REF!</v>
      </c>
      <c r="D114" s="112" t="s">
        <v>358</v>
      </c>
      <c r="E114" s="64" t="str">
        <f>VLOOKUP(A114,admitted!A:F,5,FALSE)</f>
        <v>Filipovski</v>
      </c>
      <c r="F114" s="112" t="s">
        <v>1108</v>
      </c>
      <c r="G114" s="113" t="s">
        <v>285</v>
      </c>
      <c r="H114" s="181"/>
      <c r="I114" s="181"/>
      <c r="J114" s="113"/>
      <c r="K114" s="112" t="s">
        <v>1192</v>
      </c>
      <c r="L114" s="182"/>
      <c r="M114" s="182"/>
      <c r="N114" s="64" t="s">
        <v>110</v>
      </c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</row>
    <row r="115" spans="1:36" x14ac:dyDescent="0.2">
      <c r="A115" s="183" t="s">
        <v>1703</v>
      </c>
      <c r="B115" s="112" t="s">
        <v>283</v>
      </c>
      <c r="C115" s="64" t="e">
        <f>VLOOKUP(A116,#REF!,67,FALSE)</f>
        <v>#REF!</v>
      </c>
      <c r="D115" s="112" t="s">
        <v>359</v>
      </c>
      <c r="E115" s="64" t="str">
        <f>VLOOKUP(A115,admitted!A:F,5,FALSE)</f>
        <v>Filova</v>
      </c>
      <c r="F115" s="112" t="s">
        <v>360</v>
      </c>
      <c r="G115" s="113" t="s">
        <v>285</v>
      </c>
      <c r="H115" s="181">
        <v>5000</v>
      </c>
      <c r="I115" s="181"/>
      <c r="J115" s="113"/>
      <c r="K115" s="112" t="s">
        <v>1192</v>
      </c>
      <c r="L115" s="182"/>
      <c r="M115" s="182"/>
      <c r="N115" s="64" t="s">
        <v>429</v>
      </c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</row>
    <row r="116" spans="1:36" x14ac:dyDescent="0.2">
      <c r="A116" s="183" t="s">
        <v>1248</v>
      </c>
      <c r="B116" s="192" t="s">
        <v>532</v>
      </c>
      <c r="C116" s="64" t="e">
        <f>VLOOKUP(A117,#REF!,67,FALSE)</f>
        <v>#REF!</v>
      </c>
      <c r="D116" s="193" t="s">
        <v>1249</v>
      </c>
      <c r="E116" s="64" t="str">
        <f>VLOOKUP(A116,admitted!A:F,5,FALSE)</f>
        <v>Fischer</v>
      </c>
      <c r="F116" s="193" t="s">
        <v>1250</v>
      </c>
      <c r="G116" s="189" t="s">
        <v>531</v>
      </c>
      <c r="H116" s="194">
        <v>2500</v>
      </c>
      <c r="I116" s="194"/>
      <c r="J116" s="195"/>
      <c r="K116" s="193" t="s">
        <v>1162</v>
      </c>
      <c r="L116" s="64" t="s">
        <v>1596</v>
      </c>
      <c r="M116" s="64"/>
      <c r="N116" s="193" t="s">
        <v>1251</v>
      </c>
      <c r="O116" s="178"/>
    </row>
    <row r="117" spans="1:36" x14ac:dyDescent="0.2">
      <c r="A117" s="196" t="s">
        <v>1704</v>
      </c>
      <c r="B117" s="112" t="s">
        <v>283</v>
      </c>
      <c r="C117" s="64" t="e">
        <f>VLOOKUP(A118,#REF!,67,FALSE)</f>
        <v>#REF!</v>
      </c>
      <c r="D117" s="110" t="s">
        <v>416</v>
      </c>
      <c r="E117" s="64" t="str">
        <f>VLOOKUP(A117,admitted!A:F,5,FALSE)</f>
        <v>Fischer-Schmidt</v>
      </c>
      <c r="F117" s="110" t="s">
        <v>892</v>
      </c>
      <c r="G117" s="66" t="s">
        <v>215</v>
      </c>
      <c r="H117" s="184">
        <v>2500</v>
      </c>
      <c r="I117" s="16"/>
      <c r="J117" s="120"/>
      <c r="K117" s="110" t="s">
        <v>1173</v>
      </c>
      <c r="L117" s="110"/>
      <c r="M117" s="64"/>
      <c r="N117" s="64" t="s">
        <v>417</v>
      </c>
    </row>
    <row r="118" spans="1:36" x14ac:dyDescent="0.2">
      <c r="A118" s="66" t="s">
        <v>1705</v>
      </c>
      <c r="B118" s="112" t="s">
        <v>283</v>
      </c>
      <c r="C118" s="64" t="e">
        <f>VLOOKUP(A119,#REF!,67,FALSE)</f>
        <v>#REF!</v>
      </c>
      <c r="D118" s="112" t="s">
        <v>361</v>
      </c>
      <c r="E118" s="64" t="str">
        <f>VLOOKUP(A118,admitted!A:F,5,FALSE)</f>
        <v>Florea</v>
      </c>
      <c r="F118" s="112" t="s">
        <v>362</v>
      </c>
      <c r="G118" s="113" t="s">
        <v>285</v>
      </c>
      <c r="H118" s="181">
        <v>5000</v>
      </c>
      <c r="I118" s="181"/>
      <c r="J118" s="113"/>
      <c r="K118" s="112" t="s">
        <v>1191</v>
      </c>
      <c r="L118" s="182"/>
      <c r="M118" s="182"/>
      <c r="N118" s="64" t="s">
        <v>79</v>
      </c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</row>
    <row r="119" spans="1:36" x14ac:dyDescent="0.2">
      <c r="A119" s="183" t="s">
        <v>1706</v>
      </c>
      <c r="B119" s="112" t="s">
        <v>283</v>
      </c>
      <c r="C119" s="64" t="e">
        <f>VLOOKUP(A120,#REF!,67,FALSE)</f>
        <v>#REF!</v>
      </c>
      <c r="D119" s="112" t="s">
        <v>363</v>
      </c>
      <c r="E119" s="64" t="str">
        <f>VLOOKUP(A119,admitted!A:F,5,FALSE)</f>
        <v>Flores</v>
      </c>
      <c r="F119" s="112" t="s">
        <v>364</v>
      </c>
      <c r="G119" s="113" t="s">
        <v>285</v>
      </c>
      <c r="H119" s="181">
        <v>2500</v>
      </c>
      <c r="I119" s="181"/>
      <c r="J119" s="113"/>
      <c r="K119" s="112" t="s">
        <v>365</v>
      </c>
      <c r="L119" s="182"/>
      <c r="M119" s="182"/>
      <c r="N119" s="64" t="s">
        <v>160</v>
      </c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</row>
    <row r="120" spans="1:36" x14ac:dyDescent="0.2">
      <c r="A120" s="183" t="s">
        <v>1707</v>
      </c>
      <c r="B120" s="112" t="s">
        <v>283</v>
      </c>
      <c r="C120" s="64" t="e">
        <f>VLOOKUP(A121,#REF!,67,FALSE)</f>
        <v>#REF!</v>
      </c>
      <c r="D120" s="112" t="s">
        <v>363</v>
      </c>
      <c r="E120" s="64" t="str">
        <f>VLOOKUP(A120,admitted!A:F,5,FALSE)</f>
        <v>Flores</v>
      </c>
      <c r="F120" s="112" t="s">
        <v>366</v>
      </c>
      <c r="G120" s="113" t="s">
        <v>285</v>
      </c>
      <c r="H120" s="181">
        <v>5000</v>
      </c>
      <c r="I120" s="181"/>
      <c r="J120" s="113"/>
      <c r="K120" s="112" t="s">
        <v>1174</v>
      </c>
      <c r="L120" s="182"/>
      <c r="M120" s="182"/>
      <c r="N120" s="64" t="s">
        <v>426</v>
      </c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</row>
    <row r="121" spans="1:36" x14ac:dyDescent="0.2">
      <c r="A121" s="183" t="s">
        <v>1708</v>
      </c>
      <c r="B121" s="64" t="s">
        <v>283</v>
      </c>
      <c r="C121" s="64" t="e">
        <f>VLOOKUP(A122,#REF!,67,FALSE)</f>
        <v>#REF!</v>
      </c>
      <c r="D121" s="64" t="s">
        <v>778</v>
      </c>
      <c r="E121" s="64" t="str">
        <f>VLOOKUP(A121,admitted!A:F,5,FALSE)</f>
        <v>Frasineanu</v>
      </c>
      <c r="F121" s="64" t="s">
        <v>1105</v>
      </c>
      <c r="G121" s="66" t="s">
        <v>270</v>
      </c>
      <c r="H121" s="16">
        <v>7500</v>
      </c>
      <c r="I121" s="16"/>
      <c r="J121" s="120"/>
      <c r="K121" s="66" t="s">
        <v>1191</v>
      </c>
      <c r="L121" s="64" t="s">
        <v>1596</v>
      </c>
      <c r="M121" s="64"/>
      <c r="N121" s="64" t="s">
        <v>779</v>
      </c>
      <c r="O121" s="178"/>
    </row>
    <row r="122" spans="1:36" x14ac:dyDescent="0.2">
      <c r="A122" s="180" t="s">
        <v>1709</v>
      </c>
      <c r="B122" s="112" t="s">
        <v>283</v>
      </c>
      <c r="C122" s="64" t="e">
        <f>VLOOKUP(A123,#REF!,67,FALSE)</f>
        <v>#REF!</v>
      </c>
      <c r="D122" s="112" t="s">
        <v>367</v>
      </c>
      <c r="E122" s="64" t="str">
        <f>VLOOKUP(A122,admitted!A:F,5,FALSE)</f>
        <v>Frenzel</v>
      </c>
      <c r="F122" s="112" t="s">
        <v>368</v>
      </c>
      <c r="G122" s="113" t="s">
        <v>285</v>
      </c>
      <c r="H122" s="181"/>
      <c r="I122" s="181"/>
      <c r="J122" s="185"/>
      <c r="K122" s="112" t="s">
        <v>1162</v>
      </c>
      <c r="L122" s="182"/>
      <c r="M122" s="182"/>
      <c r="N122" s="64" t="s">
        <v>44</v>
      </c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</row>
    <row r="123" spans="1:36" x14ac:dyDescent="0.2">
      <c r="A123" s="183" t="s">
        <v>1710</v>
      </c>
      <c r="B123" s="64" t="s">
        <v>283</v>
      </c>
      <c r="C123" s="64" t="e">
        <f>VLOOKUP(A124,#REF!,67,FALSE)</f>
        <v>#REF!</v>
      </c>
      <c r="D123" s="64" t="s">
        <v>726</v>
      </c>
      <c r="E123" s="64" t="str">
        <f>VLOOKUP(A123,admitted!A:F,5,FALSE)</f>
        <v>Fröhberg</v>
      </c>
      <c r="F123" s="64" t="s">
        <v>725</v>
      </c>
      <c r="G123" s="66" t="s">
        <v>270</v>
      </c>
      <c r="H123" s="16">
        <v>2500</v>
      </c>
      <c r="I123" s="16"/>
      <c r="J123" s="120"/>
      <c r="K123" s="66" t="s">
        <v>1162</v>
      </c>
      <c r="L123" s="64" t="s">
        <v>1596</v>
      </c>
      <c r="M123" s="64"/>
      <c r="N123" s="64" t="s">
        <v>727</v>
      </c>
    </row>
    <row r="124" spans="1:36" x14ac:dyDescent="0.2">
      <c r="A124" s="180" t="s">
        <v>1711</v>
      </c>
      <c r="B124" s="64" t="s">
        <v>283</v>
      </c>
      <c r="C124" s="64" t="e">
        <f>VLOOKUP(A125,#REF!,67,FALSE)</f>
        <v>#REF!</v>
      </c>
      <c r="D124" s="64" t="s">
        <v>861</v>
      </c>
      <c r="E124" s="64" t="str">
        <f>VLOOKUP(A124,admitted!A:F,5,FALSE)</f>
        <v>Fu</v>
      </c>
      <c r="F124" s="64" t="s">
        <v>860</v>
      </c>
      <c r="G124" s="66" t="s">
        <v>270</v>
      </c>
      <c r="H124" s="16">
        <v>5000</v>
      </c>
      <c r="I124" s="16"/>
      <c r="J124" s="120"/>
      <c r="K124" s="66" t="s">
        <v>1176</v>
      </c>
      <c r="L124" s="64" t="s">
        <v>1596</v>
      </c>
      <c r="M124" s="64"/>
      <c r="N124" s="64" t="s">
        <v>862</v>
      </c>
      <c r="O124" s="178"/>
    </row>
    <row r="125" spans="1:36" x14ac:dyDescent="0.2">
      <c r="A125" s="180" t="s">
        <v>1712</v>
      </c>
      <c r="B125" s="112" t="s">
        <v>283</v>
      </c>
      <c r="C125" s="64" t="e">
        <f>VLOOKUP(A126,#REF!,67,FALSE)</f>
        <v>#REF!</v>
      </c>
      <c r="D125" s="112" t="s">
        <v>1326</v>
      </c>
      <c r="E125" s="64" t="str">
        <f>VLOOKUP(A125,admitted!A:F,5,FALSE)</f>
        <v>Gabdrakhmanova</v>
      </c>
      <c r="F125" s="112" t="s">
        <v>1164</v>
      </c>
      <c r="G125" s="113" t="s">
        <v>285</v>
      </c>
      <c r="H125" s="181">
        <v>2500</v>
      </c>
      <c r="I125" s="181"/>
      <c r="J125" s="113"/>
      <c r="K125" s="112" t="s">
        <v>770</v>
      </c>
      <c r="L125" s="182"/>
      <c r="M125" s="182"/>
      <c r="N125" s="64" t="s">
        <v>93</v>
      </c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</row>
    <row r="126" spans="1:36" x14ac:dyDescent="0.2">
      <c r="A126" s="183" t="s">
        <v>272</v>
      </c>
      <c r="B126" s="64" t="s">
        <v>533</v>
      </c>
      <c r="C126" s="64" t="e">
        <f>VLOOKUP(A127,#REF!,67,FALSE)</f>
        <v>#REF!</v>
      </c>
      <c r="D126" s="64" t="s">
        <v>542</v>
      </c>
      <c r="E126" s="64" t="str">
        <f>VLOOKUP(A126,admitted!A:F,5,FALSE)</f>
        <v>Galwadu Arachchige</v>
      </c>
      <c r="F126" s="64" t="s">
        <v>541</v>
      </c>
      <c r="G126" s="66" t="s">
        <v>1185</v>
      </c>
      <c r="H126" s="16">
        <v>5000</v>
      </c>
      <c r="I126" s="16"/>
      <c r="J126" s="66"/>
      <c r="K126" s="64" t="s">
        <v>1201</v>
      </c>
      <c r="L126" s="64"/>
      <c r="M126" s="64"/>
      <c r="N126" s="64" t="s">
        <v>592</v>
      </c>
      <c r="P126" s="33"/>
      <c r="Q126" s="33"/>
      <c r="V126" s="67"/>
      <c r="W126" s="60"/>
      <c r="AA126" s="98"/>
      <c r="AB126" s="111"/>
    </row>
    <row r="127" spans="1:36" x14ac:dyDescent="0.2">
      <c r="A127" s="180" t="s">
        <v>1286</v>
      </c>
      <c r="B127" s="192" t="s">
        <v>532</v>
      </c>
      <c r="C127" s="64" t="e">
        <f>VLOOKUP(A128,#REF!,67,FALSE)</f>
        <v>#REF!</v>
      </c>
      <c r="D127" s="121" t="s">
        <v>1287</v>
      </c>
      <c r="E127" s="64" t="str">
        <f>VLOOKUP(A127,admitted!A:F,5,FALSE)</f>
        <v>Gaman</v>
      </c>
      <c r="F127" s="121" t="s">
        <v>1288</v>
      </c>
      <c r="G127" s="189" t="s">
        <v>531</v>
      </c>
      <c r="H127" s="184">
        <v>5000</v>
      </c>
      <c r="I127" s="194"/>
      <c r="J127" s="189"/>
      <c r="K127" s="121" t="s">
        <v>1191</v>
      </c>
      <c r="L127" s="64"/>
      <c r="M127" s="64"/>
      <c r="N127" s="121" t="s">
        <v>1289</v>
      </c>
    </row>
    <row r="128" spans="1:36" x14ac:dyDescent="0.2">
      <c r="A128" s="63" t="s">
        <v>1713</v>
      </c>
      <c r="B128" s="112" t="s">
        <v>283</v>
      </c>
      <c r="C128" s="64" t="e">
        <f>VLOOKUP(A129,#REF!,67,FALSE)</f>
        <v>#REF!</v>
      </c>
      <c r="D128" s="110" t="s">
        <v>1327</v>
      </c>
      <c r="E128" s="64" t="str">
        <f>VLOOKUP(A128,admitted!A:F,5,FALSE)</f>
        <v>Gao</v>
      </c>
      <c r="F128" s="110" t="s">
        <v>970</v>
      </c>
      <c r="G128" s="66" t="s">
        <v>215</v>
      </c>
      <c r="H128" s="184">
        <v>2500</v>
      </c>
      <c r="I128" s="16"/>
      <c r="J128" s="120"/>
      <c r="K128" s="110" t="s">
        <v>1176</v>
      </c>
      <c r="L128" s="110"/>
      <c r="M128" s="64"/>
      <c r="N128" s="64" t="s">
        <v>198</v>
      </c>
      <c r="O128" s="178"/>
    </row>
    <row r="129" spans="1:36" x14ac:dyDescent="0.2">
      <c r="A129" s="66" t="s">
        <v>1714</v>
      </c>
      <c r="B129" s="112" t="s">
        <v>283</v>
      </c>
      <c r="C129" s="64" t="e">
        <f>VLOOKUP(A130,#REF!,67,FALSE)</f>
        <v>#REF!</v>
      </c>
      <c r="D129" s="112" t="s">
        <v>369</v>
      </c>
      <c r="E129" s="64" t="str">
        <f>VLOOKUP(A129,admitted!A:F,5,FALSE)</f>
        <v>Garidis</v>
      </c>
      <c r="F129" s="112" t="s">
        <v>370</v>
      </c>
      <c r="G129" s="113" t="s">
        <v>285</v>
      </c>
      <c r="H129" s="181"/>
      <c r="I129" s="181">
        <v>10000</v>
      </c>
      <c r="J129" s="113" t="s">
        <v>1606</v>
      </c>
      <c r="K129" s="112" t="s">
        <v>371</v>
      </c>
      <c r="L129" s="182"/>
      <c r="M129" s="182"/>
      <c r="N129" s="64" t="s">
        <v>126</v>
      </c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  <c r="AC129" s="178"/>
      <c r="AD129" s="178"/>
      <c r="AE129" s="178"/>
      <c r="AF129" s="178"/>
      <c r="AG129" s="178"/>
      <c r="AH129" s="178"/>
      <c r="AI129" s="178"/>
      <c r="AJ129" s="178"/>
    </row>
    <row r="130" spans="1:36" x14ac:dyDescent="0.2">
      <c r="A130" s="183" t="s">
        <v>1389</v>
      </c>
      <c r="B130" s="64" t="s">
        <v>283</v>
      </c>
      <c r="C130" s="64" t="e">
        <f>VLOOKUP(A131,#REF!,67,FALSE)</f>
        <v>#REF!</v>
      </c>
      <c r="D130" s="64" t="s">
        <v>784</v>
      </c>
      <c r="E130" s="64" t="str">
        <f>VLOOKUP(A130,admitted!A:F,5,FALSE)</f>
        <v>Gass</v>
      </c>
      <c r="F130" s="64" t="s">
        <v>783</v>
      </c>
      <c r="G130" s="66" t="s">
        <v>270</v>
      </c>
      <c r="H130" s="16"/>
      <c r="I130" s="16"/>
      <c r="J130" s="120"/>
      <c r="K130" s="66" t="s">
        <v>785</v>
      </c>
      <c r="L130" s="64"/>
      <c r="M130" s="64"/>
      <c r="N130" s="64" t="s">
        <v>786</v>
      </c>
    </row>
    <row r="131" spans="1:36" x14ac:dyDescent="0.2">
      <c r="A131" s="180" t="s">
        <v>1390</v>
      </c>
      <c r="B131" s="64" t="s">
        <v>283</v>
      </c>
      <c r="C131" s="64" t="e">
        <f>VLOOKUP(A132,#REF!,67,FALSE)</f>
        <v>#REF!</v>
      </c>
      <c r="D131" s="64" t="s">
        <v>784</v>
      </c>
      <c r="E131" s="64" t="str">
        <f>VLOOKUP(A131,admitted!A:F,5,FALSE)</f>
        <v>Gass</v>
      </c>
      <c r="F131" s="64" t="s">
        <v>891</v>
      </c>
      <c r="G131" s="66" t="s">
        <v>270</v>
      </c>
      <c r="H131" s="16">
        <v>2500</v>
      </c>
      <c r="I131" s="16"/>
      <c r="J131" s="120"/>
      <c r="K131" s="66" t="s">
        <v>785</v>
      </c>
      <c r="L131" s="64"/>
      <c r="M131" s="64"/>
      <c r="N131" s="64" t="s">
        <v>787</v>
      </c>
      <c r="O131" s="178"/>
    </row>
    <row r="132" spans="1:36" x14ac:dyDescent="0.2">
      <c r="A132" s="180" t="s">
        <v>1715</v>
      </c>
      <c r="B132" s="112" t="s">
        <v>283</v>
      </c>
      <c r="C132" s="64" t="e">
        <f>VLOOKUP(A133,#REF!,67,FALSE)</f>
        <v>#REF!</v>
      </c>
      <c r="D132" s="112" t="s">
        <v>372</v>
      </c>
      <c r="E132" s="64" t="str">
        <f>VLOOKUP(A132,admitted!A:F,5,FALSE)</f>
        <v>Geczi</v>
      </c>
      <c r="F132" s="112" t="s">
        <v>1172</v>
      </c>
      <c r="G132" s="113" t="s">
        <v>285</v>
      </c>
      <c r="H132" s="181">
        <v>5000</v>
      </c>
      <c r="I132" s="181"/>
      <c r="J132" s="113"/>
      <c r="K132" s="112" t="s">
        <v>373</v>
      </c>
      <c r="L132" s="182"/>
      <c r="M132" s="182"/>
      <c r="N132" s="64" t="s">
        <v>470</v>
      </c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</row>
    <row r="133" spans="1:36" x14ac:dyDescent="0.2">
      <c r="A133" s="183" t="s">
        <v>1716</v>
      </c>
      <c r="B133" s="64" t="s">
        <v>283</v>
      </c>
      <c r="C133" s="64" t="e">
        <f>VLOOKUP(A134,#REF!,67,FALSE)</f>
        <v>#REF!</v>
      </c>
      <c r="D133" s="64" t="s">
        <v>878</v>
      </c>
      <c r="E133" s="64" t="str">
        <f>VLOOKUP(A133,admitted!A:F,5,FALSE)</f>
        <v>Geidel</v>
      </c>
      <c r="F133" s="64" t="s">
        <v>877</v>
      </c>
      <c r="G133" s="66" t="s">
        <v>270</v>
      </c>
      <c r="H133" s="16">
        <v>5000</v>
      </c>
      <c r="I133" s="16"/>
      <c r="J133" s="120"/>
      <c r="K133" s="66" t="s">
        <v>1162</v>
      </c>
      <c r="L133" s="64"/>
      <c r="M133" s="64"/>
      <c r="N133" s="64" t="s">
        <v>879</v>
      </c>
    </row>
    <row r="134" spans="1:36" x14ac:dyDescent="0.2">
      <c r="A134" s="180" t="s">
        <v>1391</v>
      </c>
      <c r="B134" s="112" t="s">
        <v>283</v>
      </c>
      <c r="C134" s="64" t="e">
        <f>VLOOKUP(A135,#REF!,67,FALSE)</f>
        <v>#REF!</v>
      </c>
      <c r="D134" s="112" t="s">
        <v>1265</v>
      </c>
      <c r="E134" s="64" t="str">
        <f>VLOOKUP(A134,admitted!A:F,5,FALSE)</f>
        <v>Georgiev</v>
      </c>
      <c r="F134" s="112" t="s">
        <v>374</v>
      </c>
      <c r="G134" s="113" t="s">
        <v>285</v>
      </c>
      <c r="H134" s="181">
        <v>2500</v>
      </c>
      <c r="I134" s="181"/>
      <c r="J134" s="113"/>
      <c r="K134" s="112" t="s">
        <v>1171</v>
      </c>
      <c r="L134" s="182" t="s">
        <v>1596</v>
      </c>
      <c r="M134" s="182"/>
      <c r="N134" s="64" t="s">
        <v>0</v>
      </c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</row>
    <row r="135" spans="1:36" x14ac:dyDescent="0.2">
      <c r="A135" s="183" t="s">
        <v>1717</v>
      </c>
      <c r="B135" s="112" t="s">
        <v>283</v>
      </c>
      <c r="C135" s="64" t="e">
        <f>VLOOKUP(A136,#REF!,67,FALSE)</f>
        <v>#REF!</v>
      </c>
      <c r="D135" s="112" t="s">
        <v>375</v>
      </c>
      <c r="E135" s="64" t="str">
        <f>VLOOKUP(A135,admitted!A:F,5,FALSE)</f>
        <v>Gigani</v>
      </c>
      <c r="F135" s="112" t="s">
        <v>376</v>
      </c>
      <c r="G135" s="113" t="s">
        <v>285</v>
      </c>
      <c r="H135" s="181">
        <v>7500</v>
      </c>
      <c r="I135" s="181"/>
      <c r="J135" s="113"/>
      <c r="K135" s="112" t="s">
        <v>1180</v>
      </c>
      <c r="L135" s="182"/>
      <c r="M135" s="182"/>
      <c r="N135" s="64" t="s">
        <v>131</v>
      </c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</row>
    <row r="136" spans="1:36" x14ac:dyDescent="0.2">
      <c r="A136" s="183" t="s">
        <v>1718</v>
      </c>
      <c r="B136" s="112" t="s">
        <v>283</v>
      </c>
      <c r="C136" s="64" t="e">
        <f>VLOOKUP(A137,#REF!,67,FALSE)</f>
        <v>#REF!</v>
      </c>
      <c r="D136" s="112" t="s">
        <v>377</v>
      </c>
      <c r="E136" s="64" t="str">
        <f>VLOOKUP(A136,admitted!A:F,5,FALSE)</f>
        <v>Gjura</v>
      </c>
      <c r="F136" s="112" t="s">
        <v>378</v>
      </c>
      <c r="G136" s="113" t="s">
        <v>285</v>
      </c>
      <c r="H136" s="181">
        <v>7500</v>
      </c>
      <c r="I136" s="181"/>
      <c r="J136" s="113"/>
      <c r="K136" s="112" t="s">
        <v>1165</v>
      </c>
      <c r="L136" s="182"/>
      <c r="M136" s="182"/>
      <c r="N136" s="64" t="s">
        <v>121</v>
      </c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</row>
    <row r="137" spans="1:36" x14ac:dyDescent="0.2">
      <c r="A137" s="183" t="s">
        <v>1719</v>
      </c>
      <c r="B137" s="64" t="s">
        <v>283</v>
      </c>
      <c r="C137" s="64" t="e">
        <f>VLOOKUP(A138,#REF!,67,FALSE)</f>
        <v>#REF!</v>
      </c>
      <c r="D137" s="64" t="s">
        <v>255</v>
      </c>
      <c r="E137" s="64" t="str">
        <f>VLOOKUP(A137,admitted!A:F,5,FALSE)</f>
        <v>Gladkova</v>
      </c>
      <c r="F137" s="64" t="s">
        <v>254</v>
      </c>
      <c r="G137" s="66" t="s">
        <v>270</v>
      </c>
      <c r="H137" s="16">
        <v>2500</v>
      </c>
      <c r="I137" s="16"/>
      <c r="J137" s="120"/>
      <c r="K137" s="66" t="s">
        <v>770</v>
      </c>
      <c r="L137" s="64" t="s">
        <v>1596</v>
      </c>
      <c r="M137" s="64"/>
      <c r="N137" s="64" t="s">
        <v>256</v>
      </c>
      <c r="O137" s="178"/>
    </row>
    <row r="138" spans="1:36" x14ac:dyDescent="0.2">
      <c r="A138" s="180" t="s">
        <v>1720</v>
      </c>
      <c r="B138" s="64" t="s">
        <v>283</v>
      </c>
      <c r="C138" s="64" t="e">
        <f>VLOOKUP(A139,#REF!,67,FALSE)</f>
        <v>#REF!</v>
      </c>
      <c r="D138" s="64" t="s">
        <v>266</v>
      </c>
      <c r="E138" s="64" t="str">
        <f>VLOOKUP(A138,admitted!A:F,5,FALSE)</f>
        <v>Golovina</v>
      </c>
      <c r="F138" s="64" t="s">
        <v>265</v>
      </c>
      <c r="G138" s="66" t="s">
        <v>270</v>
      </c>
      <c r="H138" s="16">
        <v>5000</v>
      </c>
      <c r="I138" s="16"/>
      <c r="J138" s="120"/>
      <c r="K138" s="66" t="s">
        <v>1207</v>
      </c>
      <c r="L138" s="64"/>
      <c r="M138" s="64"/>
      <c r="N138" s="64" t="s">
        <v>267</v>
      </c>
    </row>
    <row r="139" spans="1:36" x14ac:dyDescent="0.2">
      <c r="A139" s="180" t="s">
        <v>1724</v>
      </c>
      <c r="B139" s="112" t="s">
        <v>283</v>
      </c>
      <c r="C139" s="64" t="e">
        <f>VLOOKUP(A140,#REF!,67,FALSE)</f>
        <v>#REF!</v>
      </c>
      <c r="D139" s="112" t="s">
        <v>379</v>
      </c>
      <c r="E139" s="64" t="str">
        <f>VLOOKUP(A139,admitted!A:F,5,FALSE)</f>
        <v>Gopychand</v>
      </c>
      <c r="F139" s="112" t="s">
        <v>380</v>
      </c>
      <c r="G139" s="113" t="s">
        <v>285</v>
      </c>
      <c r="H139" s="181">
        <v>5000</v>
      </c>
      <c r="I139" s="181"/>
      <c r="J139" s="113"/>
      <c r="K139" s="112" t="s">
        <v>1367</v>
      </c>
      <c r="L139" s="182"/>
      <c r="M139" s="182"/>
      <c r="N139" s="64" t="s">
        <v>166</v>
      </c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8"/>
      <c r="AH139" s="178"/>
      <c r="AI139" s="178"/>
      <c r="AJ139" s="178"/>
    </row>
    <row r="140" spans="1:36" x14ac:dyDescent="0.2">
      <c r="A140" s="183" t="s">
        <v>1725</v>
      </c>
      <c r="B140" s="64" t="s">
        <v>283</v>
      </c>
      <c r="C140" s="64" t="e">
        <f>VLOOKUP(A141,#REF!,67,FALSE)</f>
        <v>#REF!</v>
      </c>
      <c r="D140" s="64" t="s">
        <v>704</v>
      </c>
      <c r="E140" s="64" t="str">
        <f>VLOOKUP(A140,admitted!A:F,5,FALSE)</f>
        <v>Greig</v>
      </c>
      <c r="F140" s="64" t="s">
        <v>497</v>
      </c>
      <c r="G140" s="66" t="s">
        <v>270</v>
      </c>
      <c r="H140" s="16">
        <v>2500</v>
      </c>
      <c r="I140" s="16"/>
      <c r="J140" s="120"/>
      <c r="K140" s="66" t="s">
        <v>1203</v>
      </c>
      <c r="L140" s="64" t="s">
        <v>1596</v>
      </c>
      <c r="M140" s="64"/>
      <c r="N140" s="64" t="s">
        <v>705</v>
      </c>
      <c r="O140" s="178"/>
      <c r="P140" s="33"/>
      <c r="Q140" s="33"/>
      <c r="R140" s="33"/>
      <c r="S140" s="33"/>
      <c r="T140" s="33"/>
      <c r="U140" s="54"/>
      <c r="V140" s="67"/>
      <c r="W140" s="60"/>
      <c r="X140" s="60"/>
      <c r="Y140" s="117"/>
      <c r="Z140" s="111"/>
      <c r="AA140" s="111"/>
      <c r="AD140" s="111"/>
    </row>
    <row r="141" spans="1:36" x14ac:dyDescent="0.2">
      <c r="A141" s="180" t="s">
        <v>1726</v>
      </c>
      <c r="B141" s="112" t="s">
        <v>283</v>
      </c>
      <c r="C141" s="64" t="e">
        <f>VLOOKUP(A142,#REF!,67,FALSE)</f>
        <v>#REF!</v>
      </c>
      <c r="D141" s="64" t="s">
        <v>1419</v>
      </c>
      <c r="E141" s="64" t="str">
        <f>VLOOKUP(A141,admitted!A:F,5,FALSE)</f>
        <v>Griffith</v>
      </c>
      <c r="F141" s="64" t="s">
        <v>1420</v>
      </c>
      <c r="G141" s="66" t="s">
        <v>215</v>
      </c>
      <c r="H141" s="16"/>
      <c r="I141" s="16"/>
      <c r="J141" s="120"/>
      <c r="K141" s="66" t="s">
        <v>1162</v>
      </c>
      <c r="L141" s="64"/>
      <c r="M141" s="64"/>
      <c r="N141" s="64" t="s">
        <v>1421</v>
      </c>
    </row>
    <row r="142" spans="1:36" x14ac:dyDescent="0.2">
      <c r="A142" s="180" t="s">
        <v>1727</v>
      </c>
      <c r="B142" s="112" t="s">
        <v>283</v>
      </c>
      <c r="C142" s="64" t="e">
        <f>VLOOKUP(A143,#REF!,67,FALSE)</f>
        <v>#REF!</v>
      </c>
      <c r="D142" s="112" t="s">
        <v>381</v>
      </c>
      <c r="E142" s="64" t="str">
        <f>VLOOKUP(A142,admitted!A:F,5,FALSE)</f>
        <v>Grigoras</v>
      </c>
      <c r="F142" s="112" t="s">
        <v>1316</v>
      </c>
      <c r="G142" s="113" t="s">
        <v>285</v>
      </c>
      <c r="H142" s="181"/>
      <c r="I142" s="181">
        <v>10000</v>
      </c>
      <c r="J142" s="113" t="s">
        <v>1646</v>
      </c>
      <c r="K142" s="112" t="s">
        <v>1191</v>
      </c>
      <c r="L142" s="182"/>
      <c r="M142" s="182"/>
      <c r="N142" s="64" t="s">
        <v>178</v>
      </c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8"/>
      <c r="AH142" s="178"/>
      <c r="AI142" s="178"/>
      <c r="AJ142" s="178"/>
    </row>
    <row r="143" spans="1:36" x14ac:dyDescent="0.2">
      <c r="A143" s="180" t="s">
        <v>1732</v>
      </c>
      <c r="B143" s="64" t="s">
        <v>283</v>
      </c>
      <c r="C143" s="64" t="e">
        <f>VLOOKUP(A144,#REF!,67,FALSE)</f>
        <v>#REF!</v>
      </c>
      <c r="D143" s="64" t="s">
        <v>776</v>
      </c>
      <c r="E143" s="64" t="str">
        <f>VLOOKUP(A143,admitted!A:F,5,FALSE)</f>
        <v>Guajardo</v>
      </c>
      <c r="F143" s="64" t="s">
        <v>775</v>
      </c>
      <c r="G143" s="66" t="s">
        <v>270</v>
      </c>
      <c r="H143" s="16">
        <v>5000</v>
      </c>
      <c r="I143" s="16"/>
      <c r="J143" s="120"/>
      <c r="K143" s="66" t="s">
        <v>1193</v>
      </c>
      <c r="L143" s="64"/>
      <c r="M143" s="64"/>
      <c r="N143" s="64" t="s">
        <v>777</v>
      </c>
    </row>
    <row r="144" spans="1:36" x14ac:dyDescent="0.2">
      <c r="A144" s="180" t="s">
        <v>1733</v>
      </c>
      <c r="B144" s="64" t="s">
        <v>283</v>
      </c>
      <c r="C144" s="64" t="e">
        <f>VLOOKUP(A145,#REF!,67,FALSE)</f>
        <v>#REF!</v>
      </c>
      <c r="D144" s="64" t="s">
        <v>1374</v>
      </c>
      <c r="E144" s="64" t="str">
        <f>VLOOKUP(A144,admitted!A:F,5,FALSE)</f>
        <v>Guo</v>
      </c>
      <c r="F144" s="64" t="s">
        <v>184</v>
      </c>
      <c r="G144" s="66" t="s">
        <v>215</v>
      </c>
      <c r="H144" s="16"/>
      <c r="I144" s="16"/>
      <c r="J144" s="120"/>
      <c r="K144" s="66" t="s">
        <v>1176</v>
      </c>
      <c r="L144" s="64"/>
      <c r="M144" s="64"/>
      <c r="N144" s="64" t="s">
        <v>185</v>
      </c>
    </row>
    <row r="145" spans="1:36" x14ac:dyDescent="0.2">
      <c r="A145" s="180" t="s">
        <v>1738</v>
      </c>
      <c r="B145" s="64" t="s">
        <v>1447</v>
      </c>
      <c r="C145" s="64" t="e">
        <f>VLOOKUP(A146,#REF!,67,FALSE)</f>
        <v>#REF!</v>
      </c>
      <c r="D145" s="64" t="s">
        <v>1449</v>
      </c>
      <c r="E145" s="64" t="str">
        <f>VLOOKUP(A145,admitted!A:F,5,FALSE)</f>
        <v>Gurrola Monroy</v>
      </c>
      <c r="F145" s="64" t="s">
        <v>1450</v>
      </c>
      <c r="G145" s="66" t="s">
        <v>215</v>
      </c>
      <c r="H145" s="16"/>
      <c r="I145" s="16"/>
      <c r="J145" s="120"/>
      <c r="K145" s="66" t="s">
        <v>1162</v>
      </c>
      <c r="L145" s="64"/>
      <c r="M145" s="64"/>
      <c r="N145" s="64" t="s">
        <v>1451</v>
      </c>
    </row>
    <row r="146" spans="1:36" x14ac:dyDescent="0.2">
      <c r="A146" s="180" t="s">
        <v>1739</v>
      </c>
      <c r="B146" s="112" t="s">
        <v>283</v>
      </c>
      <c r="C146" s="64" t="e">
        <f>VLOOKUP(A147,#REF!,67,FALSE)</f>
        <v>#REF!</v>
      </c>
      <c r="D146" s="112" t="s">
        <v>382</v>
      </c>
      <c r="E146" s="64" t="str">
        <f>VLOOKUP(A146,admitted!A:F,5,FALSE)</f>
        <v>Gvozdenovic</v>
      </c>
      <c r="F146" s="112" t="s">
        <v>383</v>
      </c>
      <c r="G146" s="113" t="s">
        <v>285</v>
      </c>
      <c r="H146" s="181">
        <v>2500</v>
      </c>
      <c r="I146" s="181"/>
      <c r="J146" s="113"/>
      <c r="K146" s="112" t="s">
        <v>1202</v>
      </c>
      <c r="L146" s="182"/>
      <c r="M146" s="182"/>
      <c r="N146" s="64" t="s">
        <v>50</v>
      </c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8"/>
      <c r="AD146" s="178"/>
      <c r="AE146" s="178"/>
      <c r="AF146" s="178"/>
      <c r="AG146" s="178"/>
      <c r="AH146" s="178"/>
      <c r="AI146" s="178"/>
      <c r="AJ146" s="178"/>
    </row>
    <row r="147" spans="1:36" x14ac:dyDescent="0.2">
      <c r="A147" s="183" t="s">
        <v>279</v>
      </c>
      <c r="B147" s="64" t="s">
        <v>283</v>
      </c>
      <c r="C147" s="64" t="e">
        <f>VLOOKUP(A148,#REF!,67,FALSE)</f>
        <v>#REF!</v>
      </c>
      <c r="D147" s="64" t="s">
        <v>639</v>
      </c>
      <c r="E147" s="64" t="str">
        <f>VLOOKUP(A147,admitted!A:F,5,FALSE)</f>
        <v>Hadley</v>
      </c>
      <c r="F147" s="64" t="s">
        <v>1281</v>
      </c>
      <c r="G147" s="66" t="s">
        <v>270</v>
      </c>
      <c r="H147" s="16">
        <v>5000</v>
      </c>
      <c r="I147" s="16"/>
      <c r="J147" s="120"/>
      <c r="K147" s="66" t="s">
        <v>640</v>
      </c>
      <c r="L147" s="64" t="s">
        <v>1596</v>
      </c>
      <c r="M147" s="64"/>
      <c r="N147" s="64" t="s">
        <v>641</v>
      </c>
      <c r="O147" s="178"/>
    </row>
    <row r="148" spans="1:36" x14ac:dyDescent="0.2">
      <c r="A148" s="180" t="s">
        <v>1392</v>
      </c>
      <c r="B148" s="112" t="s">
        <v>283</v>
      </c>
      <c r="C148" s="64" t="e">
        <f>VLOOKUP(A149,#REF!,67,FALSE)</f>
        <v>#REF!</v>
      </c>
      <c r="D148" s="112" t="s">
        <v>1148</v>
      </c>
      <c r="E148" s="64" t="str">
        <f>VLOOKUP(A148,admitted!A:F,5,FALSE)</f>
        <v>Hafeez</v>
      </c>
      <c r="F148" s="112" t="s">
        <v>1147</v>
      </c>
      <c r="G148" s="113" t="s">
        <v>285</v>
      </c>
      <c r="H148" s="181">
        <v>2500</v>
      </c>
      <c r="I148" s="181"/>
      <c r="J148" s="185"/>
      <c r="K148" s="112" t="s">
        <v>1170</v>
      </c>
      <c r="L148" s="182" t="s">
        <v>1596</v>
      </c>
      <c r="M148" s="182"/>
      <c r="N148" s="64" t="s">
        <v>1149</v>
      </c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</row>
    <row r="149" spans="1:36" x14ac:dyDescent="0.2">
      <c r="A149" s="183" t="s">
        <v>543</v>
      </c>
      <c r="B149" s="64" t="s">
        <v>533</v>
      </c>
      <c r="C149" s="64" t="e">
        <f>VLOOKUP(A150,#REF!,67,FALSE)</f>
        <v>#REF!</v>
      </c>
      <c r="D149" s="64" t="s">
        <v>544</v>
      </c>
      <c r="E149" s="64" t="str">
        <f>VLOOKUP(A149,admitted!A:F,5,FALSE)</f>
        <v>Hafemeister</v>
      </c>
      <c r="F149" s="64" t="s">
        <v>1104</v>
      </c>
      <c r="G149" s="66" t="s">
        <v>1185</v>
      </c>
      <c r="H149" s="16">
        <v>7500</v>
      </c>
      <c r="I149" s="16"/>
      <c r="J149" s="66"/>
      <c r="K149" s="64" t="s">
        <v>1203</v>
      </c>
      <c r="L149" s="64"/>
      <c r="M149" s="64"/>
      <c r="N149" s="64" t="s">
        <v>593</v>
      </c>
      <c r="O149" s="178"/>
      <c r="P149" s="33"/>
      <c r="Q149" s="33"/>
      <c r="V149" s="67"/>
      <c r="W149" s="60"/>
      <c r="AA149" s="98"/>
      <c r="AB149" s="111"/>
    </row>
    <row r="150" spans="1:36" x14ac:dyDescent="0.2">
      <c r="A150" s="180" t="s">
        <v>1393</v>
      </c>
      <c r="B150" s="64" t="s">
        <v>283</v>
      </c>
      <c r="C150" s="64" t="e">
        <f>VLOOKUP(A151,#REF!,67,FALSE)</f>
        <v>#REF!</v>
      </c>
      <c r="D150" s="64" t="s">
        <v>781</v>
      </c>
      <c r="E150" s="64" t="str">
        <f>VLOOKUP(A150,admitted!A:F,5,FALSE)</f>
        <v>Halder</v>
      </c>
      <c r="F150" s="64" t="s">
        <v>780</v>
      </c>
      <c r="G150" s="66" t="s">
        <v>270</v>
      </c>
      <c r="H150" s="16">
        <v>2500</v>
      </c>
      <c r="I150" s="16"/>
      <c r="J150" s="120"/>
      <c r="K150" s="66" t="s">
        <v>1166</v>
      </c>
      <c r="L150" s="64" t="s">
        <v>1596</v>
      </c>
      <c r="M150" s="64"/>
      <c r="N150" s="64" t="s">
        <v>782</v>
      </c>
    </row>
    <row r="151" spans="1:36" x14ac:dyDescent="0.2">
      <c r="A151" s="180" t="s">
        <v>1740</v>
      </c>
      <c r="B151" s="112" t="s">
        <v>283</v>
      </c>
      <c r="C151" s="64" t="e">
        <f>VLOOKUP(A152,#REF!,67,FALSE)</f>
        <v>#REF!</v>
      </c>
      <c r="D151" s="112" t="s">
        <v>384</v>
      </c>
      <c r="E151" s="64" t="str">
        <f>VLOOKUP(A151,admitted!A:F,5,FALSE)</f>
        <v>Halili</v>
      </c>
      <c r="F151" s="112" t="s">
        <v>385</v>
      </c>
      <c r="G151" s="113" t="s">
        <v>285</v>
      </c>
      <c r="H151" s="181">
        <v>5000</v>
      </c>
      <c r="I151" s="181"/>
      <c r="J151" s="113"/>
      <c r="K151" s="112" t="s">
        <v>1165</v>
      </c>
      <c r="L151" s="182"/>
      <c r="M151" s="182"/>
      <c r="N151" s="64" t="s">
        <v>462</v>
      </c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  <c r="AE151" s="178"/>
      <c r="AF151" s="178"/>
      <c r="AG151" s="178"/>
      <c r="AH151" s="178"/>
      <c r="AI151" s="178"/>
      <c r="AJ151" s="178"/>
    </row>
    <row r="152" spans="1:36" x14ac:dyDescent="0.2">
      <c r="A152" s="183" t="s">
        <v>1741</v>
      </c>
      <c r="B152" s="64" t="s">
        <v>533</v>
      </c>
      <c r="C152" s="64" t="e">
        <f>VLOOKUP(A153,#REF!,67,FALSE)</f>
        <v>#REF!</v>
      </c>
      <c r="D152" s="64" t="s">
        <v>566</v>
      </c>
      <c r="E152" s="64" t="str">
        <f>VLOOKUP(A152,admitted!A:F,5,FALSE)</f>
        <v>Hall</v>
      </c>
      <c r="F152" s="64" t="s">
        <v>565</v>
      </c>
      <c r="G152" s="66" t="s">
        <v>1742</v>
      </c>
      <c r="H152" s="16">
        <v>5000</v>
      </c>
      <c r="I152" s="16"/>
      <c r="J152" s="66"/>
      <c r="K152" s="64" t="s">
        <v>1203</v>
      </c>
      <c r="L152" s="64"/>
      <c r="M152" s="64"/>
      <c r="N152" s="197" t="s">
        <v>586</v>
      </c>
      <c r="P152" s="33"/>
      <c r="Q152" s="33"/>
      <c r="V152" s="67"/>
      <c r="W152" s="60"/>
      <c r="Z152" s="98"/>
      <c r="AA152" s="98"/>
      <c r="AB152" s="111"/>
    </row>
    <row r="153" spans="1:36" x14ac:dyDescent="0.2">
      <c r="A153" s="189" t="s">
        <v>1743</v>
      </c>
      <c r="B153" s="145" t="s">
        <v>283</v>
      </c>
      <c r="C153" s="64" t="e">
        <f>VLOOKUP(A154,#REF!,67,FALSE)</f>
        <v>#REF!</v>
      </c>
      <c r="D153" s="145" t="s">
        <v>1526</v>
      </c>
      <c r="E153" s="64" t="str">
        <f>VLOOKUP(A153,admitted!A:F,5,FALSE)</f>
        <v>Hamal</v>
      </c>
      <c r="F153" s="145" t="s">
        <v>1525</v>
      </c>
      <c r="G153" s="145" t="s">
        <v>215</v>
      </c>
      <c r="H153" s="186">
        <v>2500</v>
      </c>
      <c r="I153" s="186"/>
      <c r="J153" s="145"/>
      <c r="K153" s="145" t="s">
        <v>1175</v>
      </c>
      <c r="L153" s="145"/>
      <c r="M153" s="145"/>
      <c r="N153" s="145" t="s">
        <v>1524</v>
      </c>
    </row>
    <row r="154" spans="1:36" x14ac:dyDescent="0.2">
      <c r="A154" s="66" t="s">
        <v>1744</v>
      </c>
      <c r="B154" s="112" t="s">
        <v>283</v>
      </c>
      <c r="C154" s="64" t="e">
        <f>VLOOKUP(A155,#REF!,67,FALSE)</f>
        <v>#REF!</v>
      </c>
      <c r="D154" s="112" t="s">
        <v>1346</v>
      </c>
      <c r="E154" s="64" t="str">
        <f>VLOOKUP(A154,admitted!A:F,5,FALSE)</f>
        <v>Hammad</v>
      </c>
      <c r="F154" s="112" t="s">
        <v>386</v>
      </c>
      <c r="G154" s="113" t="s">
        <v>285</v>
      </c>
      <c r="H154" s="181">
        <v>2500</v>
      </c>
      <c r="I154" s="181"/>
      <c r="J154" s="113"/>
      <c r="K154" s="112" t="s">
        <v>1186</v>
      </c>
      <c r="L154" s="182"/>
      <c r="M154" s="182"/>
      <c r="N154" s="64" t="s">
        <v>7</v>
      </c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</row>
    <row r="155" spans="1:36" x14ac:dyDescent="0.2">
      <c r="A155" s="183" t="s">
        <v>1745</v>
      </c>
      <c r="B155" s="112" t="s">
        <v>283</v>
      </c>
      <c r="C155" s="64" t="e">
        <f>VLOOKUP(A156,#REF!,67,FALSE)</f>
        <v>#REF!</v>
      </c>
      <c r="D155" s="112" t="s">
        <v>1331</v>
      </c>
      <c r="E155" s="64" t="str">
        <f>VLOOKUP(A155,admitted!A:F,5,FALSE)</f>
        <v>Han</v>
      </c>
      <c r="F155" s="112" t="s">
        <v>387</v>
      </c>
      <c r="G155" s="113" t="s">
        <v>285</v>
      </c>
      <c r="H155" s="181">
        <v>2500</v>
      </c>
      <c r="I155" s="181"/>
      <c r="J155" s="113"/>
      <c r="K155" s="112" t="s">
        <v>1176</v>
      </c>
      <c r="L155" s="182"/>
      <c r="M155" s="182"/>
      <c r="N155" s="64" t="s">
        <v>64</v>
      </c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8"/>
      <c r="AD155" s="178"/>
      <c r="AE155" s="178"/>
      <c r="AF155" s="178"/>
      <c r="AG155" s="178"/>
      <c r="AH155" s="178"/>
      <c r="AI155" s="178"/>
      <c r="AJ155" s="178"/>
    </row>
    <row r="156" spans="1:36" x14ac:dyDescent="0.2">
      <c r="A156" s="183" t="s">
        <v>1746</v>
      </c>
      <c r="B156" s="112" t="s">
        <v>283</v>
      </c>
      <c r="C156" s="64" t="e">
        <f>VLOOKUP(A157,#REF!,67,FALSE)</f>
        <v>#REF!</v>
      </c>
      <c r="D156" s="110" t="s">
        <v>187</v>
      </c>
      <c r="E156" s="64" t="str">
        <f>VLOOKUP(A156,admitted!A:F,5,FALSE)</f>
        <v>Haq</v>
      </c>
      <c r="F156" s="110" t="s">
        <v>186</v>
      </c>
      <c r="G156" s="66" t="s">
        <v>215</v>
      </c>
      <c r="H156" s="184">
        <v>5000</v>
      </c>
      <c r="I156" s="16"/>
      <c r="J156" s="110"/>
      <c r="K156" s="110" t="s">
        <v>1170</v>
      </c>
      <c r="L156" s="110"/>
      <c r="M156" s="110"/>
      <c r="N156" s="110" t="s">
        <v>188</v>
      </c>
    </row>
    <row r="157" spans="1:36" x14ac:dyDescent="0.2">
      <c r="A157" s="66" t="s">
        <v>1747</v>
      </c>
      <c r="B157" s="112" t="s">
        <v>283</v>
      </c>
      <c r="C157" s="64" t="e">
        <f>VLOOKUP(A158,#REF!,67,FALSE)</f>
        <v>#REF!</v>
      </c>
      <c r="D157" s="112" t="s">
        <v>388</v>
      </c>
      <c r="E157" s="64" t="str">
        <f>VLOOKUP(A157,admitted!A:F,5,FALSE)</f>
        <v>Harst</v>
      </c>
      <c r="F157" s="112" t="s">
        <v>1241</v>
      </c>
      <c r="G157" s="113" t="s">
        <v>285</v>
      </c>
      <c r="H157" s="181"/>
      <c r="I157" s="181"/>
      <c r="J157" s="113"/>
      <c r="K157" s="112" t="s">
        <v>1162</v>
      </c>
      <c r="L157" s="182"/>
      <c r="M157" s="182"/>
      <c r="N157" s="64" t="s">
        <v>34</v>
      </c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</row>
    <row r="158" spans="1:36" x14ac:dyDescent="0.2">
      <c r="A158" s="183" t="s">
        <v>1748</v>
      </c>
      <c r="B158" s="64" t="s">
        <v>533</v>
      </c>
      <c r="C158" s="64" t="e">
        <f>VLOOKUP(A159,#REF!,67,FALSE)</f>
        <v>#REF!</v>
      </c>
      <c r="D158" s="64" t="s">
        <v>568</v>
      </c>
      <c r="E158" s="64" t="str">
        <f>VLOOKUP(A158,admitted!A:F,5,FALSE)</f>
        <v>Hartman</v>
      </c>
      <c r="F158" s="64" t="s">
        <v>567</v>
      </c>
      <c r="G158" s="66" t="s">
        <v>1742</v>
      </c>
      <c r="H158" s="16">
        <v>5000</v>
      </c>
      <c r="I158" s="16"/>
      <c r="J158" s="66"/>
      <c r="K158" s="64" t="s">
        <v>1162</v>
      </c>
      <c r="L158" s="64"/>
      <c r="M158" s="64"/>
      <c r="N158" s="197" t="s">
        <v>587</v>
      </c>
      <c r="O158" s="178"/>
      <c r="P158" s="33"/>
      <c r="Q158" s="33"/>
      <c r="V158" s="67"/>
      <c r="W158" s="60"/>
      <c r="AA158" s="98"/>
    </row>
    <row r="159" spans="1:36" x14ac:dyDescent="0.2">
      <c r="A159" s="189" t="s">
        <v>1749</v>
      </c>
      <c r="B159" s="145" t="s">
        <v>283</v>
      </c>
      <c r="C159" s="64" t="e">
        <f>VLOOKUP(A160,#REF!,67,FALSE)</f>
        <v>#REF!</v>
      </c>
      <c r="D159" s="145" t="s">
        <v>1245</v>
      </c>
      <c r="E159" s="64" t="str">
        <f>VLOOKUP(A159,admitted!A:F,5,FALSE)</f>
        <v>He</v>
      </c>
      <c r="F159" s="145" t="s">
        <v>1528</v>
      </c>
      <c r="G159" s="145" t="s">
        <v>215</v>
      </c>
      <c r="H159" s="186">
        <v>2500</v>
      </c>
      <c r="I159" s="186"/>
      <c r="J159" s="145"/>
      <c r="K159" s="145" t="s">
        <v>1176</v>
      </c>
      <c r="L159" s="145"/>
      <c r="M159" s="145"/>
      <c r="N159" s="145" t="s">
        <v>1527</v>
      </c>
    </row>
    <row r="160" spans="1:36" x14ac:dyDescent="0.2">
      <c r="A160" s="66" t="s">
        <v>1750</v>
      </c>
      <c r="B160" s="64" t="s">
        <v>283</v>
      </c>
      <c r="C160" s="64" t="e">
        <f>VLOOKUP(A161,#REF!,67,FALSE)</f>
        <v>#REF!</v>
      </c>
      <c r="D160" s="64" t="s">
        <v>1245</v>
      </c>
      <c r="E160" s="64" t="str">
        <f>VLOOKUP(A160,admitted!A:F,5,FALSE)</f>
        <v>He</v>
      </c>
      <c r="F160" s="64" t="s">
        <v>389</v>
      </c>
      <c r="G160" s="66" t="s">
        <v>285</v>
      </c>
      <c r="H160" s="202"/>
      <c r="I160" s="16"/>
      <c r="J160" s="66"/>
      <c r="K160" s="64" t="s">
        <v>1176</v>
      </c>
      <c r="L160" s="64"/>
      <c r="M160" s="64"/>
      <c r="N160" s="64" t="s">
        <v>390</v>
      </c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</row>
    <row r="161" spans="1:38" x14ac:dyDescent="0.2">
      <c r="A161" s="189" t="s">
        <v>1751</v>
      </c>
      <c r="B161" s="112" t="s">
        <v>283</v>
      </c>
      <c r="C161" s="64" t="e">
        <f>VLOOKUP(A162,#REF!,67,FALSE)</f>
        <v>#REF!</v>
      </c>
      <c r="D161" s="112" t="s">
        <v>1245</v>
      </c>
      <c r="E161" s="64" t="str">
        <f>VLOOKUP(A161,admitted!A:F,5,FALSE)</f>
        <v>He</v>
      </c>
      <c r="F161" s="112" t="s">
        <v>391</v>
      </c>
      <c r="G161" s="113" t="s">
        <v>285</v>
      </c>
      <c r="H161" s="181">
        <v>5000</v>
      </c>
      <c r="I161" s="181"/>
      <c r="J161" s="113"/>
      <c r="K161" s="112" t="s">
        <v>1176</v>
      </c>
      <c r="L161" s="182"/>
      <c r="M161" s="182"/>
      <c r="N161" s="64" t="s">
        <v>448</v>
      </c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</row>
    <row r="162" spans="1:38" x14ac:dyDescent="0.2">
      <c r="A162" s="183" t="s">
        <v>1752</v>
      </c>
      <c r="B162" s="112" t="s">
        <v>283</v>
      </c>
      <c r="C162" s="64" t="e">
        <f>VLOOKUP(A163,#REF!,67,FALSE)</f>
        <v>#REF!</v>
      </c>
      <c r="D162" s="112" t="s">
        <v>392</v>
      </c>
      <c r="E162" s="64" t="str">
        <f>VLOOKUP(A162,admitted!A:F,5,FALSE)</f>
        <v>Hegyes</v>
      </c>
      <c r="F162" s="112" t="s">
        <v>393</v>
      </c>
      <c r="G162" s="113" t="s">
        <v>285</v>
      </c>
      <c r="H162" s="181">
        <v>5000</v>
      </c>
      <c r="I162" s="181"/>
      <c r="J162" s="113"/>
      <c r="K162" s="112" t="s">
        <v>1191</v>
      </c>
      <c r="L162" s="182" t="s">
        <v>1596</v>
      </c>
      <c r="M162" s="182"/>
      <c r="N162" s="64" t="s">
        <v>41</v>
      </c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</row>
    <row r="163" spans="1:38" x14ac:dyDescent="0.2">
      <c r="A163" s="183" t="s">
        <v>1753</v>
      </c>
      <c r="B163" s="64" t="s">
        <v>283</v>
      </c>
      <c r="C163" s="64" t="e">
        <f>VLOOKUP(A164,#REF!,67,FALSE)</f>
        <v>#REF!</v>
      </c>
      <c r="D163" s="64" t="s">
        <v>652</v>
      </c>
      <c r="E163" s="64" t="str">
        <f>VLOOKUP(A163,admitted!A:F,5,FALSE)</f>
        <v>Herrera Melara</v>
      </c>
      <c r="F163" s="64" t="s">
        <v>651</v>
      </c>
      <c r="G163" s="66" t="s">
        <v>270</v>
      </c>
      <c r="H163" s="16">
        <v>7500</v>
      </c>
      <c r="I163" s="16"/>
      <c r="J163" s="120"/>
      <c r="K163" s="66" t="s">
        <v>653</v>
      </c>
      <c r="L163" s="64"/>
      <c r="M163" s="64"/>
      <c r="N163" s="64" t="s">
        <v>654</v>
      </c>
      <c r="O163" s="178"/>
    </row>
    <row r="164" spans="1:38" x14ac:dyDescent="0.2">
      <c r="A164" s="180" t="s">
        <v>1754</v>
      </c>
      <c r="B164" s="64" t="s">
        <v>533</v>
      </c>
      <c r="C164" s="64" t="e">
        <f>VLOOKUP(A165,#REF!,67,FALSE)</f>
        <v>#REF!</v>
      </c>
      <c r="D164" s="64" t="s">
        <v>570</v>
      </c>
      <c r="E164" s="64" t="str">
        <f>VLOOKUP(A164,admitted!A:F,5,FALSE)</f>
        <v>Herzberg</v>
      </c>
      <c r="F164" s="64" t="s">
        <v>569</v>
      </c>
      <c r="G164" s="66" t="s">
        <v>1185</v>
      </c>
      <c r="H164" s="16">
        <v>2500</v>
      </c>
      <c r="I164" s="16"/>
      <c r="J164" s="66"/>
      <c r="K164" s="64" t="s">
        <v>1162</v>
      </c>
      <c r="L164" s="64"/>
      <c r="M164" s="64"/>
      <c r="N164" s="197" t="s">
        <v>588</v>
      </c>
      <c r="P164" s="33"/>
      <c r="Q164" s="33"/>
      <c r="V164" s="67"/>
      <c r="W164" s="60"/>
      <c r="Z164" s="98"/>
      <c r="AA164" s="98"/>
      <c r="AB164" s="111"/>
    </row>
    <row r="165" spans="1:38" x14ac:dyDescent="0.2">
      <c r="A165" s="189" t="s">
        <v>1755</v>
      </c>
      <c r="B165" s="112" t="s">
        <v>283</v>
      </c>
      <c r="C165" s="64" t="e">
        <f>VLOOKUP(A166,#REF!,67,FALSE)</f>
        <v>#REF!</v>
      </c>
      <c r="D165" s="112" t="s">
        <v>519</v>
      </c>
      <c r="E165" s="64" t="str">
        <f>VLOOKUP(A165,admitted!A:F,5,FALSE)</f>
        <v>Higgins</v>
      </c>
      <c r="F165" s="112" t="s">
        <v>394</v>
      </c>
      <c r="G165" s="113" t="s">
        <v>285</v>
      </c>
      <c r="H165" s="181">
        <v>5000</v>
      </c>
      <c r="I165" s="181"/>
      <c r="J165" s="113"/>
      <c r="K165" s="112" t="s">
        <v>1203</v>
      </c>
      <c r="L165" s="182"/>
      <c r="M165" s="182"/>
      <c r="N165" s="64" t="s">
        <v>478</v>
      </c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  <c r="AC165" s="178"/>
      <c r="AD165" s="178"/>
      <c r="AE165" s="178"/>
      <c r="AF165" s="178"/>
      <c r="AG165" s="178"/>
      <c r="AH165" s="178"/>
      <c r="AI165" s="178"/>
      <c r="AJ165" s="178"/>
    </row>
    <row r="166" spans="1:38" x14ac:dyDescent="0.2">
      <c r="A166" s="183" t="s">
        <v>1756</v>
      </c>
      <c r="B166" s="112" t="s">
        <v>283</v>
      </c>
      <c r="C166" s="64" t="e">
        <f>VLOOKUP(A167,#REF!,67,FALSE)</f>
        <v>#REF!</v>
      </c>
      <c r="D166" s="112" t="s">
        <v>395</v>
      </c>
      <c r="E166" s="64" t="str">
        <f>VLOOKUP(A166,admitted!A:F,5,FALSE)</f>
        <v>Hoffmann</v>
      </c>
      <c r="F166" s="112" t="s">
        <v>396</v>
      </c>
      <c r="G166" s="113" t="s">
        <v>285</v>
      </c>
      <c r="H166" s="181">
        <v>5000</v>
      </c>
      <c r="I166" s="181"/>
      <c r="J166" s="113"/>
      <c r="K166" s="112" t="s">
        <v>1325</v>
      </c>
      <c r="L166" s="182"/>
      <c r="M166" s="182"/>
      <c r="N166" s="64" t="s">
        <v>479</v>
      </c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</row>
    <row r="167" spans="1:38" x14ac:dyDescent="0.2">
      <c r="A167" s="183" t="s">
        <v>1757</v>
      </c>
      <c r="B167" s="112" t="s">
        <v>283</v>
      </c>
      <c r="C167" s="64" t="e">
        <f>VLOOKUP(A168,#REF!,67,FALSE)</f>
        <v>#REF!</v>
      </c>
      <c r="D167" s="112" t="s">
        <v>397</v>
      </c>
      <c r="E167" s="64" t="str">
        <f>VLOOKUP(A167,admitted!A:F,5,FALSE)</f>
        <v>Holland</v>
      </c>
      <c r="F167" s="112" t="s">
        <v>398</v>
      </c>
      <c r="G167" s="113" t="s">
        <v>285</v>
      </c>
      <c r="H167" s="181">
        <v>5000</v>
      </c>
      <c r="I167" s="181"/>
      <c r="J167" s="113"/>
      <c r="K167" s="112" t="s">
        <v>1203</v>
      </c>
      <c r="L167" s="182"/>
      <c r="M167" s="182"/>
      <c r="N167" s="64" t="s">
        <v>108</v>
      </c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  <c r="AC167" s="178"/>
      <c r="AD167" s="178"/>
      <c r="AE167" s="178"/>
      <c r="AF167" s="178"/>
      <c r="AG167" s="178"/>
      <c r="AH167" s="178"/>
      <c r="AI167" s="178"/>
      <c r="AJ167" s="178"/>
    </row>
    <row r="168" spans="1:38" x14ac:dyDescent="0.2">
      <c r="A168" s="183" t="s">
        <v>1758</v>
      </c>
      <c r="B168" s="112" t="s">
        <v>283</v>
      </c>
      <c r="C168" s="64" t="e">
        <f>VLOOKUP(A169,#REF!,67,FALSE)</f>
        <v>#REF!</v>
      </c>
      <c r="D168" s="110" t="s">
        <v>30</v>
      </c>
      <c r="E168" s="64" t="str">
        <f>VLOOKUP(A168,admitted!A:F,5,FALSE)</f>
        <v>Hoops</v>
      </c>
      <c r="F168" s="110" t="s">
        <v>29</v>
      </c>
      <c r="G168" s="66" t="s">
        <v>215</v>
      </c>
      <c r="H168" s="184">
        <v>5000</v>
      </c>
      <c r="I168" s="16"/>
      <c r="J168" s="120"/>
      <c r="K168" s="110" t="s">
        <v>1162</v>
      </c>
      <c r="L168" s="110"/>
      <c r="M168" s="64"/>
      <c r="N168" s="64" t="s">
        <v>31</v>
      </c>
      <c r="O168" s="178"/>
      <c r="P168" s="18"/>
      <c r="Q168" s="18"/>
      <c r="R168" s="18"/>
      <c r="S168" s="18"/>
      <c r="T168" s="18"/>
      <c r="U168" s="18"/>
      <c r="V168" s="18"/>
      <c r="W168" s="18" t="s">
        <v>1585</v>
      </c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1:38" x14ac:dyDescent="0.2">
      <c r="A169" s="66" t="s">
        <v>1759</v>
      </c>
      <c r="B169" s="112" t="s">
        <v>283</v>
      </c>
      <c r="C169" s="64" t="e">
        <f>VLOOKUP(A170,#REF!,67,FALSE)</f>
        <v>#REF!</v>
      </c>
      <c r="D169" s="112" t="s">
        <v>1134</v>
      </c>
      <c r="E169" s="64" t="str">
        <f>VLOOKUP(A169,admitted!A:F,5,FALSE)</f>
        <v>Htet</v>
      </c>
      <c r="F169" s="112" t="s">
        <v>1133</v>
      </c>
      <c r="G169" s="113" t="s">
        <v>285</v>
      </c>
      <c r="H169" s="181">
        <v>5000</v>
      </c>
      <c r="I169" s="181"/>
      <c r="J169" s="113"/>
      <c r="K169" s="112" t="s">
        <v>1353</v>
      </c>
      <c r="L169" s="182" t="s">
        <v>1596</v>
      </c>
      <c r="M169" s="182"/>
      <c r="N169" s="64" t="s">
        <v>465</v>
      </c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</row>
    <row r="170" spans="1:38" x14ac:dyDescent="0.2">
      <c r="A170" s="183" t="s">
        <v>1760</v>
      </c>
      <c r="B170" s="112" t="s">
        <v>283</v>
      </c>
      <c r="C170" s="64" t="e">
        <f>VLOOKUP(A171,#REF!,67,FALSE)</f>
        <v>#REF!</v>
      </c>
      <c r="D170" s="110" t="s">
        <v>2</v>
      </c>
      <c r="E170" s="64" t="str">
        <f>VLOOKUP(A170,admitted!A:F,5,FALSE)</f>
        <v>Hu</v>
      </c>
      <c r="F170" s="110" t="s">
        <v>1</v>
      </c>
      <c r="G170" s="66" t="s">
        <v>215</v>
      </c>
      <c r="H170" s="184"/>
      <c r="I170" s="16"/>
      <c r="J170" s="120"/>
      <c r="K170" s="110" t="s">
        <v>1176</v>
      </c>
      <c r="L170" s="110"/>
      <c r="M170" s="64"/>
      <c r="N170" s="64" t="s">
        <v>3</v>
      </c>
    </row>
    <row r="171" spans="1:38" x14ac:dyDescent="0.2">
      <c r="A171" s="180" t="s">
        <v>1763</v>
      </c>
      <c r="B171" s="112" t="s">
        <v>283</v>
      </c>
      <c r="C171" s="64" t="e">
        <f>VLOOKUP(A172,#REF!,67,FALSE)</f>
        <v>#REF!</v>
      </c>
      <c r="D171" s="110" t="s">
        <v>1334</v>
      </c>
      <c r="E171" s="64" t="str">
        <f>VLOOKUP(A171,admitted!A:F,5,FALSE)</f>
        <v>Huang</v>
      </c>
      <c r="F171" s="110" t="s">
        <v>116</v>
      </c>
      <c r="G171" s="66" t="s">
        <v>215</v>
      </c>
      <c r="H171" s="184"/>
      <c r="I171" s="16"/>
      <c r="J171" s="120"/>
      <c r="K171" s="110" t="s">
        <v>1176</v>
      </c>
      <c r="L171" s="110"/>
      <c r="M171" s="64"/>
      <c r="N171" s="64" t="s">
        <v>209</v>
      </c>
      <c r="O171" s="178"/>
    </row>
    <row r="172" spans="1:38" x14ac:dyDescent="0.2">
      <c r="A172" s="66" t="s">
        <v>1764</v>
      </c>
      <c r="B172" s="64" t="s">
        <v>283</v>
      </c>
      <c r="C172" s="64" t="e">
        <f>VLOOKUP(A173,#REF!,67,FALSE)</f>
        <v>#REF!</v>
      </c>
      <c r="D172" s="64" t="s">
        <v>842</v>
      </c>
      <c r="E172" s="64" t="str">
        <f>VLOOKUP(A172,admitted!A:F,5,FALSE)</f>
        <v>Hüntelmann</v>
      </c>
      <c r="F172" s="64" t="s">
        <v>841</v>
      </c>
      <c r="G172" s="66" t="s">
        <v>270</v>
      </c>
      <c r="H172" s="16"/>
      <c r="I172" s="16">
        <v>10000</v>
      </c>
      <c r="J172" s="120"/>
      <c r="K172" s="66" t="s">
        <v>1162</v>
      </c>
      <c r="L172" s="64"/>
      <c r="M172" s="64"/>
      <c r="N172" s="64" t="s">
        <v>843</v>
      </c>
    </row>
    <row r="173" spans="1:38" x14ac:dyDescent="0.2">
      <c r="A173" s="180" t="s">
        <v>1765</v>
      </c>
      <c r="B173" s="112" t="s">
        <v>283</v>
      </c>
      <c r="C173" s="64" t="e">
        <f>VLOOKUP(A174,#REF!,67,FALSE)</f>
        <v>#REF!</v>
      </c>
      <c r="D173" s="112" t="s">
        <v>399</v>
      </c>
      <c r="E173" s="64" t="str">
        <f>VLOOKUP(A173,admitted!A:F,5,FALSE)</f>
        <v>Husremovic</v>
      </c>
      <c r="F173" s="112" t="s">
        <v>400</v>
      </c>
      <c r="G173" s="113" t="s">
        <v>285</v>
      </c>
      <c r="H173" s="181">
        <v>5000</v>
      </c>
      <c r="I173" s="181"/>
      <c r="J173" s="113"/>
      <c r="K173" s="112" t="s">
        <v>1349</v>
      </c>
      <c r="L173" s="182"/>
      <c r="M173" s="182"/>
      <c r="N173" s="64" t="s">
        <v>471</v>
      </c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</row>
    <row r="174" spans="1:38" x14ac:dyDescent="0.2">
      <c r="A174" s="183" t="s">
        <v>1766</v>
      </c>
      <c r="B174" s="64" t="s">
        <v>283</v>
      </c>
      <c r="C174" s="64" t="e">
        <f>VLOOKUP(A175,#REF!,67,FALSE)</f>
        <v>#REF!</v>
      </c>
      <c r="D174" s="64" t="s">
        <v>1238</v>
      </c>
      <c r="E174" s="64" t="str">
        <f>VLOOKUP(A174,admitted!A:F,5,FALSE)</f>
        <v>Ilie</v>
      </c>
      <c r="F174" s="64" t="s">
        <v>242</v>
      </c>
      <c r="G174" s="66" t="s">
        <v>270</v>
      </c>
      <c r="H174" s="16">
        <v>5000</v>
      </c>
      <c r="I174" s="16"/>
      <c r="J174" s="120"/>
      <c r="K174" s="66" t="s">
        <v>1191</v>
      </c>
      <c r="L174" s="64"/>
      <c r="M174" s="64"/>
      <c r="N174" s="64" t="s">
        <v>243</v>
      </c>
      <c r="O174" s="178"/>
    </row>
    <row r="175" spans="1:38" x14ac:dyDescent="0.2">
      <c r="A175" s="180" t="s">
        <v>545</v>
      </c>
      <c r="B175" s="64" t="s">
        <v>533</v>
      </c>
      <c r="C175" s="64" t="e">
        <f>VLOOKUP(A176,#REF!,67,FALSE)</f>
        <v>#REF!</v>
      </c>
      <c r="D175" s="64" t="s">
        <v>547</v>
      </c>
      <c r="E175" s="64" t="str">
        <f>VLOOKUP(A175,admitted!A:F,5,FALSE)</f>
        <v>Iliev</v>
      </c>
      <c r="F175" s="64" t="s">
        <v>546</v>
      </c>
      <c r="G175" s="66" t="s">
        <v>1185</v>
      </c>
      <c r="H175" s="16">
        <v>0</v>
      </c>
      <c r="I175" s="16">
        <v>10000</v>
      </c>
      <c r="J175" s="66"/>
      <c r="K175" s="64" t="s">
        <v>1171</v>
      </c>
      <c r="L175" s="64"/>
      <c r="M175" s="64"/>
      <c r="N175" s="64" t="s">
        <v>594</v>
      </c>
      <c r="O175" s="178"/>
      <c r="P175" s="33"/>
      <c r="Q175" s="33"/>
      <c r="V175" s="67"/>
      <c r="W175" s="60"/>
      <c r="Z175" s="98"/>
      <c r="AA175" s="98"/>
      <c r="AB175" s="111"/>
    </row>
    <row r="176" spans="1:38" x14ac:dyDescent="0.2">
      <c r="A176" s="180" t="s">
        <v>1767</v>
      </c>
      <c r="B176" s="64" t="s">
        <v>283</v>
      </c>
      <c r="C176" s="64" t="e">
        <f>VLOOKUP(A177,#REF!,67,FALSE)</f>
        <v>#REF!</v>
      </c>
      <c r="D176" s="64" t="s">
        <v>720</v>
      </c>
      <c r="E176" s="64" t="str">
        <f>VLOOKUP(A176,admitted!A:F,5,FALSE)</f>
        <v>Iosu</v>
      </c>
      <c r="F176" s="64" t="s">
        <v>719</v>
      </c>
      <c r="G176" s="66" t="s">
        <v>270</v>
      </c>
      <c r="H176" s="16">
        <v>5000</v>
      </c>
      <c r="I176" s="16"/>
      <c r="J176" s="120"/>
      <c r="K176" s="66" t="s">
        <v>1191</v>
      </c>
      <c r="L176" s="64"/>
      <c r="M176" s="64"/>
      <c r="N176" s="64" t="s">
        <v>721</v>
      </c>
      <c r="AK176" s="178"/>
      <c r="AL176" s="178"/>
    </row>
    <row r="177" spans="1:38" x14ac:dyDescent="0.2">
      <c r="A177" s="180" t="s">
        <v>1768</v>
      </c>
      <c r="B177" s="64" t="s">
        <v>283</v>
      </c>
      <c r="C177" s="64" t="e">
        <f>VLOOKUP(A178,#REF!,67,FALSE)</f>
        <v>#REF!</v>
      </c>
      <c r="D177" s="64" t="s">
        <v>769</v>
      </c>
      <c r="E177" s="64" t="str">
        <f>VLOOKUP(A177,admitted!A:F,5,FALSE)</f>
        <v>Ivanova</v>
      </c>
      <c r="F177" s="64" t="s">
        <v>768</v>
      </c>
      <c r="G177" s="66" t="s">
        <v>270</v>
      </c>
      <c r="H177" s="16"/>
      <c r="I177" s="16"/>
      <c r="J177" s="120"/>
      <c r="K177" s="66" t="s">
        <v>770</v>
      </c>
      <c r="L177" s="64"/>
      <c r="M177" s="64"/>
      <c r="N177" s="64" t="s">
        <v>771</v>
      </c>
      <c r="O177" s="178"/>
      <c r="AK177" s="178"/>
      <c r="AL177" s="178"/>
    </row>
    <row r="178" spans="1:38" x14ac:dyDescent="0.2">
      <c r="A178" s="180" t="s">
        <v>1769</v>
      </c>
      <c r="B178" s="64" t="s">
        <v>283</v>
      </c>
      <c r="C178" s="64" t="e">
        <f>VLOOKUP(A179,#REF!,67,FALSE)</f>
        <v>#REF!</v>
      </c>
      <c r="D178" s="64" t="s">
        <v>848</v>
      </c>
      <c r="E178" s="64" t="str">
        <f>VLOOKUP(A178,admitted!A:F,5,FALSE)</f>
        <v>Ivica</v>
      </c>
      <c r="F178" s="64" t="s">
        <v>847</v>
      </c>
      <c r="G178" s="66" t="s">
        <v>270</v>
      </c>
      <c r="H178" s="16">
        <v>5000</v>
      </c>
      <c r="I178" s="16"/>
      <c r="J178" s="120"/>
      <c r="K178" s="66" t="s">
        <v>849</v>
      </c>
      <c r="L178" s="64"/>
      <c r="M178" s="64"/>
      <c r="N178" s="64" t="s">
        <v>850</v>
      </c>
      <c r="AK178" s="178"/>
      <c r="AL178" s="178"/>
    </row>
    <row r="179" spans="1:38" x14ac:dyDescent="0.2">
      <c r="A179" s="180" t="s">
        <v>1770</v>
      </c>
      <c r="B179" s="64" t="s">
        <v>283</v>
      </c>
      <c r="C179" s="64" t="e">
        <f>VLOOKUP(A180,#REF!,67,FALSE)</f>
        <v>#REF!</v>
      </c>
      <c r="D179" s="64" t="s">
        <v>760</v>
      </c>
      <c r="E179" s="64" t="str">
        <f>VLOOKUP(A179,admitted!A:F,5,FALSE)</f>
        <v>Jalees</v>
      </c>
      <c r="F179" s="64" t="s">
        <v>1107</v>
      </c>
      <c r="G179" s="66" t="s">
        <v>270</v>
      </c>
      <c r="H179" s="16">
        <v>5000</v>
      </c>
      <c r="I179" s="16"/>
      <c r="J179" s="120"/>
      <c r="K179" s="66" t="s">
        <v>1170</v>
      </c>
      <c r="L179" s="64" t="s">
        <v>1596</v>
      </c>
      <c r="M179" s="64"/>
      <c r="N179" s="64" t="s">
        <v>761</v>
      </c>
      <c r="O179" s="178"/>
      <c r="AK179" s="178"/>
      <c r="AL179" s="178"/>
    </row>
    <row r="180" spans="1:38" x14ac:dyDescent="0.2">
      <c r="A180" s="180" t="s">
        <v>1771</v>
      </c>
      <c r="B180" s="64" t="s">
        <v>283</v>
      </c>
      <c r="C180" s="64" t="e">
        <f>VLOOKUP(A181,#REF!,67,FALSE)</f>
        <v>#REF!</v>
      </c>
      <c r="D180" s="64" t="s">
        <v>1253</v>
      </c>
      <c r="E180" s="64" t="str">
        <f>VLOOKUP(A180,admitted!A:F,5,FALSE)</f>
        <v>Jan</v>
      </c>
      <c r="F180" s="64" t="s">
        <v>706</v>
      </c>
      <c r="G180" s="66" t="s">
        <v>270</v>
      </c>
      <c r="H180" s="16"/>
      <c r="I180" s="16"/>
      <c r="J180" s="120"/>
      <c r="K180" s="66" t="s">
        <v>1178</v>
      </c>
      <c r="L180" s="64"/>
      <c r="M180" s="64"/>
      <c r="N180" s="64" t="s">
        <v>707</v>
      </c>
      <c r="AK180" s="178"/>
      <c r="AL180" s="178"/>
    </row>
    <row r="181" spans="1:38" x14ac:dyDescent="0.2">
      <c r="A181" s="180" t="s">
        <v>1772</v>
      </c>
      <c r="B181" s="112" t="s">
        <v>283</v>
      </c>
      <c r="C181" s="64" t="e">
        <f>VLOOKUP(A182,#REF!,67,FALSE)</f>
        <v>#REF!</v>
      </c>
      <c r="D181" s="112" t="s">
        <v>401</v>
      </c>
      <c r="E181" s="64" t="str">
        <f>VLOOKUP(A181,admitted!A:F,5,FALSE)</f>
        <v>Janauschek</v>
      </c>
      <c r="F181" s="112" t="s">
        <v>402</v>
      </c>
      <c r="G181" s="113" t="s">
        <v>285</v>
      </c>
      <c r="H181" s="181"/>
      <c r="I181" s="181">
        <v>10000</v>
      </c>
      <c r="J181" s="113" t="s">
        <v>1646</v>
      </c>
      <c r="K181" s="112" t="s">
        <v>1162</v>
      </c>
      <c r="L181" s="182" t="s">
        <v>1596</v>
      </c>
      <c r="M181" s="182"/>
      <c r="N181" s="64" t="s">
        <v>452</v>
      </c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  <c r="AC181" s="178"/>
      <c r="AD181" s="178"/>
      <c r="AE181" s="178"/>
      <c r="AF181" s="178"/>
      <c r="AG181" s="178"/>
      <c r="AH181" s="178"/>
      <c r="AI181" s="178"/>
      <c r="AJ181" s="178"/>
      <c r="AK181" s="178"/>
      <c r="AL181" s="178"/>
    </row>
    <row r="182" spans="1:38" s="178" customFormat="1" x14ac:dyDescent="0.2">
      <c r="A182" s="183" t="s">
        <v>1773</v>
      </c>
      <c r="B182" s="64" t="s">
        <v>283</v>
      </c>
      <c r="C182" s="64" t="e">
        <f>VLOOKUP(A183,#REF!,67,FALSE)</f>
        <v>#REF!</v>
      </c>
      <c r="D182" s="64" t="s">
        <v>646</v>
      </c>
      <c r="E182" s="64" t="str">
        <f>VLOOKUP(A182,admitted!A:F,5,FALSE)</f>
        <v>Jerow</v>
      </c>
      <c r="F182" s="64" t="s">
        <v>645</v>
      </c>
      <c r="G182" s="66" t="s">
        <v>270</v>
      </c>
      <c r="H182" s="16">
        <v>7500</v>
      </c>
      <c r="I182" s="16"/>
      <c r="J182" s="120"/>
      <c r="K182" s="66" t="s">
        <v>1203</v>
      </c>
      <c r="L182" s="64"/>
      <c r="M182" s="64"/>
      <c r="N182" s="64" t="s">
        <v>647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8" s="178" customFormat="1" x14ac:dyDescent="0.2">
      <c r="A183" s="180" t="s">
        <v>1774</v>
      </c>
      <c r="B183" s="64" t="s">
        <v>533</v>
      </c>
      <c r="C183" s="64" t="e">
        <f>VLOOKUP(A184,#REF!,67,FALSE)</f>
        <v>#REF!</v>
      </c>
      <c r="D183" s="64" t="s">
        <v>1338</v>
      </c>
      <c r="E183" s="64" t="str">
        <f>VLOOKUP(A183,admitted!A:F,5,FALSE)</f>
        <v>Ji</v>
      </c>
      <c r="F183" s="64" t="s">
        <v>571</v>
      </c>
      <c r="G183" s="66" t="s">
        <v>1185</v>
      </c>
      <c r="H183" s="16">
        <v>0</v>
      </c>
      <c r="I183" s="16"/>
      <c r="J183" s="66"/>
      <c r="K183" s="64" t="s">
        <v>1176</v>
      </c>
      <c r="L183" s="64"/>
      <c r="M183" s="64"/>
      <c r="N183" s="197" t="s">
        <v>589</v>
      </c>
      <c r="O183" s="18"/>
      <c r="P183" s="33"/>
      <c r="Q183" s="33"/>
      <c r="R183" s="8"/>
      <c r="S183" s="8"/>
      <c r="T183" s="8"/>
      <c r="U183" s="8"/>
      <c r="V183" s="67"/>
      <c r="W183" s="60"/>
      <c r="X183" s="8"/>
      <c r="Y183" s="8"/>
      <c r="Z183" s="8"/>
      <c r="AA183" s="98"/>
      <c r="AB183" s="111"/>
      <c r="AC183" s="8"/>
      <c r="AD183" s="8"/>
      <c r="AE183" s="8"/>
      <c r="AF183" s="8"/>
      <c r="AG183" s="8"/>
      <c r="AH183" s="8"/>
      <c r="AI183" s="8"/>
      <c r="AJ183" s="8"/>
    </row>
    <row r="184" spans="1:38" s="178" customFormat="1" x14ac:dyDescent="0.2">
      <c r="A184" s="189" t="s">
        <v>1775</v>
      </c>
      <c r="B184" s="64" t="s">
        <v>283</v>
      </c>
      <c r="C184" s="64" t="e">
        <f>VLOOKUP(A185,#REF!,67,FALSE)</f>
        <v>#REF!</v>
      </c>
      <c r="D184" s="64" t="s">
        <v>1338</v>
      </c>
      <c r="E184" s="64" t="str">
        <f>VLOOKUP(A184,admitted!A:F,5,FALSE)</f>
        <v>Ji</v>
      </c>
      <c r="F184" s="64" t="s">
        <v>660</v>
      </c>
      <c r="G184" s="66" t="s">
        <v>270</v>
      </c>
      <c r="H184" s="16"/>
      <c r="I184" s="16"/>
      <c r="J184" s="120"/>
      <c r="K184" s="66" t="s">
        <v>1176</v>
      </c>
      <c r="L184" s="64"/>
      <c r="M184" s="64"/>
      <c r="N184" s="64" t="s">
        <v>661</v>
      </c>
      <c r="O184" s="1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8" s="178" customFormat="1" x14ac:dyDescent="0.2">
      <c r="A185" s="180" t="s">
        <v>1776</v>
      </c>
      <c r="B185" s="64" t="s">
        <v>283</v>
      </c>
      <c r="C185" s="64" t="e">
        <f>VLOOKUP(A186,#REF!,67,FALSE)</f>
        <v>#REF!</v>
      </c>
      <c r="D185" s="64" t="s">
        <v>883</v>
      </c>
      <c r="E185" s="64" t="str">
        <f>VLOOKUP(A185,admitted!A:F,5,FALSE)</f>
        <v>Jiang</v>
      </c>
      <c r="F185" s="64" t="s">
        <v>882</v>
      </c>
      <c r="G185" s="66" t="s">
        <v>270</v>
      </c>
      <c r="H185" s="16">
        <v>5000</v>
      </c>
      <c r="I185" s="16"/>
      <c r="J185" s="120"/>
      <c r="K185" s="66" t="s">
        <v>1176</v>
      </c>
      <c r="L185" s="64"/>
      <c r="M185" s="64"/>
      <c r="N185" s="64" t="s">
        <v>884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8" s="178" customFormat="1" x14ac:dyDescent="0.2">
      <c r="A186" s="180" t="s">
        <v>1777</v>
      </c>
      <c r="B186" s="112" t="s">
        <v>283</v>
      </c>
      <c r="C186" s="64" t="e">
        <f>VLOOKUP(A187,#REF!,67,FALSE)</f>
        <v>#REF!</v>
      </c>
      <c r="D186" s="112" t="s">
        <v>883</v>
      </c>
      <c r="E186" s="64" t="str">
        <f>VLOOKUP(A186,admitted!A:F,5,FALSE)</f>
        <v>Jiang</v>
      </c>
      <c r="F186" s="112" t="s">
        <v>660</v>
      </c>
      <c r="G186" s="113" t="s">
        <v>285</v>
      </c>
      <c r="H186" s="181">
        <v>2500</v>
      </c>
      <c r="I186" s="181"/>
      <c r="J186" s="113"/>
      <c r="K186" s="112" t="s">
        <v>1176</v>
      </c>
      <c r="L186" s="182"/>
      <c r="M186" s="182"/>
      <c r="N186" s="64" t="s">
        <v>59</v>
      </c>
    </row>
    <row r="187" spans="1:38" s="178" customFormat="1" x14ac:dyDescent="0.2">
      <c r="A187" s="183" t="s">
        <v>1778</v>
      </c>
      <c r="B187" s="145" t="s">
        <v>283</v>
      </c>
      <c r="C187" s="64" t="e">
        <f>VLOOKUP(A188,#REF!,67,FALSE)</f>
        <v>#REF!</v>
      </c>
      <c r="D187" s="145" t="s">
        <v>1492</v>
      </c>
      <c r="E187" s="64" t="str">
        <f>VLOOKUP(A187,admitted!A:F,5,FALSE)</f>
        <v>Jindal</v>
      </c>
      <c r="F187" s="145" t="s">
        <v>1491</v>
      </c>
      <c r="G187" s="145" t="s">
        <v>215</v>
      </c>
      <c r="H187" s="186">
        <v>5000</v>
      </c>
      <c r="I187" s="186"/>
      <c r="J187" s="145"/>
      <c r="K187" s="145" t="s">
        <v>1166</v>
      </c>
      <c r="L187" s="145"/>
      <c r="M187" s="145"/>
      <c r="N187" s="145" t="s">
        <v>1490</v>
      </c>
      <c r="O187" s="1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8" s="178" customFormat="1" x14ac:dyDescent="0.2">
      <c r="A188" s="66" t="s">
        <v>1779</v>
      </c>
      <c r="B188" s="112" t="s">
        <v>283</v>
      </c>
      <c r="C188" s="64" t="e">
        <f>VLOOKUP(A189,#REF!,67,FALSE)</f>
        <v>#REF!</v>
      </c>
      <c r="D188" s="112" t="s">
        <v>403</v>
      </c>
      <c r="E188" s="64" t="str">
        <f>VLOOKUP(A188,admitted!A:F,5,FALSE)</f>
        <v>Jobava</v>
      </c>
      <c r="F188" s="112" t="s">
        <v>404</v>
      </c>
      <c r="G188" s="113" t="s">
        <v>285</v>
      </c>
      <c r="H188" s="181">
        <v>7500</v>
      </c>
      <c r="I188" s="181"/>
      <c r="J188" s="113"/>
      <c r="K188" s="112" t="s">
        <v>1180</v>
      </c>
      <c r="L188" s="182"/>
      <c r="M188" s="182"/>
      <c r="N188" s="64" t="s">
        <v>443</v>
      </c>
      <c r="O188" s="18"/>
    </row>
    <row r="189" spans="1:38" s="178" customFormat="1" x14ac:dyDescent="0.2">
      <c r="A189" s="183" t="s">
        <v>1780</v>
      </c>
      <c r="B189" s="112" t="s">
        <v>283</v>
      </c>
      <c r="C189" s="64" t="e">
        <f>VLOOKUP(A190,#REF!,67,FALSE)</f>
        <v>#REF!</v>
      </c>
      <c r="D189" s="112" t="s">
        <v>405</v>
      </c>
      <c r="E189" s="64" t="str">
        <f>VLOOKUP(A189,admitted!A:F,5,FALSE)</f>
        <v>Johman</v>
      </c>
      <c r="F189" s="112" t="s">
        <v>898</v>
      </c>
      <c r="G189" s="113" t="s">
        <v>285</v>
      </c>
      <c r="H189" s="181">
        <v>5000</v>
      </c>
      <c r="I189" s="181"/>
      <c r="J189" s="113"/>
      <c r="K189" s="112" t="s">
        <v>1178</v>
      </c>
      <c r="L189" s="182"/>
      <c r="M189" s="182"/>
      <c r="N189" s="64" t="s">
        <v>92</v>
      </c>
    </row>
    <row r="190" spans="1:38" s="178" customFormat="1" x14ac:dyDescent="0.2">
      <c r="A190" s="183" t="s">
        <v>1781</v>
      </c>
      <c r="B190" s="112" t="s">
        <v>283</v>
      </c>
      <c r="C190" s="64" t="e">
        <f>VLOOKUP(A191,#REF!,67,FALSE)</f>
        <v>#REF!</v>
      </c>
      <c r="D190" s="112" t="s">
        <v>899</v>
      </c>
      <c r="E190" s="64" t="str">
        <f>VLOOKUP(A190,admitted!A:F,5,FALSE)</f>
        <v>Johnsson</v>
      </c>
      <c r="F190" s="112" t="s">
        <v>500</v>
      </c>
      <c r="G190" s="113" t="s">
        <v>285</v>
      </c>
      <c r="H190" s="181"/>
      <c r="I190" s="181"/>
      <c r="J190" s="185"/>
      <c r="K190" s="112" t="s">
        <v>1167</v>
      </c>
      <c r="L190" s="182"/>
      <c r="M190" s="182"/>
      <c r="N190" s="64" t="s">
        <v>97</v>
      </c>
      <c r="O190" s="18"/>
    </row>
    <row r="191" spans="1:38" s="178" customFormat="1" x14ac:dyDescent="0.2">
      <c r="A191" s="183" t="s">
        <v>1782</v>
      </c>
      <c r="B191" s="64" t="s">
        <v>283</v>
      </c>
      <c r="C191" s="64" t="e">
        <f>VLOOKUP(A192,#REF!,67,FALSE)</f>
        <v>#REF!</v>
      </c>
      <c r="D191" s="64" t="s">
        <v>252</v>
      </c>
      <c r="E191" s="64" t="str">
        <f>VLOOKUP(A191,admitted!A:F,5,FALSE)</f>
        <v>Jovancevic</v>
      </c>
      <c r="F191" s="64" t="s">
        <v>251</v>
      </c>
      <c r="G191" s="66" t="s">
        <v>270</v>
      </c>
      <c r="H191" s="16"/>
      <c r="I191" s="16"/>
      <c r="J191" s="120"/>
      <c r="K191" s="66" t="s">
        <v>1339</v>
      </c>
      <c r="L191" s="64"/>
      <c r="M191" s="64"/>
      <c r="N191" s="64" t="s">
        <v>253</v>
      </c>
      <c r="O191" s="1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8" s="178" customFormat="1" x14ac:dyDescent="0.2">
      <c r="A192" s="180" t="s">
        <v>1783</v>
      </c>
      <c r="B192" s="112" t="s">
        <v>283</v>
      </c>
      <c r="C192" s="64" t="e">
        <f>VLOOKUP(A193,#REF!,67,FALSE)</f>
        <v>#REF!</v>
      </c>
      <c r="D192" s="112" t="s">
        <v>900</v>
      </c>
      <c r="E192" s="64" t="str">
        <f>VLOOKUP(A192,admitted!A:F,5,FALSE)</f>
        <v>Kabashi</v>
      </c>
      <c r="F192" s="112" t="s">
        <v>901</v>
      </c>
      <c r="G192" s="113" t="s">
        <v>285</v>
      </c>
      <c r="H192" s="181">
        <v>10000</v>
      </c>
      <c r="I192" s="181"/>
      <c r="J192" s="113"/>
      <c r="K192" s="112" t="s">
        <v>1189</v>
      </c>
      <c r="L192" s="182"/>
      <c r="M192" s="182"/>
      <c r="N192" s="64" t="s">
        <v>115</v>
      </c>
    </row>
    <row r="193" spans="1:36" s="178" customFormat="1" x14ac:dyDescent="0.2">
      <c r="A193" s="183" t="s">
        <v>1784</v>
      </c>
      <c r="B193" s="112" t="s">
        <v>283</v>
      </c>
      <c r="C193" s="64" t="e">
        <f>VLOOKUP(A194,#REF!,67,FALSE)</f>
        <v>#REF!</v>
      </c>
      <c r="D193" s="112" t="s">
        <v>902</v>
      </c>
      <c r="E193" s="64" t="str">
        <f>VLOOKUP(A193,admitted!A:F,5,FALSE)</f>
        <v>Kahraman</v>
      </c>
      <c r="F193" s="112" t="s">
        <v>505</v>
      </c>
      <c r="G193" s="113" t="s">
        <v>285</v>
      </c>
      <c r="H193" s="181"/>
      <c r="I193" s="181">
        <v>5000</v>
      </c>
      <c r="J193" s="185" t="s">
        <v>1785</v>
      </c>
      <c r="K193" s="112" t="s">
        <v>1205</v>
      </c>
      <c r="L193" s="182"/>
      <c r="M193" s="182"/>
      <c r="N193" s="64" t="s">
        <v>120</v>
      </c>
      <c r="O193" s="18"/>
    </row>
    <row r="194" spans="1:36" s="178" customFormat="1" x14ac:dyDescent="0.2">
      <c r="A194" s="183" t="s">
        <v>1786</v>
      </c>
      <c r="B194" s="64" t="s">
        <v>283</v>
      </c>
      <c r="C194" s="64" t="e">
        <f>VLOOKUP(A195,#REF!,67,FALSE)</f>
        <v>#REF!</v>
      </c>
      <c r="D194" s="64" t="s">
        <v>10</v>
      </c>
      <c r="E194" s="64" t="str">
        <f>VLOOKUP(A194,admitted!A:F,5,FALSE)</f>
        <v>Kaishauri</v>
      </c>
      <c r="F194" s="64" t="s">
        <v>9</v>
      </c>
      <c r="G194" s="66" t="s">
        <v>215</v>
      </c>
      <c r="H194" s="16">
        <v>5000</v>
      </c>
      <c r="I194" s="16"/>
      <c r="J194" s="120"/>
      <c r="K194" s="66" t="s">
        <v>1180</v>
      </c>
      <c r="L194" s="64"/>
      <c r="M194" s="64"/>
      <c r="N194" s="64" t="s">
        <v>11</v>
      </c>
      <c r="O194" s="1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s="178" customFormat="1" x14ac:dyDescent="0.2">
      <c r="A195" s="180" t="s">
        <v>273</v>
      </c>
      <c r="B195" s="64" t="s">
        <v>533</v>
      </c>
      <c r="C195" s="64" t="e">
        <f>VLOOKUP(A196,#REF!,67,FALSE)</f>
        <v>#REF!</v>
      </c>
      <c r="D195" s="64" t="s">
        <v>549</v>
      </c>
      <c r="E195" s="64" t="str">
        <f>VLOOKUP(A195,admitted!A:F,5,FALSE)</f>
        <v>Kaishev</v>
      </c>
      <c r="F195" s="64" t="s">
        <v>548</v>
      </c>
      <c r="G195" s="66" t="s">
        <v>1185</v>
      </c>
      <c r="H195" s="16">
        <v>5000</v>
      </c>
      <c r="I195" s="16"/>
      <c r="J195" s="66"/>
      <c r="K195" s="64" t="s">
        <v>1171</v>
      </c>
      <c r="L195" s="64"/>
      <c r="M195" s="64"/>
      <c r="N195" s="64" t="s">
        <v>590</v>
      </c>
      <c r="P195" s="33"/>
      <c r="Q195" s="33"/>
      <c r="R195" s="8"/>
      <c r="S195" s="8"/>
      <c r="T195" s="8"/>
      <c r="U195" s="8"/>
      <c r="V195" s="67"/>
      <c r="W195" s="60"/>
      <c r="X195" s="8"/>
      <c r="Y195" s="8"/>
      <c r="Z195" s="8"/>
      <c r="AA195" s="98"/>
      <c r="AB195" s="111"/>
      <c r="AC195" s="8"/>
      <c r="AD195" s="8"/>
      <c r="AE195" s="8"/>
      <c r="AF195" s="8"/>
      <c r="AG195" s="8"/>
      <c r="AH195" s="8"/>
      <c r="AI195" s="8"/>
      <c r="AJ195" s="8"/>
    </row>
    <row r="196" spans="1:36" s="178" customFormat="1" x14ac:dyDescent="0.2">
      <c r="A196" s="180" t="s">
        <v>1787</v>
      </c>
      <c r="B196" s="112" t="s">
        <v>283</v>
      </c>
      <c r="C196" s="64" t="e">
        <f>VLOOKUP(A197,#REF!,67,FALSE)</f>
        <v>#REF!</v>
      </c>
      <c r="D196" s="112" t="s">
        <v>903</v>
      </c>
      <c r="E196" s="64" t="str">
        <f>VLOOKUP(A196,admitted!A:F,5,FALSE)</f>
        <v>Kakakhel</v>
      </c>
      <c r="F196" s="112" t="s">
        <v>473</v>
      </c>
      <c r="G196" s="113" t="s">
        <v>285</v>
      </c>
      <c r="H196" s="181">
        <v>5000</v>
      </c>
      <c r="I196" s="181"/>
      <c r="J196" s="113"/>
      <c r="K196" s="112" t="s">
        <v>1170</v>
      </c>
      <c r="L196" s="182"/>
      <c r="M196" s="182"/>
      <c r="N196" s="64" t="s">
        <v>428</v>
      </c>
    </row>
    <row r="197" spans="1:36" s="178" customFormat="1" x14ac:dyDescent="0.2">
      <c r="A197" s="183" t="s">
        <v>1788</v>
      </c>
      <c r="B197" s="112" t="s">
        <v>283</v>
      </c>
      <c r="C197" s="64" t="e">
        <f>VLOOKUP(A198,#REF!,67,FALSE)</f>
        <v>#REF!</v>
      </c>
      <c r="D197" s="112" t="s">
        <v>904</v>
      </c>
      <c r="E197" s="64" t="str">
        <f>VLOOKUP(A197,admitted!A:F,5,FALSE)</f>
        <v>Kalsow</v>
      </c>
      <c r="F197" s="112" t="s">
        <v>1230</v>
      </c>
      <c r="G197" s="113" t="s">
        <v>285</v>
      </c>
      <c r="H197" s="181">
        <v>5000</v>
      </c>
      <c r="I197" s="181"/>
      <c r="J197" s="113"/>
      <c r="K197" s="112" t="s">
        <v>1203</v>
      </c>
      <c r="L197" s="182"/>
      <c r="M197" s="182"/>
      <c r="N197" s="64" t="s">
        <v>63</v>
      </c>
      <c r="O197" s="18"/>
    </row>
    <row r="198" spans="1:36" s="178" customFormat="1" x14ac:dyDescent="0.2">
      <c r="A198" s="183" t="s">
        <v>1789</v>
      </c>
      <c r="B198" s="64" t="s">
        <v>283</v>
      </c>
      <c r="C198" s="64" t="e">
        <f>VLOOKUP(A199,#REF!,67,FALSE)</f>
        <v>#REF!</v>
      </c>
      <c r="D198" s="64" t="s">
        <v>211</v>
      </c>
      <c r="E198" s="64" t="str">
        <f>VLOOKUP(A198,admitted!A:F,5,FALSE)</f>
        <v>Kamran</v>
      </c>
      <c r="F198" s="64" t="s">
        <v>210</v>
      </c>
      <c r="G198" s="66" t="s">
        <v>215</v>
      </c>
      <c r="H198" s="16">
        <v>7500</v>
      </c>
      <c r="I198" s="16"/>
      <c r="J198" s="120"/>
      <c r="K198" s="66" t="s">
        <v>1170</v>
      </c>
      <c r="L198" s="64"/>
      <c r="M198" s="64"/>
      <c r="N198" s="64" t="s">
        <v>212</v>
      </c>
      <c r="O198" s="1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s="178" customFormat="1" x14ac:dyDescent="0.2">
      <c r="A199" s="180" t="s">
        <v>1790</v>
      </c>
      <c r="B199" s="64" t="s">
        <v>1447</v>
      </c>
      <c r="C199" s="64" t="e">
        <f>VLOOKUP(A200,#REF!,67,FALSE)</f>
        <v>#REF!</v>
      </c>
      <c r="D199" s="64" t="s">
        <v>1452</v>
      </c>
      <c r="E199" s="64" t="str">
        <f>VLOOKUP(A199,admitted!A:F,5,FALSE)</f>
        <v>Kanunnikov</v>
      </c>
      <c r="F199" s="64" t="s">
        <v>572</v>
      </c>
      <c r="G199" s="66" t="s">
        <v>215</v>
      </c>
      <c r="H199" s="16"/>
      <c r="I199" s="16"/>
      <c r="J199" s="120"/>
      <c r="K199" s="66" t="s">
        <v>1198</v>
      </c>
      <c r="L199" s="64"/>
      <c r="M199" s="64"/>
      <c r="N199" s="64" t="s">
        <v>1453</v>
      </c>
      <c r="O199" s="1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s="178" customFormat="1" x14ac:dyDescent="0.2">
      <c r="A200" s="180" t="s">
        <v>1791</v>
      </c>
      <c r="B200" s="64" t="s">
        <v>283</v>
      </c>
      <c r="C200" s="64" t="e">
        <f>VLOOKUP(A201,#REF!,67,FALSE)</f>
        <v>#REF!</v>
      </c>
      <c r="D200" s="64" t="s">
        <v>1425</v>
      </c>
      <c r="E200" s="64" t="str">
        <f>VLOOKUP(A200,admitted!A:F,5,FALSE)</f>
        <v>Kaya</v>
      </c>
      <c r="F200" s="64" t="s">
        <v>1424</v>
      </c>
      <c r="G200" s="66" t="s">
        <v>215</v>
      </c>
      <c r="H200" s="16"/>
      <c r="I200" s="16">
        <v>10000</v>
      </c>
      <c r="J200" s="120" t="s">
        <v>1792</v>
      </c>
      <c r="K200" s="66" t="s">
        <v>1205</v>
      </c>
      <c r="L200" s="64"/>
      <c r="M200" s="64"/>
      <c r="N200" s="64" t="s">
        <v>1436</v>
      </c>
      <c r="O200" s="1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s="178" customFormat="1" x14ac:dyDescent="0.2">
      <c r="A201" s="180" t="s">
        <v>1793</v>
      </c>
      <c r="B201" s="112" t="s">
        <v>283</v>
      </c>
      <c r="C201" s="64" t="e">
        <f>VLOOKUP(A202,#REF!,67,FALSE)</f>
        <v>#REF!</v>
      </c>
      <c r="D201" s="112" t="s">
        <v>905</v>
      </c>
      <c r="E201" s="64" t="str">
        <f>VLOOKUP(A201,admitted!A:F,5,FALSE)</f>
        <v>Kayastha</v>
      </c>
      <c r="F201" s="112" t="s">
        <v>906</v>
      </c>
      <c r="G201" s="113" t="s">
        <v>285</v>
      </c>
      <c r="H201" s="181">
        <v>5000</v>
      </c>
      <c r="I201" s="181"/>
      <c r="J201" s="113"/>
      <c r="K201" s="112" t="s">
        <v>1175</v>
      </c>
      <c r="L201" s="182"/>
      <c r="M201" s="182"/>
      <c r="N201" s="64" t="s">
        <v>463</v>
      </c>
    </row>
    <row r="202" spans="1:36" s="178" customFormat="1" x14ac:dyDescent="0.2">
      <c r="A202" s="183" t="s">
        <v>1794</v>
      </c>
      <c r="B202" s="112" t="s">
        <v>283</v>
      </c>
      <c r="C202" s="64" t="e">
        <f>VLOOKUP(A203,#REF!,67,FALSE)</f>
        <v>#REF!</v>
      </c>
      <c r="D202" s="112" t="s">
        <v>907</v>
      </c>
      <c r="E202" s="64" t="str">
        <f>VLOOKUP(A202,admitted!A:F,5,FALSE)</f>
        <v>Khalaf</v>
      </c>
      <c r="F202" s="112" t="s">
        <v>908</v>
      </c>
      <c r="G202" s="113" t="s">
        <v>285</v>
      </c>
      <c r="H202" s="181"/>
      <c r="I202" s="181"/>
      <c r="J202" s="113"/>
      <c r="K202" s="112" t="s">
        <v>1312</v>
      </c>
      <c r="L202" s="182"/>
      <c r="M202" s="182"/>
      <c r="N202" s="64" t="s">
        <v>72</v>
      </c>
      <c r="O202" s="18"/>
    </row>
    <row r="203" spans="1:36" s="178" customFormat="1" x14ac:dyDescent="0.2">
      <c r="A203" s="183" t="s">
        <v>1795</v>
      </c>
      <c r="B203" s="112" t="s">
        <v>283</v>
      </c>
      <c r="C203" s="64" t="e">
        <f>VLOOKUP(A204,#REF!,67,FALSE)</f>
        <v>#REF!</v>
      </c>
      <c r="D203" s="112" t="s">
        <v>1340</v>
      </c>
      <c r="E203" s="64" t="str">
        <f>VLOOKUP(A203,admitted!A:F,5,FALSE)</f>
        <v>Khalid</v>
      </c>
      <c r="F203" s="112" t="s">
        <v>1138</v>
      </c>
      <c r="G203" s="113" t="s">
        <v>285</v>
      </c>
      <c r="H203" s="181">
        <v>5000</v>
      </c>
      <c r="I203" s="181"/>
      <c r="J203" s="113"/>
      <c r="K203" s="112" t="s">
        <v>1170</v>
      </c>
      <c r="L203" s="182"/>
      <c r="M203" s="182"/>
      <c r="N203" s="64" t="s">
        <v>32</v>
      </c>
    </row>
    <row r="204" spans="1:36" s="178" customFormat="1" x14ac:dyDescent="0.2">
      <c r="A204" s="183" t="s">
        <v>1796</v>
      </c>
      <c r="B204" s="112" t="s">
        <v>283</v>
      </c>
      <c r="C204" s="64" t="e">
        <f>VLOOKUP(A205,#REF!,67,FALSE)</f>
        <v>#REF!</v>
      </c>
      <c r="D204" s="112" t="s">
        <v>1182</v>
      </c>
      <c r="E204" s="64" t="str">
        <f>VLOOKUP(A204,admitted!A:F,5,FALSE)</f>
        <v>Khan</v>
      </c>
      <c r="F204" s="112" t="s">
        <v>1337</v>
      </c>
      <c r="G204" s="113" t="s">
        <v>285</v>
      </c>
      <c r="H204" s="181">
        <v>2500</v>
      </c>
      <c r="I204" s="181"/>
      <c r="J204" s="113"/>
      <c r="K204" s="112" t="s">
        <v>1170</v>
      </c>
      <c r="L204" s="182"/>
      <c r="M204" s="182"/>
      <c r="N204" s="64" t="s">
        <v>119</v>
      </c>
      <c r="O204" s="18"/>
    </row>
    <row r="205" spans="1:36" s="178" customFormat="1" x14ac:dyDescent="0.2">
      <c r="A205" s="183" t="s">
        <v>1797</v>
      </c>
      <c r="B205" s="112" t="s">
        <v>283</v>
      </c>
      <c r="C205" s="64" t="e">
        <f>VLOOKUP(A206,#REF!,67,FALSE)</f>
        <v>#REF!</v>
      </c>
      <c r="D205" s="145" t="s">
        <v>1182</v>
      </c>
      <c r="E205" s="64" t="str">
        <f>VLOOKUP(A205,admitted!A:F,5,FALSE)</f>
        <v>Khan</v>
      </c>
      <c r="F205" s="145" t="s">
        <v>196</v>
      </c>
      <c r="G205" s="66" t="s">
        <v>215</v>
      </c>
      <c r="H205" s="184">
        <v>5000</v>
      </c>
      <c r="I205" s="184"/>
      <c r="J205" s="145"/>
      <c r="K205" s="145" t="s">
        <v>1170</v>
      </c>
      <c r="L205" s="145"/>
      <c r="M205" s="145"/>
      <c r="N205" s="145" t="s">
        <v>197</v>
      </c>
      <c r="O205" s="1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s="178" customFormat="1" x14ac:dyDescent="0.2">
      <c r="A206" s="66" t="s">
        <v>1798</v>
      </c>
      <c r="B206" s="112" t="s">
        <v>283</v>
      </c>
      <c r="C206" s="64" t="e">
        <f>VLOOKUP(A207,#REF!,67,FALSE)</f>
        <v>#REF!</v>
      </c>
      <c r="D206" s="112" t="s">
        <v>1182</v>
      </c>
      <c r="E206" s="64" t="str">
        <f>VLOOKUP(A206,admitted!A:F,5,FALSE)</f>
        <v>Khan</v>
      </c>
      <c r="F206" s="112" t="s">
        <v>909</v>
      </c>
      <c r="G206" s="113" t="s">
        <v>285</v>
      </c>
      <c r="H206" s="181">
        <v>5000</v>
      </c>
      <c r="I206" s="181"/>
      <c r="J206" s="113"/>
      <c r="K206" s="112" t="s">
        <v>1170</v>
      </c>
      <c r="L206" s="182"/>
      <c r="M206" s="182"/>
      <c r="N206" s="64" t="s">
        <v>98</v>
      </c>
    </row>
    <row r="207" spans="1:36" s="178" customFormat="1" x14ac:dyDescent="0.2">
      <c r="A207" s="183" t="s">
        <v>1799</v>
      </c>
      <c r="B207" s="112" t="s">
        <v>283</v>
      </c>
      <c r="C207" s="64" t="e">
        <f>VLOOKUP(A208,#REF!,67,FALSE)</f>
        <v>#REF!</v>
      </c>
      <c r="D207" s="112" t="s">
        <v>1182</v>
      </c>
      <c r="E207" s="64" t="str">
        <f>VLOOKUP(A207,admitted!A:F,5,FALSE)</f>
        <v>Khan</v>
      </c>
      <c r="F207" s="112" t="s">
        <v>910</v>
      </c>
      <c r="G207" s="113" t="s">
        <v>285</v>
      </c>
      <c r="H207" s="181"/>
      <c r="I207" s="181"/>
      <c r="J207" s="185"/>
      <c r="K207" s="112" t="s">
        <v>1170</v>
      </c>
      <c r="L207" s="182"/>
      <c r="M207" s="182"/>
      <c r="N207" s="64" t="s">
        <v>27</v>
      </c>
      <c r="O207" s="18"/>
    </row>
    <row r="208" spans="1:36" s="178" customFormat="1" x14ac:dyDescent="0.2">
      <c r="A208" s="183" t="s">
        <v>1800</v>
      </c>
      <c r="B208" s="64" t="s">
        <v>283</v>
      </c>
      <c r="C208" s="64" t="e">
        <f>VLOOKUP(A209,#REF!,67,FALSE)</f>
        <v>#REF!</v>
      </c>
      <c r="D208" s="64" t="s">
        <v>1182</v>
      </c>
      <c r="E208" s="64" t="str">
        <f>VLOOKUP(A208,admitted!A:F,5,FALSE)</f>
        <v>Khan</v>
      </c>
      <c r="F208" s="64" t="s">
        <v>869</v>
      </c>
      <c r="G208" s="66" t="s">
        <v>270</v>
      </c>
      <c r="H208" s="16">
        <v>5000</v>
      </c>
      <c r="I208" s="16"/>
      <c r="J208" s="120"/>
      <c r="K208" s="66" t="s">
        <v>1170</v>
      </c>
      <c r="L208" s="64"/>
      <c r="M208" s="64"/>
      <c r="N208" s="64" t="s">
        <v>911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s="178" customFormat="1" x14ac:dyDescent="0.2">
      <c r="A209" s="180" t="s">
        <v>1801</v>
      </c>
      <c r="B209" s="112" t="s">
        <v>283</v>
      </c>
      <c r="C209" s="64" t="e">
        <f>VLOOKUP(A210,#REF!,67,FALSE)</f>
        <v>#REF!</v>
      </c>
      <c r="D209" s="112" t="s">
        <v>912</v>
      </c>
      <c r="E209" s="64" t="str">
        <f>VLOOKUP(A209,admitted!A:F,5,FALSE)</f>
        <v>Khorbaladze</v>
      </c>
      <c r="F209" s="112" t="s">
        <v>913</v>
      </c>
      <c r="G209" s="113" t="s">
        <v>285</v>
      </c>
      <c r="H209" s="181"/>
      <c r="I209" s="181"/>
      <c r="J209" s="113"/>
      <c r="K209" s="112" t="s">
        <v>1180</v>
      </c>
      <c r="L209" s="182"/>
      <c r="M209" s="182"/>
      <c r="N209" s="64" t="s">
        <v>441</v>
      </c>
    </row>
    <row r="210" spans="1:36" s="178" customFormat="1" x14ac:dyDescent="0.2">
      <c r="A210" s="183" t="s">
        <v>1802</v>
      </c>
      <c r="B210" s="112" t="s">
        <v>283</v>
      </c>
      <c r="C210" s="64" t="e">
        <f>VLOOKUP(A211,#REF!,67,FALSE)</f>
        <v>#REF!</v>
      </c>
      <c r="D210" s="112" t="s">
        <v>914</v>
      </c>
      <c r="E210" s="64" t="str">
        <f>VLOOKUP(A210,admitted!A:F,5,FALSE)</f>
        <v>Khurshid</v>
      </c>
      <c r="F210" s="112" t="s">
        <v>1225</v>
      </c>
      <c r="G210" s="113" t="s">
        <v>285</v>
      </c>
      <c r="H210" s="181">
        <v>5000</v>
      </c>
      <c r="I210" s="181"/>
      <c r="J210" s="113"/>
      <c r="K210" s="112" t="s">
        <v>1170</v>
      </c>
      <c r="L210" s="182"/>
      <c r="M210" s="182"/>
      <c r="N210" s="64" t="s">
        <v>43</v>
      </c>
      <c r="O210" s="18"/>
      <c r="P210" s="33"/>
      <c r="Q210" s="33"/>
      <c r="R210" s="8"/>
      <c r="S210" s="8"/>
      <c r="T210" s="8"/>
      <c r="U210" s="8"/>
      <c r="V210" s="67"/>
      <c r="W210" s="60"/>
      <c r="X210" s="8"/>
      <c r="Y210" s="8"/>
      <c r="Z210" s="8"/>
      <c r="AA210" s="98"/>
      <c r="AB210" s="111"/>
      <c r="AC210" s="8"/>
      <c r="AD210" s="8"/>
      <c r="AE210" s="8"/>
      <c r="AF210" s="8"/>
      <c r="AG210" s="8"/>
      <c r="AH210" s="8"/>
      <c r="AI210" s="8"/>
      <c r="AJ210" s="8"/>
    </row>
    <row r="211" spans="1:36" s="178" customFormat="1" x14ac:dyDescent="0.2">
      <c r="A211" s="183" t="s">
        <v>1803</v>
      </c>
      <c r="B211" s="112" t="s">
        <v>283</v>
      </c>
      <c r="C211" s="64" t="e">
        <f>VLOOKUP(A212,#REF!,67,FALSE)</f>
        <v>#REF!</v>
      </c>
      <c r="D211" s="112" t="s">
        <v>915</v>
      </c>
      <c r="E211" s="64" t="str">
        <f>VLOOKUP(A211,admitted!A:F,5,FALSE)</f>
        <v>Kim</v>
      </c>
      <c r="F211" s="112" t="s">
        <v>916</v>
      </c>
      <c r="G211" s="113" t="s">
        <v>285</v>
      </c>
      <c r="H211" s="181">
        <v>5000</v>
      </c>
      <c r="I211" s="181"/>
      <c r="J211" s="113"/>
      <c r="K211" s="112" t="s">
        <v>711</v>
      </c>
      <c r="L211" s="182"/>
      <c r="M211" s="182"/>
      <c r="N211" s="64" t="s">
        <v>61</v>
      </c>
    </row>
    <row r="212" spans="1:36" s="178" customFormat="1" x14ac:dyDescent="0.2">
      <c r="A212" s="183" t="s">
        <v>1804</v>
      </c>
      <c r="B212" s="112" t="s">
        <v>283</v>
      </c>
      <c r="C212" s="64" t="e">
        <f>VLOOKUP(A213,#REF!,67,FALSE)</f>
        <v>#REF!</v>
      </c>
      <c r="D212" s="112" t="s">
        <v>917</v>
      </c>
      <c r="E212" s="64" t="str">
        <f>VLOOKUP(A212,admitted!A:F,5,FALSE)</f>
        <v>Kiziria</v>
      </c>
      <c r="F212" s="112" t="s">
        <v>1259</v>
      </c>
      <c r="G212" s="113" t="s">
        <v>285</v>
      </c>
      <c r="H212" s="181">
        <v>2500</v>
      </c>
      <c r="I212" s="181"/>
      <c r="J212" s="113"/>
      <c r="K212" s="112" t="s">
        <v>1180</v>
      </c>
      <c r="L212" s="182"/>
      <c r="M212" s="182"/>
      <c r="N212" s="64" t="s">
        <v>13</v>
      </c>
      <c r="O212" s="18"/>
    </row>
    <row r="213" spans="1:36" s="178" customFormat="1" x14ac:dyDescent="0.2">
      <c r="A213" s="183" t="s">
        <v>1805</v>
      </c>
      <c r="B213" s="64" t="s">
        <v>283</v>
      </c>
      <c r="C213" s="64" t="e">
        <f>VLOOKUP(A214,#REF!,67,FALSE)</f>
        <v>#REF!</v>
      </c>
      <c r="D213" s="64" t="s">
        <v>813</v>
      </c>
      <c r="E213" s="64" t="str">
        <f>VLOOKUP(A213,admitted!A:F,5,FALSE)</f>
        <v>Klamroth</v>
      </c>
      <c r="F213" s="64" t="s">
        <v>1126</v>
      </c>
      <c r="G213" s="66" t="s">
        <v>270</v>
      </c>
      <c r="H213" s="16">
        <v>5000</v>
      </c>
      <c r="I213" s="16"/>
      <c r="J213" s="120"/>
      <c r="K213" s="66" t="s">
        <v>1162</v>
      </c>
      <c r="L213" s="64"/>
      <c r="M213" s="64"/>
      <c r="N213" s="64" t="s">
        <v>814</v>
      </c>
      <c r="O213" s="1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s="178" customFormat="1" x14ac:dyDescent="0.2">
      <c r="A214" s="180" t="s">
        <v>1806</v>
      </c>
      <c r="B214" s="112" t="s">
        <v>283</v>
      </c>
      <c r="C214" s="64" t="e">
        <f>VLOOKUP(A215,#REF!,67,FALSE)</f>
        <v>#REF!</v>
      </c>
      <c r="D214" s="112" t="s">
        <v>918</v>
      </c>
      <c r="E214" s="64" t="str">
        <f>VLOOKUP(A214,admitted!A:F,5,FALSE)</f>
        <v>Klinar</v>
      </c>
      <c r="F214" s="112" t="s">
        <v>919</v>
      </c>
      <c r="G214" s="113" t="s">
        <v>285</v>
      </c>
      <c r="H214" s="181">
        <v>5000</v>
      </c>
      <c r="I214" s="181"/>
      <c r="J214" s="113"/>
      <c r="K214" s="112" t="s">
        <v>1178</v>
      </c>
      <c r="L214" s="182"/>
      <c r="M214" s="182"/>
      <c r="N214" s="64" t="s">
        <v>111</v>
      </c>
    </row>
    <row r="215" spans="1:36" s="178" customFormat="1" x14ac:dyDescent="0.2">
      <c r="A215" s="183" t="s">
        <v>1807</v>
      </c>
      <c r="B215" s="145" t="s">
        <v>283</v>
      </c>
      <c r="C215" s="64" t="e">
        <f>VLOOKUP(A216,#REF!,67,FALSE)</f>
        <v>#REF!</v>
      </c>
      <c r="D215" s="145" t="s">
        <v>1487</v>
      </c>
      <c r="E215" s="64" t="str">
        <f>VLOOKUP(A215,admitted!A:F,5,FALSE)</f>
        <v>Kluge-Edwards</v>
      </c>
      <c r="F215" s="145" t="s">
        <v>1486</v>
      </c>
      <c r="G215" s="145" t="s">
        <v>215</v>
      </c>
      <c r="H215" s="186">
        <v>5000</v>
      </c>
      <c r="I215" s="186"/>
      <c r="J215" s="145"/>
      <c r="K215" s="145" t="s">
        <v>1203</v>
      </c>
      <c r="L215" s="145"/>
      <c r="M215" s="145"/>
      <c r="N215" s="145" t="s">
        <v>1485</v>
      </c>
      <c r="O215" s="1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s="178" customFormat="1" x14ac:dyDescent="0.2">
      <c r="A216" s="66" t="s">
        <v>1808</v>
      </c>
      <c r="B216" s="64" t="s">
        <v>283</v>
      </c>
      <c r="C216" s="64" t="e">
        <f>VLOOKUP(A217,#REF!,67,FALSE)</f>
        <v>#REF!</v>
      </c>
      <c r="D216" s="64" t="s">
        <v>1427</v>
      </c>
      <c r="E216" s="64" t="str">
        <f>VLOOKUP(A216,admitted!A:F,5,FALSE)</f>
        <v>Knoche</v>
      </c>
      <c r="F216" s="64" t="s">
        <v>1426</v>
      </c>
      <c r="G216" s="66" t="s">
        <v>215</v>
      </c>
      <c r="H216" s="16">
        <v>5000</v>
      </c>
      <c r="I216" s="16"/>
      <c r="J216" s="120"/>
      <c r="K216" s="66" t="s">
        <v>1162</v>
      </c>
      <c r="L216" s="64"/>
      <c r="M216" s="64"/>
      <c r="N216" s="64" t="s">
        <v>1437</v>
      </c>
      <c r="O216" s="1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s="178" customFormat="1" x14ac:dyDescent="0.2">
      <c r="A217" s="180" t="s">
        <v>1809</v>
      </c>
      <c r="B217" s="64" t="s">
        <v>283</v>
      </c>
      <c r="C217" s="64" t="e">
        <f>VLOOKUP(A218,#REF!,67,FALSE)</f>
        <v>#REF!</v>
      </c>
      <c r="D217" s="64" t="s">
        <v>1140</v>
      </c>
      <c r="E217" s="64" t="str">
        <f>VLOOKUP(A217,admitted!A:F,5,FALSE)</f>
        <v>Kobakhidze</v>
      </c>
      <c r="F217" s="64" t="s">
        <v>1271</v>
      </c>
      <c r="G217" s="66" t="s">
        <v>215</v>
      </c>
      <c r="H217" s="16"/>
      <c r="I217" s="16">
        <v>10000</v>
      </c>
      <c r="J217" s="120" t="s">
        <v>1810</v>
      </c>
      <c r="K217" s="66" t="s">
        <v>1180</v>
      </c>
      <c r="L217" s="64"/>
      <c r="M217" s="64"/>
      <c r="N217" s="64" t="s">
        <v>466</v>
      </c>
      <c r="O217" s="1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s="178" customFormat="1" x14ac:dyDescent="0.2">
      <c r="A218" s="180" t="s">
        <v>1811</v>
      </c>
      <c r="B218" s="112" t="s">
        <v>283</v>
      </c>
      <c r="C218" s="64" t="e">
        <f>VLOOKUP(A219,#REF!,67,FALSE)</f>
        <v>#REF!</v>
      </c>
      <c r="D218" s="112" t="s">
        <v>920</v>
      </c>
      <c r="E218" s="64" t="str">
        <f>VLOOKUP(A218,admitted!A:F,5,FALSE)</f>
        <v>Kondinska</v>
      </c>
      <c r="F218" s="112" t="s">
        <v>921</v>
      </c>
      <c r="G218" s="113" t="s">
        <v>285</v>
      </c>
      <c r="H218" s="181">
        <v>7500</v>
      </c>
      <c r="I218" s="181"/>
      <c r="J218" s="113"/>
      <c r="K218" s="112" t="s">
        <v>1192</v>
      </c>
      <c r="L218" s="182"/>
      <c r="M218" s="182"/>
      <c r="N218" s="64" t="s">
        <v>180</v>
      </c>
      <c r="O218" s="18"/>
    </row>
    <row r="219" spans="1:36" s="178" customFormat="1" x14ac:dyDescent="0.2">
      <c r="A219" s="183" t="s">
        <v>1812</v>
      </c>
      <c r="B219" s="112" t="s">
        <v>283</v>
      </c>
      <c r="C219" s="64" t="e">
        <f>VLOOKUP(A220,#REF!,67,FALSE)</f>
        <v>#REF!</v>
      </c>
      <c r="D219" s="112" t="s">
        <v>922</v>
      </c>
      <c r="E219" s="64" t="str">
        <f>VLOOKUP(A219,admitted!A:F,5,FALSE)</f>
        <v>Kordzaia</v>
      </c>
      <c r="F219" s="112" t="s">
        <v>923</v>
      </c>
      <c r="G219" s="113" t="s">
        <v>285</v>
      </c>
      <c r="H219" s="181">
        <v>7500</v>
      </c>
      <c r="I219" s="181"/>
      <c r="J219" s="113"/>
      <c r="K219" s="112" t="s">
        <v>1180</v>
      </c>
      <c r="L219" s="182"/>
      <c r="M219" s="182"/>
      <c r="N219" s="64" t="s">
        <v>440</v>
      </c>
    </row>
    <row r="220" spans="1:36" s="178" customFormat="1" x14ac:dyDescent="0.2">
      <c r="A220" s="183" t="s">
        <v>1813</v>
      </c>
      <c r="B220" s="64" t="s">
        <v>533</v>
      </c>
      <c r="C220" s="64" t="e">
        <f>VLOOKUP(A221,#REF!,67,FALSE)</f>
        <v>#REF!</v>
      </c>
      <c r="D220" s="64" t="s">
        <v>573</v>
      </c>
      <c r="E220" s="64" t="str">
        <f>VLOOKUP(A220,admitted!A:F,5,FALSE)</f>
        <v>Kozeli</v>
      </c>
      <c r="F220" s="64" t="s">
        <v>572</v>
      </c>
      <c r="G220" s="66" t="s">
        <v>1742</v>
      </c>
      <c r="H220" s="16">
        <v>0</v>
      </c>
      <c r="I220" s="16"/>
      <c r="J220" s="66"/>
      <c r="K220" s="64" t="s">
        <v>1165</v>
      </c>
      <c r="L220" s="64"/>
      <c r="M220" s="64"/>
      <c r="N220" s="197" t="s">
        <v>603</v>
      </c>
      <c r="O220" s="18"/>
      <c r="P220" s="33"/>
      <c r="Q220" s="33"/>
      <c r="R220" s="8"/>
      <c r="S220" s="8"/>
      <c r="T220" s="8"/>
      <c r="U220" s="8"/>
      <c r="V220" s="67"/>
      <c r="W220" s="60"/>
      <c r="X220" s="8"/>
      <c r="Y220" s="8"/>
      <c r="Z220" s="98"/>
      <c r="AA220" s="98"/>
      <c r="AB220" s="111"/>
      <c r="AC220" s="8"/>
      <c r="AD220" s="8"/>
      <c r="AE220" s="8"/>
      <c r="AF220" s="8"/>
      <c r="AG220" s="8"/>
      <c r="AH220" s="8"/>
      <c r="AI220" s="8"/>
      <c r="AJ220" s="8"/>
    </row>
    <row r="221" spans="1:36" s="178" customFormat="1" x14ac:dyDescent="0.2">
      <c r="A221" s="189" t="s">
        <v>1814</v>
      </c>
      <c r="B221" s="112" t="s">
        <v>283</v>
      </c>
      <c r="C221" s="64" t="e">
        <f>VLOOKUP(A222,#REF!,67,FALSE)</f>
        <v>#REF!</v>
      </c>
      <c r="D221" s="112" t="s">
        <v>924</v>
      </c>
      <c r="E221" s="64" t="str">
        <f>VLOOKUP(A221,admitted!A:F,5,FALSE)</f>
        <v>Kraja</v>
      </c>
      <c r="F221" s="112" t="s">
        <v>925</v>
      </c>
      <c r="G221" s="113" t="s">
        <v>285</v>
      </c>
      <c r="H221" s="181">
        <v>7500</v>
      </c>
      <c r="I221" s="181"/>
      <c r="J221" s="113"/>
      <c r="K221" s="112" t="s">
        <v>1165</v>
      </c>
      <c r="L221" s="182"/>
      <c r="M221" s="182"/>
      <c r="N221" s="64" t="s">
        <v>14</v>
      </c>
      <c r="O221" s="18"/>
    </row>
    <row r="222" spans="1:36" s="178" customFormat="1" x14ac:dyDescent="0.2">
      <c r="A222" s="183" t="s">
        <v>1815</v>
      </c>
      <c r="B222" s="112" t="s">
        <v>283</v>
      </c>
      <c r="C222" s="64" t="e">
        <f>VLOOKUP(A223,#REF!,67,FALSE)</f>
        <v>#REF!</v>
      </c>
      <c r="D222" s="112" t="s">
        <v>926</v>
      </c>
      <c r="E222" s="64" t="str">
        <f>VLOOKUP(A222,admitted!A:F,5,FALSE)</f>
        <v>Krastnikov</v>
      </c>
      <c r="F222" s="112" t="s">
        <v>927</v>
      </c>
      <c r="G222" s="113" t="s">
        <v>285</v>
      </c>
      <c r="H222" s="181">
        <v>5000</v>
      </c>
      <c r="I222" s="181"/>
      <c r="J222" s="113"/>
      <c r="K222" s="112" t="s">
        <v>928</v>
      </c>
      <c r="L222" s="182"/>
      <c r="M222" s="182"/>
      <c r="N222" s="64" t="s">
        <v>5</v>
      </c>
    </row>
    <row r="223" spans="1:36" s="178" customFormat="1" x14ac:dyDescent="0.2">
      <c r="A223" s="183" t="s">
        <v>1816</v>
      </c>
      <c r="B223" s="64" t="s">
        <v>283</v>
      </c>
      <c r="C223" s="64" t="e">
        <f>VLOOKUP(A224,#REF!,67,FALSE)</f>
        <v>#REF!</v>
      </c>
      <c r="D223" s="64" t="s">
        <v>855</v>
      </c>
      <c r="E223" s="64" t="str">
        <f>VLOOKUP(A223,admitted!A:F,5,FALSE)</f>
        <v>Krumins</v>
      </c>
      <c r="F223" s="64" t="s">
        <v>854</v>
      </c>
      <c r="G223" s="66" t="s">
        <v>270</v>
      </c>
      <c r="H223" s="16"/>
      <c r="I223" s="16"/>
      <c r="J223" s="120"/>
      <c r="K223" s="66" t="s">
        <v>856</v>
      </c>
      <c r="L223" s="64"/>
      <c r="M223" s="64"/>
      <c r="N223" s="64" t="s">
        <v>857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s="178" customFormat="1" x14ac:dyDescent="0.2">
      <c r="A224" s="180" t="s">
        <v>1817</v>
      </c>
      <c r="B224" s="64" t="s">
        <v>533</v>
      </c>
      <c r="C224" s="64" t="e">
        <f>VLOOKUP(A225,#REF!,67,FALSE)</f>
        <v>#REF!</v>
      </c>
      <c r="D224" s="64" t="s">
        <v>575</v>
      </c>
      <c r="E224" s="64" t="str">
        <f>VLOOKUP(A224,admitted!A:F,5,FALSE)</f>
        <v>Kuboschek</v>
      </c>
      <c r="F224" s="64" t="s">
        <v>574</v>
      </c>
      <c r="G224" s="66" t="s">
        <v>1185</v>
      </c>
      <c r="H224" s="16">
        <v>0</v>
      </c>
      <c r="I224" s="16"/>
      <c r="J224" s="66"/>
      <c r="K224" s="64" t="s">
        <v>1162</v>
      </c>
      <c r="L224" s="64"/>
      <c r="M224" s="64"/>
      <c r="N224" s="197" t="s">
        <v>604</v>
      </c>
      <c r="O224" s="18"/>
      <c r="P224" s="33"/>
      <c r="Q224" s="33"/>
      <c r="R224" s="8"/>
      <c r="S224" s="8"/>
      <c r="T224" s="8"/>
      <c r="U224" s="8"/>
      <c r="V224" s="67"/>
      <c r="W224" s="60"/>
      <c r="X224" s="8"/>
      <c r="Y224" s="8"/>
      <c r="Z224" s="98"/>
      <c r="AA224" s="98"/>
      <c r="AB224" s="111"/>
      <c r="AC224" s="8"/>
      <c r="AD224" s="8"/>
      <c r="AE224" s="8"/>
      <c r="AF224" s="8"/>
      <c r="AG224" s="8"/>
      <c r="AH224" s="8"/>
      <c r="AI224" s="8"/>
      <c r="AJ224" s="8"/>
    </row>
    <row r="225" spans="1:36" s="178" customFormat="1" x14ac:dyDescent="0.2">
      <c r="A225" s="189" t="s">
        <v>1818</v>
      </c>
      <c r="B225" s="112" t="s">
        <v>283</v>
      </c>
      <c r="C225" s="64" t="e">
        <f>VLOOKUP(A226,#REF!,67,FALSE)</f>
        <v>#REF!</v>
      </c>
      <c r="D225" s="112" t="s">
        <v>929</v>
      </c>
      <c r="E225" s="64" t="str">
        <f>VLOOKUP(A225,admitted!A:F,5,FALSE)</f>
        <v>Kuqi</v>
      </c>
      <c r="F225" s="112" t="s">
        <v>930</v>
      </c>
      <c r="G225" s="113" t="s">
        <v>285</v>
      </c>
      <c r="H225" s="181">
        <v>5000</v>
      </c>
      <c r="I225" s="181"/>
      <c r="J225" s="113"/>
      <c r="K225" s="112" t="s">
        <v>1165</v>
      </c>
      <c r="L225" s="182"/>
      <c r="M225" s="182"/>
      <c r="N225" s="64" t="s">
        <v>460</v>
      </c>
      <c r="O225" s="18"/>
    </row>
    <row r="226" spans="1:36" s="178" customFormat="1" x14ac:dyDescent="0.2">
      <c r="A226" s="183" t="s">
        <v>1226</v>
      </c>
      <c r="B226" s="192" t="s">
        <v>532</v>
      </c>
      <c r="C226" s="64" t="e">
        <f>VLOOKUP(A227,#REF!,67,FALSE)</f>
        <v>#REF!</v>
      </c>
      <c r="D226" s="193" t="s">
        <v>1227</v>
      </c>
      <c r="E226" s="64" t="str">
        <f>VLOOKUP(A226,admitted!A:F,5,FALSE)</f>
        <v>Ladwig</v>
      </c>
      <c r="F226" s="193" t="s">
        <v>1228</v>
      </c>
      <c r="G226" s="189" t="s">
        <v>531</v>
      </c>
      <c r="H226" s="194">
        <v>0</v>
      </c>
      <c r="I226" s="194"/>
      <c r="J226" s="195"/>
      <c r="K226" s="193" t="s">
        <v>1162</v>
      </c>
      <c r="L226" s="64"/>
      <c r="M226" s="64"/>
      <c r="N226" s="193" t="s">
        <v>1229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s="178" customFormat="1" x14ac:dyDescent="0.2">
      <c r="A227" s="196" t="s">
        <v>1819</v>
      </c>
      <c r="B227" s="112" t="s">
        <v>283</v>
      </c>
      <c r="C227" s="64" t="e">
        <f>VLOOKUP(#REF!,#REF!,67,FALSE)</f>
        <v>#REF!</v>
      </c>
      <c r="D227" s="112" t="s">
        <v>931</v>
      </c>
      <c r="E227" s="64" t="str">
        <f>VLOOKUP(A227,admitted!A:F,5,FALSE)</f>
        <v>Laetsch</v>
      </c>
      <c r="F227" s="112" t="s">
        <v>886</v>
      </c>
      <c r="G227" s="113" t="s">
        <v>285</v>
      </c>
      <c r="H227" s="181">
        <v>5000</v>
      </c>
      <c r="I227" s="181"/>
      <c r="J227" s="113"/>
      <c r="K227" s="112" t="s">
        <v>1162</v>
      </c>
      <c r="L227" s="182"/>
      <c r="M227" s="182"/>
      <c r="N227" s="64" t="s">
        <v>421</v>
      </c>
    </row>
    <row r="228" spans="1:36" s="178" customFormat="1" x14ac:dyDescent="0.2">
      <c r="A228" s="183" t="s">
        <v>1820</v>
      </c>
      <c r="B228" s="64" t="s">
        <v>1447</v>
      </c>
      <c r="C228" s="64" t="e">
        <f>VLOOKUP(A229,#REF!,67,FALSE)</f>
        <v>#REF!</v>
      </c>
      <c r="D228" s="64" t="s">
        <v>1454</v>
      </c>
      <c r="E228" s="64" t="str">
        <f>VLOOKUP(A228,admitted!A:F,5,FALSE)</f>
        <v>Lau</v>
      </c>
      <c r="F228" s="64" t="s">
        <v>1455</v>
      </c>
      <c r="G228" s="66" t="s">
        <v>215</v>
      </c>
      <c r="H228" s="16"/>
      <c r="I228" s="16"/>
      <c r="J228" s="120"/>
      <c r="K228" s="66" t="s">
        <v>1127</v>
      </c>
      <c r="L228" s="64"/>
      <c r="M228" s="64"/>
      <c r="N228" s="64" t="s">
        <v>1456</v>
      </c>
      <c r="O228" s="1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s="178" customFormat="1" x14ac:dyDescent="0.2">
      <c r="A229" s="180" t="s">
        <v>1821</v>
      </c>
      <c r="B229" s="112" t="s">
        <v>283</v>
      </c>
      <c r="C229" s="64" t="e">
        <f>VLOOKUP(A230,#REF!,67,FALSE)</f>
        <v>#REF!</v>
      </c>
      <c r="D229" s="112" t="s">
        <v>201</v>
      </c>
      <c r="E229" s="64" t="str">
        <f>VLOOKUP(A229,admitted!A:F,5,FALSE)</f>
        <v>Lawless</v>
      </c>
      <c r="F229" s="112" t="s">
        <v>1223</v>
      </c>
      <c r="G229" s="113" t="s">
        <v>215</v>
      </c>
      <c r="H229" s="203">
        <v>5000</v>
      </c>
      <c r="I229" s="181"/>
      <c r="J229" s="113"/>
      <c r="K229" s="112" t="s">
        <v>1203</v>
      </c>
      <c r="L229" s="182"/>
      <c r="M229" s="182"/>
      <c r="N229" s="64" t="s">
        <v>202</v>
      </c>
    </row>
    <row r="230" spans="1:36" s="178" customFormat="1" x14ac:dyDescent="0.2">
      <c r="A230" s="183" t="s">
        <v>1822</v>
      </c>
      <c r="B230" s="112" t="s">
        <v>283</v>
      </c>
      <c r="C230" s="64" t="e">
        <f>VLOOKUP(A231,#REF!,67,FALSE)</f>
        <v>#REF!</v>
      </c>
      <c r="D230" s="64" t="s">
        <v>1342</v>
      </c>
      <c r="E230" s="64" t="str">
        <f>VLOOKUP(A230,admitted!A:F,5,FALSE)</f>
        <v>Lazar</v>
      </c>
      <c r="F230" s="64" t="s">
        <v>671</v>
      </c>
      <c r="G230" s="66" t="s">
        <v>270</v>
      </c>
      <c r="H230" s="16">
        <v>5000</v>
      </c>
      <c r="I230" s="16"/>
      <c r="J230" s="120"/>
      <c r="K230" s="66" t="s">
        <v>1191</v>
      </c>
      <c r="L230" s="64"/>
      <c r="M230" s="64"/>
      <c r="N230" s="64" t="s">
        <v>672</v>
      </c>
      <c r="O230" s="1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s="178" customFormat="1" x14ac:dyDescent="0.2">
      <c r="A231" s="180" t="s">
        <v>1823</v>
      </c>
      <c r="B231" s="112" t="s">
        <v>283</v>
      </c>
      <c r="C231" s="64" t="e">
        <f>VLOOKUP(A232,#REF!,67,FALSE)</f>
        <v>#REF!</v>
      </c>
      <c r="D231" s="112" t="s">
        <v>1272</v>
      </c>
      <c r="E231" s="64" t="str">
        <f>VLOOKUP(A231,admitted!A:F,5,FALSE)</f>
        <v>Le</v>
      </c>
      <c r="F231" s="112" t="s">
        <v>932</v>
      </c>
      <c r="G231" s="113" t="s">
        <v>285</v>
      </c>
      <c r="H231" s="181">
        <v>2500</v>
      </c>
      <c r="I231" s="181"/>
      <c r="J231" s="113"/>
      <c r="K231" s="112" t="s">
        <v>1210</v>
      </c>
      <c r="L231" s="182"/>
      <c r="M231" s="182"/>
      <c r="N231" s="64" t="s">
        <v>483</v>
      </c>
      <c r="O231" s="18"/>
    </row>
    <row r="232" spans="1:36" s="178" customFormat="1" x14ac:dyDescent="0.2">
      <c r="A232" s="183" t="s">
        <v>1824</v>
      </c>
      <c r="B232" s="112" t="s">
        <v>283</v>
      </c>
      <c r="C232" s="64" t="e">
        <f>VLOOKUP(A233,#REF!,67,FALSE)</f>
        <v>#REF!</v>
      </c>
      <c r="D232" s="112" t="s">
        <v>1244</v>
      </c>
      <c r="E232" s="64" t="str">
        <f>VLOOKUP(A232,admitted!A:F,5,FALSE)</f>
        <v>Lee</v>
      </c>
      <c r="F232" s="112" t="s">
        <v>933</v>
      </c>
      <c r="G232" s="113" t="s">
        <v>285</v>
      </c>
      <c r="H232" s="181"/>
      <c r="I232" s="181"/>
      <c r="J232" s="113"/>
      <c r="K232" s="112" t="s">
        <v>711</v>
      </c>
      <c r="L232" s="182"/>
      <c r="M232" s="182"/>
      <c r="N232" s="64" t="s">
        <v>159</v>
      </c>
    </row>
    <row r="233" spans="1:36" s="178" customFormat="1" x14ac:dyDescent="0.2">
      <c r="A233" s="183" t="s">
        <v>1825</v>
      </c>
      <c r="B233" s="112" t="s">
        <v>283</v>
      </c>
      <c r="C233" s="64" t="e">
        <f>VLOOKUP(A234,#REF!,67,FALSE)</f>
        <v>#REF!</v>
      </c>
      <c r="D233" s="112" t="s">
        <v>934</v>
      </c>
      <c r="E233" s="64" t="str">
        <f>VLOOKUP(A233,admitted!A:F,5,FALSE)</f>
        <v>Leetsch</v>
      </c>
      <c r="F233" s="112" t="s">
        <v>1321</v>
      </c>
      <c r="G233" s="113" t="s">
        <v>285</v>
      </c>
      <c r="H233" s="181">
        <v>2500</v>
      </c>
      <c r="I233" s="181"/>
      <c r="J233" s="113"/>
      <c r="K233" s="112" t="s">
        <v>1162</v>
      </c>
      <c r="L233" s="182"/>
      <c r="M233" s="182"/>
      <c r="N233" s="64" t="s">
        <v>453</v>
      </c>
      <c r="O233" s="18"/>
    </row>
    <row r="234" spans="1:36" s="178" customFormat="1" x14ac:dyDescent="0.2">
      <c r="A234" s="183" t="s">
        <v>1826</v>
      </c>
      <c r="B234" s="112" t="s">
        <v>283</v>
      </c>
      <c r="C234" s="64" t="e">
        <f>VLOOKUP(A235,#REF!,67,FALSE)</f>
        <v>#REF!</v>
      </c>
      <c r="D234" s="112" t="s">
        <v>1142</v>
      </c>
      <c r="E234" s="64" t="str">
        <f>VLOOKUP(A234,admitted!A:F,5,FALSE)</f>
        <v>Lei</v>
      </c>
      <c r="F234" s="112" t="s">
        <v>935</v>
      </c>
      <c r="G234" s="113" t="s">
        <v>285</v>
      </c>
      <c r="H234" s="181">
        <v>5000</v>
      </c>
      <c r="I234" s="181"/>
      <c r="J234" s="113"/>
      <c r="K234" s="112" t="s">
        <v>1176</v>
      </c>
      <c r="L234" s="182"/>
      <c r="M234" s="182"/>
      <c r="N234" s="64" t="s">
        <v>36</v>
      </c>
    </row>
    <row r="235" spans="1:36" s="178" customFormat="1" x14ac:dyDescent="0.2">
      <c r="A235" s="183" t="s">
        <v>1827</v>
      </c>
      <c r="B235" s="64" t="s">
        <v>283</v>
      </c>
      <c r="C235" s="64" t="e">
        <f>VLOOKUP(A236,#REF!,67,FALSE)</f>
        <v>#REF!</v>
      </c>
      <c r="D235" s="64" t="s">
        <v>870</v>
      </c>
      <c r="E235" s="64" t="str">
        <f>VLOOKUP(A235,admitted!A:F,5,FALSE)</f>
        <v>Leng</v>
      </c>
      <c r="F235" s="64" t="s">
        <v>887</v>
      </c>
      <c r="G235" s="66" t="s">
        <v>270</v>
      </c>
      <c r="H235" s="16">
        <v>5000</v>
      </c>
      <c r="I235" s="16"/>
      <c r="J235" s="120"/>
      <c r="K235" s="66" t="s">
        <v>1176</v>
      </c>
      <c r="L235" s="64"/>
      <c r="M235" s="64"/>
      <c r="N235" s="64" t="s">
        <v>871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s="178" customFormat="1" x14ac:dyDescent="0.2">
      <c r="A236" s="180" t="s">
        <v>1828</v>
      </c>
      <c r="B236" s="112" t="s">
        <v>283</v>
      </c>
      <c r="C236" s="64" t="e">
        <f>VLOOKUP(A237,#REF!,67,FALSE)</f>
        <v>#REF!</v>
      </c>
      <c r="D236" s="112" t="s">
        <v>936</v>
      </c>
      <c r="E236" s="64" t="str">
        <f>VLOOKUP(A236,admitted!A:F,5,FALSE)</f>
        <v>Leonte</v>
      </c>
      <c r="F236" s="112" t="s">
        <v>937</v>
      </c>
      <c r="G236" s="113" t="s">
        <v>285</v>
      </c>
      <c r="H236" s="181">
        <v>7500</v>
      </c>
      <c r="I236" s="181"/>
      <c r="J236" s="113"/>
      <c r="K236" s="112" t="s">
        <v>1191</v>
      </c>
      <c r="L236" s="182"/>
      <c r="M236" s="182"/>
      <c r="N236" s="64" t="s">
        <v>19</v>
      </c>
      <c r="O236" s="18"/>
    </row>
    <row r="237" spans="1:36" s="178" customFormat="1" x14ac:dyDescent="0.2">
      <c r="A237" s="183" t="s">
        <v>1394</v>
      </c>
      <c r="B237" s="112" t="s">
        <v>283</v>
      </c>
      <c r="C237" s="64" t="e">
        <f>VLOOKUP(A238,#REF!,67,FALSE)</f>
        <v>#REF!</v>
      </c>
      <c r="D237" s="112" t="s">
        <v>1344</v>
      </c>
      <c r="E237" s="64" t="str">
        <f>VLOOKUP(A237,admitted!A:F,5,FALSE)</f>
        <v>Li</v>
      </c>
      <c r="F237" s="112" t="s">
        <v>938</v>
      </c>
      <c r="G237" s="113" t="s">
        <v>285</v>
      </c>
      <c r="H237" s="181">
        <v>2500</v>
      </c>
      <c r="I237" s="181"/>
      <c r="J237" s="113"/>
      <c r="K237" s="112" t="s">
        <v>1176</v>
      </c>
      <c r="L237" s="182"/>
      <c r="M237" s="182"/>
      <c r="N237" s="64" t="s">
        <v>437</v>
      </c>
    </row>
    <row r="238" spans="1:36" s="178" customFormat="1" x14ac:dyDescent="0.2">
      <c r="A238" s="183" t="s">
        <v>1829</v>
      </c>
      <c r="B238" s="112" t="s">
        <v>283</v>
      </c>
      <c r="C238" s="64" t="e">
        <f>VLOOKUP(A239,#REF!,67,FALSE)</f>
        <v>#REF!</v>
      </c>
      <c r="D238" s="112" t="s">
        <v>1344</v>
      </c>
      <c r="E238" s="64" t="str">
        <f>VLOOKUP(A238,admitted!A:F,5,FALSE)</f>
        <v>Li</v>
      </c>
      <c r="F238" s="112" t="s">
        <v>939</v>
      </c>
      <c r="G238" s="113" t="s">
        <v>285</v>
      </c>
      <c r="H238" s="181">
        <v>2500</v>
      </c>
      <c r="I238" s="181"/>
      <c r="J238" s="185"/>
      <c r="K238" s="112" t="s">
        <v>1176</v>
      </c>
      <c r="L238" s="182"/>
      <c r="M238" s="182"/>
      <c r="N238" s="64" t="s">
        <v>130</v>
      </c>
      <c r="O238" s="18"/>
    </row>
    <row r="239" spans="1:36" s="178" customFormat="1" x14ac:dyDescent="0.2">
      <c r="A239" s="183" t="s">
        <v>1830</v>
      </c>
      <c r="B239" s="112" t="s">
        <v>283</v>
      </c>
      <c r="C239" s="64" t="e">
        <f>VLOOKUP(A240,#REF!,67,FALSE)</f>
        <v>#REF!</v>
      </c>
      <c r="D239" s="112" t="s">
        <v>1344</v>
      </c>
      <c r="E239" s="64" t="str">
        <f>VLOOKUP(A239,admitted!A:F,5,FALSE)</f>
        <v>Li</v>
      </c>
      <c r="F239" s="112" t="s">
        <v>940</v>
      </c>
      <c r="G239" s="113" t="s">
        <v>285</v>
      </c>
      <c r="H239" s="181"/>
      <c r="I239" s="181"/>
      <c r="J239" s="185"/>
      <c r="K239" s="112" t="s">
        <v>1176</v>
      </c>
      <c r="L239" s="182"/>
      <c r="M239" s="182"/>
      <c r="N239" s="64" t="s">
        <v>100</v>
      </c>
    </row>
    <row r="240" spans="1:36" s="178" customFormat="1" x14ac:dyDescent="0.2">
      <c r="A240" s="183" t="s">
        <v>1831</v>
      </c>
      <c r="B240" s="112" t="s">
        <v>283</v>
      </c>
      <c r="C240" s="64" t="e">
        <f>VLOOKUP(A241,#REF!,67,FALSE)</f>
        <v>#REF!</v>
      </c>
      <c r="D240" s="145" t="s">
        <v>1344</v>
      </c>
      <c r="E240" s="64" t="str">
        <f>VLOOKUP(A240,admitted!A:F,5,FALSE)</f>
        <v>Li</v>
      </c>
      <c r="F240" s="145" t="s">
        <v>1412</v>
      </c>
      <c r="G240" s="66" t="s">
        <v>215</v>
      </c>
      <c r="H240" s="184"/>
      <c r="I240" s="184"/>
      <c r="J240" s="145"/>
      <c r="K240" s="145" t="s">
        <v>1176</v>
      </c>
      <c r="L240" s="145"/>
      <c r="M240" s="145"/>
      <c r="N240" s="145" t="s">
        <v>1413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s="178" customFormat="1" x14ac:dyDescent="0.2">
      <c r="A241" s="66" t="s">
        <v>1832</v>
      </c>
      <c r="B241" s="64" t="s">
        <v>283</v>
      </c>
      <c r="C241" s="64" t="e">
        <f>VLOOKUP(A242,#REF!,67,FALSE)</f>
        <v>#REF!</v>
      </c>
      <c r="D241" s="64" t="s">
        <v>710</v>
      </c>
      <c r="E241" s="64" t="str">
        <f>VLOOKUP(A241,admitted!A:F,5,FALSE)</f>
        <v>Lim</v>
      </c>
      <c r="F241" s="64" t="s">
        <v>709</v>
      </c>
      <c r="G241" s="66" t="s">
        <v>270</v>
      </c>
      <c r="H241" s="16">
        <v>2500</v>
      </c>
      <c r="I241" s="16"/>
      <c r="J241" s="120"/>
      <c r="K241" s="66" t="s">
        <v>711</v>
      </c>
      <c r="L241" s="64"/>
      <c r="M241" s="64"/>
      <c r="N241" s="64" t="s">
        <v>712</v>
      </c>
      <c r="O241" s="1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s="178" customFormat="1" x14ac:dyDescent="0.2">
      <c r="A242" s="180" t="s">
        <v>1833</v>
      </c>
      <c r="B242" s="112" t="s">
        <v>283</v>
      </c>
      <c r="C242" s="64" t="e">
        <f>VLOOKUP(A243,#REF!,67,FALSE)</f>
        <v>#REF!</v>
      </c>
      <c r="D242" s="112" t="s">
        <v>1242</v>
      </c>
      <c r="E242" s="64" t="str">
        <f>VLOOKUP(A242,admitted!A:F,5,FALSE)</f>
        <v>Liu</v>
      </c>
      <c r="F242" s="112" t="s">
        <v>1195</v>
      </c>
      <c r="G242" s="113" t="s">
        <v>285</v>
      </c>
      <c r="H242" s="181">
        <v>5000</v>
      </c>
      <c r="I242" s="181"/>
      <c r="J242" s="113"/>
      <c r="K242" s="112" t="s">
        <v>1176</v>
      </c>
      <c r="L242" s="182"/>
      <c r="M242" s="182"/>
      <c r="N242" s="64" t="s">
        <v>90</v>
      </c>
      <c r="O242" s="18"/>
    </row>
    <row r="243" spans="1:36" s="178" customFormat="1" x14ac:dyDescent="0.2">
      <c r="A243" s="183" t="s">
        <v>1834</v>
      </c>
      <c r="B243" s="145" t="s">
        <v>283</v>
      </c>
      <c r="C243" s="64" t="e">
        <f>VLOOKUP(A244,#REF!,67,FALSE)</f>
        <v>#REF!</v>
      </c>
      <c r="D243" s="145" t="s">
        <v>1537</v>
      </c>
      <c r="E243" s="64" t="str">
        <f>VLOOKUP(A243,admitted!A:F,5,FALSE)</f>
        <v>Lohse</v>
      </c>
      <c r="F243" s="145" t="s">
        <v>1259</v>
      </c>
      <c r="G243" s="145" t="s">
        <v>215</v>
      </c>
      <c r="H243" s="186"/>
      <c r="I243" s="186"/>
      <c r="J243" s="145"/>
      <c r="K243" s="145" t="s">
        <v>1162</v>
      </c>
      <c r="L243" s="145"/>
      <c r="M243" s="145"/>
      <c r="N243" s="145" t="s">
        <v>1536</v>
      </c>
      <c r="O243" s="1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s="178" customFormat="1" x14ac:dyDescent="0.2">
      <c r="A244" s="66" t="s">
        <v>1835</v>
      </c>
      <c r="B244" s="64" t="s">
        <v>283</v>
      </c>
      <c r="C244" s="64" t="e">
        <f>VLOOKUP(A245,#REF!,67,FALSE)</f>
        <v>#REF!</v>
      </c>
      <c r="D244" s="64" t="s">
        <v>631</v>
      </c>
      <c r="E244" s="64" t="str">
        <f>VLOOKUP(A244,admitted!A:F,5,FALSE)</f>
        <v>Lominadze</v>
      </c>
      <c r="F244" s="64" t="s">
        <v>475</v>
      </c>
      <c r="G244" s="66" t="s">
        <v>270</v>
      </c>
      <c r="H244" s="16">
        <v>2500</v>
      </c>
      <c r="I244" s="16"/>
      <c r="J244" s="120"/>
      <c r="K244" s="66" t="s">
        <v>1180</v>
      </c>
      <c r="L244" s="64"/>
      <c r="M244" s="64"/>
      <c r="N244" s="64" t="s">
        <v>632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s="178" customFormat="1" x14ac:dyDescent="0.2">
      <c r="A245" s="180" t="s">
        <v>1836</v>
      </c>
      <c r="B245" s="145" t="s">
        <v>283</v>
      </c>
      <c r="C245" s="64" t="e">
        <f>VLOOKUP(A246,#REF!,67,FALSE)</f>
        <v>#REF!</v>
      </c>
      <c r="D245" s="145" t="s">
        <v>1480</v>
      </c>
      <c r="E245" s="64" t="str">
        <f>VLOOKUP(A245,admitted!A:F,5,FALSE)</f>
        <v>Lommel</v>
      </c>
      <c r="F245" s="145" t="s">
        <v>1479</v>
      </c>
      <c r="G245" s="145" t="s">
        <v>215</v>
      </c>
      <c r="H245" s="186">
        <v>7500</v>
      </c>
      <c r="I245" s="186"/>
      <c r="J245" s="145"/>
      <c r="K245" s="145" t="s">
        <v>1162</v>
      </c>
      <c r="L245" s="145"/>
      <c r="M245" s="145"/>
      <c r="N245" s="145" t="s">
        <v>1478</v>
      </c>
      <c r="O245" s="1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s="178" customFormat="1" x14ac:dyDescent="0.2">
      <c r="A246" s="66" t="s">
        <v>274</v>
      </c>
      <c r="B246" s="64" t="s">
        <v>533</v>
      </c>
      <c r="C246" s="64" t="e">
        <f>VLOOKUP(A247,#REF!,67,FALSE)</f>
        <v>#REF!</v>
      </c>
      <c r="D246" s="64" t="s">
        <v>526</v>
      </c>
      <c r="E246" s="64" t="str">
        <f>VLOOKUP(A246,admitted!A:F,5,FALSE)</f>
        <v>Lou</v>
      </c>
      <c r="F246" s="64" t="s">
        <v>527</v>
      </c>
      <c r="G246" s="66" t="s">
        <v>1185</v>
      </c>
      <c r="H246" s="16">
        <v>0</v>
      </c>
      <c r="I246" s="16">
        <v>10000</v>
      </c>
      <c r="J246" s="66"/>
      <c r="K246" s="64" t="s">
        <v>1176</v>
      </c>
      <c r="L246" s="64"/>
      <c r="M246" s="64"/>
      <c r="N246" s="64" t="s">
        <v>595</v>
      </c>
      <c r="P246" s="33"/>
      <c r="Q246" s="33"/>
      <c r="R246" s="8"/>
      <c r="S246" s="8"/>
      <c r="T246" s="8"/>
      <c r="U246" s="8"/>
      <c r="V246" s="67"/>
      <c r="W246" s="60"/>
      <c r="X246" s="8"/>
      <c r="Y246" s="8"/>
      <c r="Z246" s="98"/>
      <c r="AA246" s="98"/>
      <c r="AB246" s="111"/>
      <c r="AC246" s="8"/>
      <c r="AD246" s="8"/>
      <c r="AE246" s="8"/>
      <c r="AF246" s="8"/>
      <c r="AG246" s="8"/>
      <c r="AH246" s="8"/>
      <c r="AI246" s="8"/>
      <c r="AJ246" s="8"/>
    </row>
    <row r="247" spans="1:36" s="178" customFormat="1" x14ac:dyDescent="0.2">
      <c r="A247" s="180" t="s">
        <v>1837</v>
      </c>
      <c r="B247" s="64" t="s">
        <v>283</v>
      </c>
      <c r="C247" s="64" t="e">
        <f>VLOOKUP(A248,#REF!,67,FALSE)</f>
        <v>#REF!</v>
      </c>
      <c r="D247" s="64" t="s">
        <v>732</v>
      </c>
      <c r="E247" s="64" t="str">
        <f>VLOOKUP(A247,admitted!A:F,5,FALSE)</f>
        <v>Lu</v>
      </c>
      <c r="F247" s="64" t="s">
        <v>731</v>
      </c>
      <c r="G247" s="66" t="s">
        <v>270</v>
      </c>
      <c r="H247" s="16"/>
      <c r="I247" s="16">
        <v>10000</v>
      </c>
      <c r="J247" s="120"/>
      <c r="K247" s="66" t="s">
        <v>1176</v>
      </c>
      <c r="L247" s="64"/>
      <c r="M247" s="64"/>
      <c r="N247" s="64" t="s">
        <v>733</v>
      </c>
      <c r="O247" s="1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s="178" customFormat="1" x14ac:dyDescent="0.2">
      <c r="A248" s="180" t="s">
        <v>1838</v>
      </c>
      <c r="B248" s="112" t="s">
        <v>283</v>
      </c>
      <c r="C248" s="64" t="e">
        <f>VLOOKUP(A249,#REF!,67,FALSE)</f>
        <v>#REF!</v>
      </c>
      <c r="D248" s="112" t="s">
        <v>941</v>
      </c>
      <c r="E248" s="64" t="str">
        <f>VLOOKUP(A248,admitted!A:F,5,FALSE)</f>
        <v>Luk</v>
      </c>
      <c r="F248" s="112" t="s">
        <v>942</v>
      </c>
      <c r="G248" s="113" t="s">
        <v>285</v>
      </c>
      <c r="H248" s="181">
        <v>5000</v>
      </c>
      <c r="I248" s="181"/>
      <c r="J248" s="113"/>
      <c r="K248" s="112" t="s">
        <v>1839</v>
      </c>
      <c r="L248" s="182"/>
      <c r="M248" s="182"/>
      <c r="N248" s="64" t="s">
        <v>102</v>
      </c>
    </row>
    <row r="249" spans="1:36" s="178" customFormat="1" x14ac:dyDescent="0.2">
      <c r="A249" s="183" t="s">
        <v>1840</v>
      </c>
      <c r="B249" s="145" t="s">
        <v>283</v>
      </c>
      <c r="C249" s="64" t="e">
        <f>VLOOKUP(A250,#REF!,67,FALSE)</f>
        <v>#REF!</v>
      </c>
      <c r="D249" s="145" t="s">
        <v>1532</v>
      </c>
      <c r="E249" s="64" t="str">
        <f>VLOOKUP(A249,admitted!A:F,5,FALSE)</f>
        <v>Maialetti</v>
      </c>
      <c r="F249" s="145" t="s">
        <v>1109</v>
      </c>
      <c r="G249" s="145" t="s">
        <v>215</v>
      </c>
      <c r="H249" s="186">
        <v>2500</v>
      </c>
      <c r="I249" s="186"/>
      <c r="J249" s="145"/>
      <c r="K249" s="145" t="s">
        <v>1311</v>
      </c>
      <c r="L249" s="145"/>
      <c r="M249" s="145"/>
      <c r="N249" s="145" t="s">
        <v>1531</v>
      </c>
      <c r="O249" s="1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s="178" customFormat="1" x14ac:dyDescent="0.2">
      <c r="A250" s="66" t="s">
        <v>1841</v>
      </c>
      <c r="B250" s="64" t="s">
        <v>283</v>
      </c>
      <c r="C250" s="64" t="e">
        <f>VLOOKUP(A251,#REF!,67,FALSE)</f>
        <v>#REF!</v>
      </c>
      <c r="D250" s="64" t="s">
        <v>190</v>
      </c>
      <c r="E250" s="64" t="str">
        <f>VLOOKUP(A250,admitted!A:F,5,FALSE)</f>
        <v>Maisuradze</v>
      </c>
      <c r="F250" s="64" t="s">
        <v>189</v>
      </c>
      <c r="G250" s="66" t="s">
        <v>215</v>
      </c>
      <c r="H250" s="16"/>
      <c r="I250" s="16">
        <v>10000</v>
      </c>
      <c r="J250" s="120" t="s">
        <v>1792</v>
      </c>
      <c r="K250" s="66" t="s">
        <v>1180</v>
      </c>
      <c r="L250" s="64"/>
      <c r="M250" s="64"/>
      <c r="N250" s="64" t="s">
        <v>191</v>
      </c>
      <c r="O250" s="1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s="178" customFormat="1" x14ac:dyDescent="0.2">
      <c r="A251" s="180" t="s">
        <v>1842</v>
      </c>
      <c r="B251" s="112" t="s">
        <v>283</v>
      </c>
      <c r="C251" s="64" t="e">
        <f>VLOOKUP(A252,#REF!,67,FALSE)</f>
        <v>#REF!</v>
      </c>
      <c r="D251" s="145" t="s">
        <v>521</v>
      </c>
      <c r="E251" s="64" t="str">
        <f>VLOOKUP(A251,admitted!A:F,5,FALSE)</f>
        <v>Majumder</v>
      </c>
      <c r="F251" s="145" t="s">
        <v>1414</v>
      </c>
      <c r="G251" s="66" t="s">
        <v>215</v>
      </c>
      <c r="H251" s="184">
        <v>2500</v>
      </c>
      <c r="I251" s="184"/>
      <c r="J251" s="145"/>
      <c r="K251" s="145" t="s">
        <v>1166</v>
      </c>
      <c r="L251" s="145"/>
      <c r="M251" s="145"/>
      <c r="N251" s="145" t="s">
        <v>1415</v>
      </c>
      <c r="O251" s="1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s="178" customFormat="1" x14ac:dyDescent="0.2">
      <c r="A252" s="66" t="s">
        <v>1843</v>
      </c>
      <c r="B252" s="64" t="s">
        <v>283</v>
      </c>
      <c r="C252" s="64" t="e">
        <f>VLOOKUP(A253,#REF!,67,FALSE)</f>
        <v>#REF!</v>
      </c>
      <c r="D252" s="64" t="s">
        <v>763</v>
      </c>
      <c r="E252" s="64" t="str">
        <f>VLOOKUP(A252,admitted!A:F,5,FALSE)</f>
        <v>Mak</v>
      </c>
      <c r="F252" s="64" t="s">
        <v>762</v>
      </c>
      <c r="G252" s="66" t="s">
        <v>270</v>
      </c>
      <c r="H252" s="16">
        <v>5000</v>
      </c>
      <c r="I252" s="16"/>
      <c r="J252" s="120"/>
      <c r="K252" s="66" t="s">
        <v>1203</v>
      </c>
      <c r="L252" s="64"/>
      <c r="M252" s="64"/>
      <c r="N252" s="64" t="s">
        <v>764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s="178" customFormat="1" x14ac:dyDescent="0.2">
      <c r="A253" s="180" t="s">
        <v>1844</v>
      </c>
      <c r="B253" s="64" t="s">
        <v>283</v>
      </c>
      <c r="C253" s="64" t="e">
        <f>VLOOKUP(A254,#REF!,67,FALSE)</f>
        <v>#REF!</v>
      </c>
      <c r="D253" s="64" t="s">
        <v>204</v>
      </c>
      <c r="E253" s="64" t="str">
        <f>VLOOKUP(A253,admitted!A:F,5,FALSE)</f>
        <v>Makayova</v>
      </c>
      <c r="F253" s="64" t="s">
        <v>1172</v>
      </c>
      <c r="G253" s="66" t="s">
        <v>215</v>
      </c>
      <c r="H253" s="16">
        <v>10000</v>
      </c>
      <c r="I253" s="16"/>
      <c r="J253" s="120"/>
      <c r="K253" s="66" t="s">
        <v>1097</v>
      </c>
      <c r="L253" s="64"/>
      <c r="M253" s="64"/>
      <c r="N253" s="64" t="s">
        <v>205</v>
      </c>
      <c r="O253" s="1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1:36" s="178" customFormat="1" x14ac:dyDescent="0.2">
      <c r="A254" s="180" t="s">
        <v>1845</v>
      </c>
      <c r="B254" s="112" t="s">
        <v>283</v>
      </c>
      <c r="C254" s="64" t="e">
        <f>VLOOKUP(A255,#REF!,67,FALSE)</f>
        <v>#REF!</v>
      </c>
      <c r="D254" s="112" t="s">
        <v>943</v>
      </c>
      <c r="E254" s="64" t="str">
        <f>VLOOKUP(A254,admitted!A:F,5,FALSE)</f>
        <v>Malhotra</v>
      </c>
      <c r="F254" s="112" t="s">
        <v>944</v>
      </c>
      <c r="G254" s="113" t="s">
        <v>285</v>
      </c>
      <c r="H254" s="181"/>
      <c r="I254" s="181"/>
      <c r="J254" s="113"/>
      <c r="K254" s="112" t="s">
        <v>1166</v>
      </c>
      <c r="L254" s="182"/>
      <c r="M254" s="182"/>
      <c r="N254" s="64" t="s">
        <v>66</v>
      </c>
      <c r="O254" s="18"/>
    </row>
    <row r="255" spans="1:36" s="178" customFormat="1" x14ac:dyDescent="0.2">
      <c r="A255" s="183" t="s">
        <v>1846</v>
      </c>
      <c r="B255" s="112" t="s">
        <v>283</v>
      </c>
      <c r="C255" s="64" t="e">
        <f>VLOOKUP(A256,#REF!,67,FALSE)</f>
        <v>#REF!</v>
      </c>
      <c r="D255" s="112" t="s">
        <v>945</v>
      </c>
      <c r="E255" s="64" t="str">
        <f>VLOOKUP(A255,admitted!A:F,5,FALSE)</f>
        <v>Maliakal</v>
      </c>
      <c r="F255" s="112" t="s">
        <v>946</v>
      </c>
      <c r="G255" s="113" t="s">
        <v>285</v>
      </c>
      <c r="H255" s="181">
        <v>2500</v>
      </c>
      <c r="I255" s="181"/>
      <c r="J255" s="113"/>
      <c r="K255" s="112" t="s">
        <v>1166</v>
      </c>
      <c r="L255" s="182"/>
      <c r="M255" s="182"/>
      <c r="N255" s="64" t="s">
        <v>48</v>
      </c>
    </row>
    <row r="256" spans="1:36" s="178" customFormat="1" x14ac:dyDescent="0.2">
      <c r="A256" s="183" t="s">
        <v>514</v>
      </c>
      <c r="B256" s="192" t="s">
        <v>532</v>
      </c>
      <c r="C256" s="64" t="e">
        <f>VLOOKUP(A257,#REF!,67,FALSE)</f>
        <v>#REF!</v>
      </c>
      <c r="D256" s="121" t="s">
        <v>1345</v>
      </c>
      <c r="E256" s="64" t="str">
        <f>VLOOKUP(A256,admitted!A:F,5,FALSE)</f>
        <v>Malik</v>
      </c>
      <c r="F256" s="121" t="s">
        <v>1352</v>
      </c>
      <c r="G256" s="189" t="s">
        <v>531</v>
      </c>
      <c r="H256" s="184">
        <v>2500</v>
      </c>
      <c r="I256" s="190"/>
      <c r="J256" s="122"/>
      <c r="K256" s="121" t="s">
        <v>1170</v>
      </c>
      <c r="L256" s="64"/>
      <c r="M256" s="64"/>
      <c r="N256" s="121" t="s">
        <v>515</v>
      </c>
      <c r="O256" s="1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 s="178" customFormat="1" x14ac:dyDescent="0.2">
      <c r="A257" s="66" t="s">
        <v>1847</v>
      </c>
      <c r="B257" s="64" t="s">
        <v>1447</v>
      </c>
      <c r="C257" s="64" t="e">
        <f>VLOOKUP(A258,#REF!,67,FALSE)</f>
        <v>#REF!</v>
      </c>
      <c r="D257" s="64" t="s">
        <v>1145</v>
      </c>
      <c r="E257" s="64" t="str">
        <f>VLOOKUP(A257,admitted!A:F,5,FALSE)</f>
        <v>Mamaqi</v>
      </c>
      <c r="F257" s="64" t="s">
        <v>1144</v>
      </c>
      <c r="G257" s="66" t="s">
        <v>215</v>
      </c>
      <c r="H257" s="16">
        <v>2500</v>
      </c>
      <c r="I257" s="16"/>
      <c r="J257" s="120"/>
      <c r="K257" s="66" t="s">
        <v>1165</v>
      </c>
      <c r="L257" s="64"/>
      <c r="M257" s="64"/>
      <c r="N257" s="64" t="s">
        <v>1146</v>
      </c>
      <c r="O257" s="1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 s="178" customFormat="1" x14ac:dyDescent="0.2">
      <c r="A258" s="180" t="s">
        <v>1848</v>
      </c>
      <c r="B258" s="145" t="s">
        <v>283</v>
      </c>
      <c r="C258" s="64" t="e">
        <f>VLOOKUP(A259,#REF!,67,FALSE)</f>
        <v>#REF!</v>
      </c>
      <c r="D258" s="145" t="s">
        <v>1549</v>
      </c>
      <c r="E258" s="64" t="str">
        <f>VLOOKUP(A258,admitted!A:F,5,FALSE)</f>
        <v>Mangoni di S. Stefano</v>
      </c>
      <c r="F258" s="145" t="s">
        <v>898</v>
      </c>
      <c r="G258" s="145" t="s">
        <v>215</v>
      </c>
      <c r="H258" s="186"/>
      <c r="I258" s="186"/>
      <c r="J258" s="145"/>
      <c r="K258" s="145" t="s">
        <v>1550</v>
      </c>
      <c r="L258" s="145"/>
      <c r="M258" s="145"/>
      <c r="N258" s="145" t="s">
        <v>1548</v>
      </c>
      <c r="O258" s="1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1:36" s="178" customFormat="1" x14ac:dyDescent="0.2">
      <c r="A259" s="66" t="s">
        <v>1849</v>
      </c>
      <c r="B259" s="64" t="s">
        <v>283</v>
      </c>
      <c r="C259" s="64" t="e">
        <f>VLOOKUP(A260,#REF!,67,FALSE)</f>
        <v>#REF!</v>
      </c>
      <c r="D259" s="64" t="s">
        <v>1428</v>
      </c>
      <c r="E259" s="64" t="str">
        <f>VLOOKUP(A259,admitted!A:F,5,FALSE)</f>
        <v>Mannan</v>
      </c>
      <c r="F259" s="64" t="s">
        <v>1118</v>
      </c>
      <c r="G259" s="66" t="s">
        <v>215</v>
      </c>
      <c r="H259" s="16">
        <v>5000</v>
      </c>
      <c r="I259" s="16"/>
      <c r="J259" s="120"/>
      <c r="K259" s="66" t="s">
        <v>1170</v>
      </c>
      <c r="L259" s="64"/>
      <c r="M259" s="64"/>
      <c r="N259" s="64" t="s">
        <v>1438</v>
      </c>
      <c r="O259" s="1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1:36" s="178" customFormat="1" x14ac:dyDescent="0.2">
      <c r="A260" s="180" t="s">
        <v>1850</v>
      </c>
      <c r="B260" s="145" t="s">
        <v>283</v>
      </c>
      <c r="C260" s="64" t="e">
        <f>VLOOKUP(A261,#REF!,67,FALSE)</f>
        <v>#REF!</v>
      </c>
      <c r="D260" s="145" t="s">
        <v>1504</v>
      </c>
      <c r="E260" s="64" t="str">
        <f>VLOOKUP(A260,admitted!A:F,5,FALSE)</f>
        <v>Mare</v>
      </c>
      <c r="F260" s="145" t="s">
        <v>1335</v>
      </c>
      <c r="G260" s="145" t="s">
        <v>215</v>
      </c>
      <c r="H260" s="186">
        <v>5000</v>
      </c>
      <c r="I260" s="186"/>
      <c r="J260" s="145"/>
      <c r="K260" s="145" t="s">
        <v>1191</v>
      </c>
      <c r="L260" s="145"/>
      <c r="M260" s="145"/>
      <c r="N260" s="145" t="s">
        <v>1503</v>
      </c>
      <c r="O260" s="1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1:36" s="178" customFormat="1" x14ac:dyDescent="0.2">
      <c r="A261" s="66" t="s">
        <v>1851</v>
      </c>
      <c r="B261" s="112" t="s">
        <v>283</v>
      </c>
      <c r="C261" s="64" t="e">
        <f>VLOOKUP(A262,#REF!,67,FALSE)</f>
        <v>#REF!</v>
      </c>
      <c r="D261" s="112" t="s">
        <v>947</v>
      </c>
      <c r="E261" s="64" t="str">
        <f>VLOOKUP(A261,admitted!A:F,5,FALSE)</f>
        <v>Marku</v>
      </c>
      <c r="F261" s="112" t="s">
        <v>1281</v>
      </c>
      <c r="G261" s="113" t="s">
        <v>285</v>
      </c>
      <c r="H261" s="181">
        <v>5000</v>
      </c>
      <c r="I261" s="181"/>
      <c r="J261" s="113"/>
      <c r="K261" s="112" t="s">
        <v>1165</v>
      </c>
      <c r="L261" s="182"/>
      <c r="M261" s="182"/>
      <c r="N261" s="64" t="s">
        <v>132</v>
      </c>
      <c r="O261" s="18"/>
    </row>
    <row r="262" spans="1:36" s="178" customFormat="1" x14ac:dyDescent="0.2">
      <c r="A262" s="183" t="s">
        <v>1852</v>
      </c>
      <c r="B262" s="64" t="s">
        <v>283</v>
      </c>
      <c r="C262" s="64" t="e">
        <f>VLOOKUP(A263,#REF!,67,FALSE)</f>
        <v>#REF!</v>
      </c>
      <c r="D262" s="64" t="s">
        <v>1108</v>
      </c>
      <c r="E262" s="64" t="str">
        <f>VLOOKUP(A262,admitted!A:F,5,FALSE)</f>
        <v>Martin</v>
      </c>
      <c r="F262" s="64" t="s">
        <v>1308</v>
      </c>
      <c r="G262" s="66" t="s">
        <v>270</v>
      </c>
      <c r="H262" s="16">
        <v>7500</v>
      </c>
      <c r="I262" s="16"/>
      <c r="J262" s="120"/>
      <c r="K262" s="66" t="s">
        <v>1191</v>
      </c>
      <c r="L262" s="64"/>
      <c r="M262" s="64"/>
      <c r="N262" s="64" t="s">
        <v>687</v>
      </c>
      <c r="O262" s="1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1:36" s="178" customFormat="1" x14ac:dyDescent="0.2">
      <c r="A263" s="180" t="s">
        <v>1853</v>
      </c>
      <c r="B263" s="64" t="s">
        <v>283</v>
      </c>
      <c r="C263" s="64" t="e">
        <f>VLOOKUP(A264,#REF!,67,FALSE)</f>
        <v>#REF!</v>
      </c>
      <c r="D263" s="64" t="s">
        <v>486</v>
      </c>
      <c r="E263" s="64" t="str">
        <f>VLOOKUP(A263,admitted!A:F,5,FALSE)</f>
        <v>Martinovic</v>
      </c>
      <c r="F263" s="64" t="s">
        <v>485</v>
      </c>
      <c r="G263" s="66" t="s">
        <v>215</v>
      </c>
      <c r="H263" s="16"/>
      <c r="I263" s="16"/>
      <c r="J263" s="120"/>
      <c r="K263" s="66" t="s">
        <v>1339</v>
      </c>
      <c r="L263" s="64"/>
      <c r="M263" s="64"/>
      <c r="N263" s="64" t="s">
        <v>487</v>
      </c>
      <c r="O263" s="1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1:36" s="178" customFormat="1" x14ac:dyDescent="0.2">
      <c r="A264" s="180" t="s">
        <v>1854</v>
      </c>
      <c r="B264" s="64" t="s">
        <v>533</v>
      </c>
      <c r="C264" s="64" t="e">
        <f>VLOOKUP(A265,#REF!,67,FALSE)</f>
        <v>#REF!</v>
      </c>
      <c r="D264" s="64" t="s">
        <v>551</v>
      </c>
      <c r="E264" s="64" t="str">
        <f>VLOOKUP(A264,admitted!A:F,5,FALSE)</f>
        <v>Matejovicova</v>
      </c>
      <c r="F264" s="64" t="s">
        <v>550</v>
      </c>
      <c r="G264" s="66" t="s">
        <v>1185</v>
      </c>
      <c r="H264" s="16">
        <v>5000</v>
      </c>
      <c r="I264" s="16"/>
      <c r="J264" s="66"/>
      <c r="K264" s="64" t="s">
        <v>1204</v>
      </c>
      <c r="L264" s="64"/>
      <c r="M264" s="64"/>
      <c r="N264" s="64" t="s">
        <v>596</v>
      </c>
      <c r="O264" s="18"/>
      <c r="P264" s="33"/>
      <c r="Q264" s="33"/>
      <c r="R264" s="8"/>
      <c r="S264" s="8"/>
      <c r="T264" s="8"/>
      <c r="U264" s="8"/>
      <c r="V264" s="67"/>
      <c r="W264" s="60"/>
      <c r="X264" s="8"/>
      <c r="Y264" s="8"/>
      <c r="Z264" s="98"/>
      <c r="AA264" s="98"/>
      <c r="AB264" s="111"/>
      <c r="AC264" s="8"/>
      <c r="AD264" s="8"/>
      <c r="AE264" s="8"/>
      <c r="AF264" s="8"/>
      <c r="AG264" s="8"/>
      <c r="AH264" s="8"/>
      <c r="AI264" s="8"/>
      <c r="AJ264" s="8"/>
    </row>
    <row r="265" spans="1:36" s="178" customFormat="1" x14ac:dyDescent="0.2">
      <c r="A265" s="180" t="s">
        <v>1855</v>
      </c>
      <c r="B265" s="64" t="s">
        <v>283</v>
      </c>
      <c r="C265" s="64" t="e">
        <f>VLOOKUP(A266,#REF!,67,FALSE)</f>
        <v>#REF!</v>
      </c>
      <c r="D265" s="64" t="s">
        <v>864</v>
      </c>
      <c r="E265" s="64" t="str">
        <f>VLOOKUP(A265,admitted!A:F,5,FALSE)</f>
        <v>Mathur</v>
      </c>
      <c r="F265" s="64" t="s">
        <v>863</v>
      </c>
      <c r="G265" s="66" t="s">
        <v>270</v>
      </c>
      <c r="H265" s="16">
        <v>5000</v>
      </c>
      <c r="I265" s="16"/>
      <c r="J265" s="120"/>
      <c r="K265" s="66" t="s">
        <v>1166</v>
      </c>
      <c r="L265" s="64"/>
      <c r="M265" s="64"/>
      <c r="N265" s="64" t="s">
        <v>865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1:36" s="178" customFormat="1" x14ac:dyDescent="0.2">
      <c r="A266" s="180" t="s">
        <v>1396</v>
      </c>
      <c r="B266" s="64" t="s">
        <v>283</v>
      </c>
      <c r="C266" s="64" t="e">
        <f>VLOOKUP(A267,#REF!,67,FALSE)</f>
        <v>#REF!</v>
      </c>
      <c r="D266" s="64" t="s">
        <v>216</v>
      </c>
      <c r="E266" s="64" t="str">
        <f>VLOOKUP(A266,admitted!A:F,5,FALSE)</f>
        <v>Mayer-Gramberg</v>
      </c>
      <c r="F266" s="64" t="s">
        <v>885</v>
      </c>
      <c r="G266" s="66" t="s">
        <v>270</v>
      </c>
      <c r="H266" s="16">
        <v>2500</v>
      </c>
      <c r="I266" s="16"/>
      <c r="J266" s="120"/>
      <c r="K266" s="66" t="s">
        <v>1162</v>
      </c>
      <c r="L266" s="64"/>
      <c r="M266" s="64"/>
      <c r="N266" s="64" t="s">
        <v>217</v>
      </c>
      <c r="O266" s="1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1:36" s="178" customFormat="1" x14ac:dyDescent="0.2">
      <c r="A267" s="180" t="s">
        <v>1856</v>
      </c>
      <c r="B267" s="112" t="s">
        <v>283</v>
      </c>
      <c r="C267" s="64" t="e">
        <f>VLOOKUP(A268,#REF!,67,FALSE)</f>
        <v>#REF!</v>
      </c>
      <c r="D267" s="112" t="s">
        <v>948</v>
      </c>
      <c r="E267" s="64" t="str">
        <f>VLOOKUP(A267,admitted!A:F,5,FALSE)</f>
        <v>Mazhar</v>
      </c>
      <c r="F267" s="112" t="s">
        <v>1137</v>
      </c>
      <c r="G267" s="113" t="s">
        <v>285</v>
      </c>
      <c r="H267" s="181">
        <v>5000</v>
      </c>
      <c r="I267" s="181"/>
      <c r="J267" s="113"/>
      <c r="K267" s="112" t="s">
        <v>1170</v>
      </c>
      <c r="L267" s="182"/>
      <c r="M267" s="182"/>
      <c r="N267" s="64" t="s">
        <v>170</v>
      </c>
    </row>
    <row r="268" spans="1:36" s="178" customFormat="1" x14ac:dyDescent="0.2">
      <c r="A268" s="183" t="s">
        <v>275</v>
      </c>
      <c r="B268" s="64" t="s">
        <v>533</v>
      </c>
      <c r="C268" s="64" t="e">
        <f>VLOOKUP(A269,#REF!,67,FALSE)</f>
        <v>#REF!</v>
      </c>
      <c r="D268" s="64" t="s">
        <v>552</v>
      </c>
      <c r="E268" s="64" t="str">
        <f>VLOOKUP(A268,admitted!A:F,5,FALSE)</f>
        <v>McMullen</v>
      </c>
      <c r="F268" s="64" t="s">
        <v>1199</v>
      </c>
      <c r="G268" s="66" t="s">
        <v>1185</v>
      </c>
      <c r="H268" s="16">
        <v>5000</v>
      </c>
      <c r="I268" s="16"/>
      <c r="J268" s="66"/>
      <c r="K268" s="64" t="s">
        <v>1203</v>
      </c>
      <c r="L268" s="64"/>
      <c r="M268" s="64"/>
      <c r="N268" s="64" t="s">
        <v>597</v>
      </c>
      <c r="P268" s="33"/>
      <c r="Q268" s="33"/>
      <c r="R268" s="8"/>
      <c r="S268" s="8"/>
      <c r="T268" s="8"/>
      <c r="U268" s="8"/>
      <c r="V268" s="67"/>
      <c r="W268" s="60"/>
      <c r="X268" s="8"/>
      <c r="Y268" s="8"/>
      <c r="Z268" s="98"/>
      <c r="AA268" s="98"/>
      <c r="AB268" s="111"/>
      <c r="AC268" s="8"/>
      <c r="AD268" s="8"/>
      <c r="AE268" s="8"/>
      <c r="AF268" s="8"/>
      <c r="AG268" s="8"/>
      <c r="AH268" s="8"/>
      <c r="AI268" s="8"/>
      <c r="AJ268" s="8"/>
    </row>
    <row r="269" spans="1:36" s="178" customFormat="1" x14ac:dyDescent="0.2">
      <c r="A269" s="180" t="s">
        <v>1857</v>
      </c>
      <c r="B269" s="112" t="s">
        <v>283</v>
      </c>
      <c r="C269" s="64" t="e">
        <f>VLOOKUP(A270,#REF!,67,FALSE)</f>
        <v>#REF!</v>
      </c>
      <c r="D269" s="112" t="s">
        <v>949</v>
      </c>
      <c r="E269" s="64" t="str">
        <f>VLOOKUP(A269,admitted!A:F,5,FALSE)</f>
        <v>Mededovic</v>
      </c>
      <c r="F269" s="112" t="s">
        <v>950</v>
      </c>
      <c r="G269" s="113" t="s">
        <v>285</v>
      </c>
      <c r="H269" s="181">
        <v>7500</v>
      </c>
      <c r="I269" s="181"/>
      <c r="J269" s="113"/>
      <c r="K269" s="112" t="s">
        <v>1349</v>
      </c>
      <c r="L269" s="182"/>
      <c r="M269" s="182"/>
      <c r="N269" s="64" t="s">
        <v>415</v>
      </c>
      <c r="O269" s="18"/>
    </row>
    <row r="270" spans="1:36" s="178" customFormat="1" x14ac:dyDescent="0.2">
      <c r="A270" s="183" t="s">
        <v>1397</v>
      </c>
      <c r="B270" s="112" t="s">
        <v>283</v>
      </c>
      <c r="C270" s="64" t="e">
        <f>VLOOKUP(A271,#REF!,67,FALSE)</f>
        <v>#REF!</v>
      </c>
      <c r="D270" s="112" t="s">
        <v>951</v>
      </c>
      <c r="E270" s="64" t="str">
        <f>VLOOKUP(A270,admitted!A:F,5,FALSE)</f>
        <v>Mendoza Estrada</v>
      </c>
      <c r="F270" s="112" t="s">
        <v>952</v>
      </c>
      <c r="G270" s="113" t="s">
        <v>285</v>
      </c>
      <c r="H270" s="181">
        <v>2500</v>
      </c>
      <c r="I270" s="181"/>
      <c r="J270" s="113"/>
      <c r="K270" s="112" t="s">
        <v>890</v>
      </c>
      <c r="L270" s="182"/>
      <c r="M270" s="182"/>
      <c r="N270" s="64" t="s">
        <v>420</v>
      </c>
    </row>
    <row r="271" spans="1:36" s="178" customFormat="1" x14ac:dyDescent="0.2">
      <c r="A271" s="183" t="s">
        <v>1858</v>
      </c>
      <c r="B271" s="112" t="s">
        <v>283</v>
      </c>
      <c r="C271" s="64" t="e">
        <f>VLOOKUP(A272,#REF!,67,FALSE)</f>
        <v>#REF!</v>
      </c>
      <c r="D271" s="112" t="s">
        <v>953</v>
      </c>
      <c r="E271" s="64" t="str">
        <f>VLOOKUP(A271,admitted!A:F,5,FALSE)</f>
        <v>Meskauskaite</v>
      </c>
      <c r="F271" s="112" t="s">
        <v>1120</v>
      </c>
      <c r="G271" s="113" t="s">
        <v>285</v>
      </c>
      <c r="H271" s="181">
        <v>5000</v>
      </c>
      <c r="I271" s="181"/>
      <c r="J271" s="113"/>
      <c r="K271" s="112" t="s">
        <v>1100</v>
      </c>
      <c r="L271" s="182"/>
      <c r="M271" s="182"/>
      <c r="N271" s="64" t="s">
        <v>118</v>
      </c>
      <c r="O271" s="18"/>
    </row>
    <row r="272" spans="1:36" s="178" customFormat="1" x14ac:dyDescent="0.2">
      <c r="A272" s="183" t="s">
        <v>1859</v>
      </c>
      <c r="B272" s="112" t="s">
        <v>283</v>
      </c>
      <c r="C272" s="64" t="e">
        <f>VLOOKUP(A273,#REF!,67,FALSE)</f>
        <v>#REF!</v>
      </c>
      <c r="D272" s="112" t="s">
        <v>954</v>
      </c>
      <c r="E272" s="64" t="str">
        <f>VLOOKUP(A272,admitted!A:F,5,FALSE)</f>
        <v>Mian</v>
      </c>
      <c r="F272" s="112" t="s">
        <v>955</v>
      </c>
      <c r="G272" s="113" t="s">
        <v>285</v>
      </c>
      <c r="H272" s="181">
        <v>5000</v>
      </c>
      <c r="I272" s="181"/>
      <c r="J272" s="113"/>
      <c r="K272" s="112" t="s">
        <v>1170</v>
      </c>
      <c r="L272" s="182"/>
      <c r="M272" s="182"/>
      <c r="N272" s="64" t="s">
        <v>468</v>
      </c>
    </row>
    <row r="273" spans="1:36" s="178" customFormat="1" x14ac:dyDescent="0.2">
      <c r="A273" s="183" t="s">
        <v>1860</v>
      </c>
      <c r="B273" s="64" t="s">
        <v>283</v>
      </c>
      <c r="C273" s="64" t="e">
        <f>VLOOKUP(A274,#REF!,67,FALSE)</f>
        <v>#REF!</v>
      </c>
      <c r="D273" s="64" t="s">
        <v>852</v>
      </c>
      <c r="E273" s="64" t="str">
        <f>VLOOKUP(A273,admitted!A:F,5,FALSE)</f>
        <v>Mihoc</v>
      </c>
      <c r="F273" s="64" t="s">
        <v>851</v>
      </c>
      <c r="G273" s="66" t="s">
        <v>270</v>
      </c>
      <c r="H273" s="16">
        <v>5000</v>
      </c>
      <c r="I273" s="16"/>
      <c r="J273" s="120"/>
      <c r="K273" s="66" t="s">
        <v>1191</v>
      </c>
      <c r="L273" s="64"/>
      <c r="M273" s="64"/>
      <c r="N273" s="64" t="s">
        <v>853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spans="1:36" s="178" customFormat="1" x14ac:dyDescent="0.2">
      <c r="A274" s="180" t="s">
        <v>1861</v>
      </c>
      <c r="B274" s="64" t="s">
        <v>283</v>
      </c>
      <c r="C274" s="64" t="e">
        <f>VLOOKUP(A275,#REF!,67,FALSE)</f>
        <v>#REF!</v>
      </c>
      <c r="D274" s="64" t="s">
        <v>800</v>
      </c>
      <c r="E274" s="64" t="str">
        <f>VLOOKUP(A274,admitted!A:F,5,FALSE)</f>
        <v>Milden</v>
      </c>
      <c r="F274" s="64" t="s">
        <v>1172</v>
      </c>
      <c r="G274" s="66" t="s">
        <v>270</v>
      </c>
      <c r="H274" s="16">
        <v>5000</v>
      </c>
      <c r="I274" s="16"/>
      <c r="J274" s="120"/>
      <c r="K274" s="66" t="s">
        <v>1173</v>
      </c>
      <c r="L274" s="64"/>
      <c r="M274" s="64"/>
      <c r="N274" s="64" t="s">
        <v>801</v>
      </c>
      <c r="O274" s="1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1:36" s="178" customFormat="1" x14ac:dyDescent="0.2">
      <c r="A275" s="180" t="s">
        <v>1862</v>
      </c>
      <c r="B275" s="112" t="s">
        <v>283</v>
      </c>
      <c r="C275" s="64" t="e">
        <f>VLOOKUP(A276,#REF!,67,FALSE)</f>
        <v>#REF!</v>
      </c>
      <c r="D275" s="112" t="s">
        <v>956</v>
      </c>
      <c r="E275" s="64" t="str">
        <f>VLOOKUP(A275,admitted!A:F,5,FALSE)</f>
        <v>Militaru</v>
      </c>
      <c r="F275" s="112" t="s">
        <v>957</v>
      </c>
      <c r="G275" s="113" t="s">
        <v>285</v>
      </c>
      <c r="H275" s="181">
        <v>7500</v>
      </c>
      <c r="I275" s="181"/>
      <c r="J275" s="113"/>
      <c r="K275" s="112" t="s">
        <v>1191</v>
      </c>
      <c r="L275" s="182"/>
      <c r="M275" s="182"/>
      <c r="N275" s="64" t="s">
        <v>103</v>
      </c>
      <c r="O275" s="18"/>
    </row>
    <row r="276" spans="1:36" s="178" customFormat="1" x14ac:dyDescent="0.2">
      <c r="A276" s="183" t="s">
        <v>1863</v>
      </c>
      <c r="B276" s="112" t="s">
        <v>283</v>
      </c>
      <c r="C276" s="64" t="e">
        <f>VLOOKUP(A277,#REF!,67,FALSE)</f>
        <v>#REF!</v>
      </c>
      <c r="D276" s="112" t="s">
        <v>958</v>
      </c>
      <c r="E276" s="64" t="str">
        <f>VLOOKUP(A276,admitted!A:F,5,FALSE)</f>
        <v>Mitescu</v>
      </c>
      <c r="F276" s="112" t="s">
        <v>1348</v>
      </c>
      <c r="G276" s="113" t="s">
        <v>285</v>
      </c>
      <c r="H276" s="181">
        <v>5000</v>
      </c>
      <c r="I276" s="181"/>
      <c r="J276" s="113"/>
      <c r="K276" s="112" t="s">
        <v>1191</v>
      </c>
      <c r="L276" s="182"/>
      <c r="M276" s="182"/>
      <c r="N276" s="64" t="s">
        <v>117</v>
      </c>
    </row>
    <row r="277" spans="1:36" s="178" customFormat="1" x14ac:dyDescent="0.2">
      <c r="A277" s="183" t="s">
        <v>1375</v>
      </c>
      <c r="B277" s="121" t="s">
        <v>532</v>
      </c>
      <c r="C277" s="64" t="e">
        <f>VLOOKUP(A278,#REF!,67,FALSE)</f>
        <v>#REF!</v>
      </c>
      <c r="D277" s="121" t="s">
        <v>1378</v>
      </c>
      <c r="E277" s="64" t="str">
        <f>VLOOKUP(A277,admitted!A:F,5,FALSE)</f>
        <v>Mokhothu</v>
      </c>
      <c r="F277" s="121" t="s">
        <v>1377</v>
      </c>
      <c r="G277" s="189" t="s">
        <v>531</v>
      </c>
      <c r="H277" s="184">
        <v>2500</v>
      </c>
      <c r="I277" s="190"/>
      <c r="J277" s="122"/>
      <c r="K277" s="121" t="s">
        <v>1379</v>
      </c>
      <c r="L277" s="64"/>
      <c r="M277" s="64"/>
      <c r="N277" s="121" t="s">
        <v>1376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spans="1:36" s="178" customFormat="1" x14ac:dyDescent="0.2">
      <c r="A278" s="63" t="s">
        <v>1864</v>
      </c>
      <c r="B278" s="64" t="s">
        <v>283</v>
      </c>
      <c r="C278" s="64" t="e">
        <f>VLOOKUP(A279,#REF!,67,FALSE)</f>
        <v>#REF!</v>
      </c>
      <c r="D278" s="64" t="s">
        <v>630</v>
      </c>
      <c r="E278" s="64" t="str">
        <f>VLOOKUP(A278,admitted!A:F,5,FALSE)</f>
        <v>Montgomery</v>
      </c>
      <c r="F278" s="64" t="s">
        <v>1266</v>
      </c>
      <c r="G278" s="66" t="s">
        <v>270</v>
      </c>
      <c r="H278" s="16">
        <v>7500</v>
      </c>
      <c r="I278" s="16"/>
      <c r="J278" s="120"/>
      <c r="K278" s="66" t="s">
        <v>1203</v>
      </c>
      <c r="L278" s="64"/>
      <c r="M278" s="64"/>
      <c r="N278" s="64" t="s">
        <v>1865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spans="1:36" s="178" customFormat="1" x14ac:dyDescent="0.2">
      <c r="A279" s="180" t="s">
        <v>1866</v>
      </c>
      <c r="B279" s="112" t="s">
        <v>283</v>
      </c>
      <c r="C279" s="64" t="e">
        <f>VLOOKUP(A280,#REF!,67,FALSE)</f>
        <v>#REF!</v>
      </c>
      <c r="D279" s="112" t="s">
        <v>1101</v>
      </c>
      <c r="E279" s="64" t="str">
        <f>VLOOKUP(A279,admitted!A:F,5,FALSE)</f>
        <v>Morina</v>
      </c>
      <c r="F279" s="112" t="s">
        <v>959</v>
      </c>
      <c r="G279" s="113" t="s">
        <v>285</v>
      </c>
      <c r="H279" s="181">
        <v>5000</v>
      </c>
      <c r="I279" s="181"/>
      <c r="J279" s="113"/>
      <c r="K279" s="112" t="s">
        <v>1189</v>
      </c>
      <c r="L279" s="182"/>
      <c r="M279" s="182"/>
      <c r="N279" s="64" t="s">
        <v>4</v>
      </c>
      <c r="O279" s="18"/>
    </row>
    <row r="280" spans="1:36" s="178" customFormat="1" x14ac:dyDescent="0.2">
      <c r="A280" s="183" t="s">
        <v>1867</v>
      </c>
      <c r="B280" s="112" t="s">
        <v>283</v>
      </c>
      <c r="C280" s="64" t="e">
        <f>VLOOKUP(A281,#REF!,67,FALSE)</f>
        <v>#REF!</v>
      </c>
      <c r="D280" s="112" t="s">
        <v>960</v>
      </c>
      <c r="E280" s="64" t="str">
        <f>VLOOKUP(A280,admitted!A:F,5,FALSE)</f>
        <v>Mouhlev</v>
      </c>
      <c r="F280" s="112" t="s">
        <v>961</v>
      </c>
      <c r="G280" s="113" t="s">
        <v>285</v>
      </c>
      <c r="H280" s="181"/>
      <c r="I280" s="181"/>
      <c r="J280" s="113"/>
      <c r="K280" s="112" t="s">
        <v>770</v>
      </c>
      <c r="L280" s="182"/>
      <c r="M280" s="182"/>
      <c r="N280" s="64" t="s">
        <v>410</v>
      </c>
    </row>
    <row r="281" spans="1:36" s="178" customFormat="1" x14ac:dyDescent="0.2">
      <c r="A281" s="183" t="s">
        <v>1868</v>
      </c>
      <c r="B281" s="112" t="s">
        <v>283</v>
      </c>
      <c r="C281" s="64" t="e">
        <f>VLOOKUP(A282,#REF!,67,FALSE)</f>
        <v>#REF!</v>
      </c>
      <c r="D281" s="112" t="s">
        <v>962</v>
      </c>
      <c r="E281" s="64" t="str">
        <f>VLOOKUP(A281,admitted!A:F,5,FALSE)</f>
        <v>Moussa</v>
      </c>
      <c r="F281" s="112" t="s">
        <v>963</v>
      </c>
      <c r="G281" s="113" t="s">
        <v>285</v>
      </c>
      <c r="H281" s="181">
        <v>5000</v>
      </c>
      <c r="I281" s="181"/>
      <c r="J281" s="113"/>
      <c r="K281" s="112" t="s">
        <v>1302</v>
      </c>
      <c r="L281" s="182"/>
      <c r="M281" s="182"/>
      <c r="N281" s="64" t="s">
        <v>412</v>
      </c>
      <c r="O281" s="18"/>
    </row>
    <row r="282" spans="1:36" s="178" customFormat="1" x14ac:dyDescent="0.2">
      <c r="A282" s="183" t="s">
        <v>1869</v>
      </c>
      <c r="B282" s="64" t="s">
        <v>283</v>
      </c>
      <c r="C282" s="64" t="e">
        <f>VLOOKUP(A283,#REF!,67,FALSE)</f>
        <v>#REF!</v>
      </c>
      <c r="D282" s="64" t="s">
        <v>679</v>
      </c>
      <c r="E282" s="64" t="str">
        <f>VLOOKUP(A282,admitted!A:F,5,FALSE)</f>
        <v>Mudahigwa</v>
      </c>
      <c r="F282" s="64" t="s">
        <v>678</v>
      </c>
      <c r="G282" s="66" t="s">
        <v>270</v>
      </c>
      <c r="H282" s="16"/>
      <c r="I282" s="16"/>
      <c r="J282" s="120"/>
      <c r="K282" s="66" t="s">
        <v>1333</v>
      </c>
      <c r="L282" s="64"/>
      <c r="M282" s="64"/>
      <c r="N282" s="64" t="s">
        <v>680</v>
      </c>
      <c r="O282" s="1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spans="1:36" s="178" customFormat="1" x14ac:dyDescent="0.2">
      <c r="A283" s="180" t="s">
        <v>1282</v>
      </c>
      <c r="B283" s="187" t="s">
        <v>530</v>
      </c>
      <c r="C283" s="64" t="e">
        <f>VLOOKUP(A284,#REF!,67,FALSE)</f>
        <v>#REF!</v>
      </c>
      <c r="D283" s="188" t="s">
        <v>1283</v>
      </c>
      <c r="E283" s="64" t="str">
        <f>VLOOKUP(A283,admitted!A:F,5,FALSE)</f>
        <v>Mulongo</v>
      </c>
      <c r="F283" s="188" t="s">
        <v>1350</v>
      </c>
      <c r="G283" s="189" t="s">
        <v>531</v>
      </c>
      <c r="H283" s="190">
        <v>5000</v>
      </c>
      <c r="I283" s="194"/>
      <c r="J283" s="189"/>
      <c r="K283" s="188" t="s">
        <v>1188</v>
      </c>
      <c r="L283" s="64"/>
      <c r="M283" s="64"/>
      <c r="N283" s="188" t="s">
        <v>1285</v>
      </c>
      <c r="O283" s="1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1:36" s="178" customFormat="1" x14ac:dyDescent="0.2">
      <c r="A284" s="191" t="s">
        <v>1870</v>
      </c>
      <c r="B284" s="112" t="s">
        <v>283</v>
      </c>
      <c r="C284" s="64" t="e">
        <f>VLOOKUP(A285,#REF!,67,FALSE)</f>
        <v>#REF!</v>
      </c>
      <c r="D284" s="112" t="s">
        <v>964</v>
      </c>
      <c r="E284" s="64" t="str">
        <f>VLOOKUP(A284,admitted!A:F,5,FALSE)</f>
        <v>Munawar</v>
      </c>
      <c r="F284" s="112" t="s">
        <v>1337</v>
      </c>
      <c r="G284" s="113" t="s">
        <v>285</v>
      </c>
      <c r="H284" s="181">
        <v>2500</v>
      </c>
      <c r="I284" s="181"/>
      <c r="J284" s="113"/>
      <c r="K284" s="112" t="s">
        <v>1170</v>
      </c>
      <c r="L284" s="182"/>
      <c r="M284" s="182"/>
      <c r="N284" s="64" t="s">
        <v>419</v>
      </c>
    </row>
    <row r="285" spans="1:36" s="178" customFormat="1" x14ac:dyDescent="0.2">
      <c r="A285" s="183" t="s">
        <v>1871</v>
      </c>
      <c r="B285" s="64" t="s">
        <v>283</v>
      </c>
      <c r="C285" s="64" t="e">
        <f>VLOOKUP(A286,#REF!,67,FALSE)</f>
        <v>#REF!</v>
      </c>
      <c r="D285" s="64" t="s">
        <v>123</v>
      </c>
      <c r="E285" s="64" t="str">
        <f>VLOOKUP(A285,admitted!A:F,5,FALSE)</f>
        <v>Mungai</v>
      </c>
      <c r="F285" s="64" t="s">
        <v>122</v>
      </c>
      <c r="G285" s="66" t="s">
        <v>215</v>
      </c>
      <c r="H285" s="16"/>
      <c r="I285" s="16"/>
      <c r="J285" s="120"/>
      <c r="K285" s="66" t="s">
        <v>1188</v>
      </c>
      <c r="L285" s="64"/>
      <c r="M285" s="64"/>
      <c r="N285" s="64" t="s">
        <v>124</v>
      </c>
      <c r="O285" s="1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1:36" s="178" customFormat="1" x14ac:dyDescent="0.2">
      <c r="A286" s="180" t="s">
        <v>1872</v>
      </c>
      <c r="B286" s="145" t="s">
        <v>283</v>
      </c>
      <c r="C286" s="64" t="e">
        <f>VLOOKUP(A287,#REF!,67,FALSE)</f>
        <v>#REF!</v>
      </c>
      <c r="D286" s="145" t="s">
        <v>1510</v>
      </c>
      <c r="E286" s="64" t="str">
        <f>VLOOKUP(A286,admitted!A:F,5,FALSE)</f>
        <v>Munteanu</v>
      </c>
      <c r="F286" s="145" t="s">
        <v>1509</v>
      </c>
      <c r="G286" s="145" t="s">
        <v>215</v>
      </c>
      <c r="H286" s="186">
        <v>5000</v>
      </c>
      <c r="I286" s="186"/>
      <c r="J286" s="145"/>
      <c r="K286" s="145" t="s">
        <v>1191</v>
      </c>
      <c r="L286" s="145"/>
      <c r="M286" s="145"/>
      <c r="N286" s="145" t="s">
        <v>1508</v>
      </c>
      <c r="O286" s="1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1:36" s="178" customFormat="1" x14ac:dyDescent="0.2">
      <c r="A287" s="66" t="s">
        <v>1873</v>
      </c>
      <c r="B287" s="64" t="s">
        <v>283</v>
      </c>
      <c r="C287" s="64" t="e">
        <f>VLOOKUP(A288,#REF!,67,FALSE)</f>
        <v>#REF!</v>
      </c>
      <c r="D287" s="64" t="s">
        <v>1336</v>
      </c>
      <c r="E287" s="64" t="str">
        <f>VLOOKUP(A287,admitted!A:F,5,FALSE)</f>
        <v>Murphy</v>
      </c>
      <c r="F287" s="64" t="s">
        <v>1332</v>
      </c>
      <c r="G287" s="66" t="s">
        <v>270</v>
      </c>
      <c r="H287" s="16">
        <v>5000</v>
      </c>
      <c r="I287" s="16"/>
      <c r="J287" s="120"/>
      <c r="K287" s="66" t="s">
        <v>1203</v>
      </c>
      <c r="L287" s="64"/>
      <c r="M287" s="64"/>
      <c r="N287" s="64" t="s">
        <v>828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1:36" s="178" customFormat="1" x14ac:dyDescent="0.2">
      <c r="A288" s="180" t="s">
        <v>1874</v>
      </c>
      <c r="B288" s="112" t="s">
        <v>283</v>
      </c>
      <c r="C288" s="64" t="e">
        <f>VLOOKUP(A289,#REF!,67,FALSE)</f>
        <v>#REF!</v>
      </c>
      <c r="D288" s="112" t="s">
        <v>965</v>
      </c>
      <c r="E288" s="64" t="str">
        <f>VLOOKUP(A288,admitted!A:F,5,FALSE)</f>
        <v>Mutiu</v>
      </c>
      <c r="F288" s="112" t="s">
        <v>1269</v>
      </c>
      <c r="G288" s="113" t="s">
        <v>285</v>
      </c>
      <c r="H288" s="181">
        <v>5000</v>
      </c>
      <c r="I288" s="181"/>
      <c r="J288" s="113"/>
      <c r="K288" s="112" t="s">
        <v>1191</v>
      </c>
      <c r="L288" s="182"/>
      <c r="M288" s="182"/>
      <c r="N288" s="64" t="s">
        <v>26</v>
      </c>
      <c r="O288" s="18"/>
    </row>
    <row r="289" spans="1:36" s="178" customFormat="1" x14ac:dyDescent="0.2">
      <c r="A289" s="183" t="s">
        <v>1875</v>
      </c>
      <c r="B289" s="112" t="s">
        <v>283</v>
      </c>
      <c r="C289" s="64" t="e">
        <f>VLOOKUP(A290,#REF!,67,FALSE)</f>
        <v>#REF!</v>
      </c>
      <c r="D289" s="112" t="s">
        <v>966</v>
      </c>
      <c r="E289" s="64" t="str">
        <f>VLOOKUP(A289,admitted!A:F,5,FALSE)</f>
        <v>Nadiradze</v>
      </c>
      <c r="F289" s="112" t="s">
        <v>967</v>
      </c>
      <c r="G289" s="113" t="s">
        <v>285</v>
      </c>
      <c r="H289" s="181">
        <v>5000</v>
      </c>
      <c r="I289" s="181"/>
      <c r="J289" s="113"/>
      <c r="K289" s="112" t="s">
        <v>1180</v>
      </c>
      <c r="L289" s="182"/>
      <c r="M289" s="182"/>
      <c r="N289" s="64" t="s">
        <v>49</v>
      </c>
    </row>
    <row r="290" spans="1:36" s="178" customFormat="1" x14ac:dyDescent="0.2">
      <c r="A290" s="183" t="s">
        <v>1876</v>
      </c>
      <c r="B290" s="112" t="s">
        <v>283</v>
      </c>
      <c r="C290" s="64" t="e">
        <f>VLOOKUP(A291,#REF!,67,FALSE)</f>
        <v>#REF!</v>
      </c>
      <c r="D290" s="112" t="s">
        <v>968</v>
      </c>
      <c r="E290" s="64" t="str">
        <f>VLOOKUP(A290,admitted!A:F,5,FALSE)</f>
        <v>Narin</v>
      </c>
      <c r="F290" s="112" t="s">
        <v>969</v>
      </c>
      <c r="G290" s="113" t="s">
        <v>285</v>
      </c>
      <c r="H290" s="181">
        <v>7500</v>
      </c>
      <c r="I290" s="181"/>
      <c r="J290" s="113"/>
      <c r="K290" s="112" t="s">
        <v>1205</v>
      </c>
      <c r="L290" s="182"/>
      <c r="M290" s="182"/>
      <c r="N290" s="64" t="s">
        <v>75</v>
      </c>
      <c r="O290" s="18"/>
    </row>
    <row r="291" spans="1:36" s="178" customFormat="1" x14ac:dyDescent="0.2">
      <c r="A291" s="183" t="s">
        <v>276</v>
      </c>
      <c r="B291" s="64" t="s">
        <v>533</v>
      </c>
      <c r="C291" s="64" t="e">
        <f>VLOOKUP(A292,#REF!,67,FALSE)</f>
        <v>#REF!</v>
      </c>
      <c r="D291" s="64" t="s">
        <v>553</v>
      </c>
      <c r="E291" s="64" t="str">
        <f>VLOOKUP(A291,admitted!A:F,5,FALSE)</f>
        <v>Nasui</v>
      </c>
      <c r="F291" s="64" t="s">
        <v>1341</v>
      </c>
      <c r="G291" s="66" t="s">
        <v>1185</v>
      </c>
      <c r="H291" s="16">
        <v>0</v>
      </c>
      <c r="I291" s="16">
        <v>10000</v>
      </c>
      <c r="J291" s="66"/>
      <c r="K291" s="64" t="s">
        <v>1191</v>
      </c>
      <c r="L291" s="64" t="s">
        <v>1596</v>
      </c>
      <c r="M291" s="64"/>
      <c r="N291" s="64" t="s">
        <v>598</v>
      </c>
      <c r="O291" s="18"/>
      <c r="P291" s="33"/>
      <c r="Q291" s="33"/>
      <c r="R291" s="8"/>
      <c r="S291" s="8"/>
      <c r="T291" s="8"/>
      <c r="U291" s="8"/>
      <c r="V291" s="67"/>
      <c r="W291" s="60"/>
      <c r="X291" s="8"/>
      <c r="Y291" s="8"/>
      <c r="Z291" s="8"/>
      <c r="AA291" s="98"/>
      <c r="AB291" s="111"/>
      <c r="AC291" s="8"/>
      <c r="AD291" s="8"/>
      <c r="AE291" s="8"/>
      <c r="AF291" s="8"/>
      <c r="AG291" s="8"/>
      <c r="AH291" s="8"/>
      <c r="AI291" s="8"/>
      <c r="AJ291" s="8"/>
    </row>
    <row r="292" spans="1:36" s="178" customFormat="1" x14ac:dyDescent="0.2">
      <c r="A292" s="180" t="s">
        <v>1398</v>
      </c>
      <c r="B292" s="64" t="s">
        <v>283</v>
      </c>
      <c r="C292" s="64" t="e">
        <f>VLOOKUP(A293,#REF!,67,FALSE)</f>
        <v>#REF!</v>
      </c>
      <c r="D292" s="64" t="s">
        <v>807</v>
      </c>
      <c r="E292" s="64" t="str">
        <f>VLOOKUP(A292,admitted!A:F,5,FALSE)</f>
        <v>Nderimo</v>
      </c>
      <c r="F292" s="64" t="s">
        <v>806</v>
      </c>
      <c r="G292" s="66" t="s">
        <v>270</v>
      </c>
      <c r="H292" s="16"/>
      <c r="I292" s="16"/>
      <c r="J292" s="120"/>
      <c r="K292" s="66" t="s">
        <v>1300</v>
      </c>
      <c r="L292" s="64"/>
      <c r="M292" s="64"/>
      <c r="N292" s="64" t="s">
        <v>808</v>
      </c>
      <c r="O292" s="1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1:36" s="178" customFormat="1" x14ac:dyDescent="0.2">
      <c r="A293" s="180" t="s">
        <v>1881</v>
      </c>
      <c r="B293" s="145" t="s">
        <v>283</v>
      </c>
      <c r="C293" s="64" t="e">
        <f>VLOOKUP(A294,#REF!,67,FALSE)</f>
        <v>#REF!</v>
      </c>
      <c r="D293" s="145" t="s">
        <v>1562</v>
      </c>
      <c r="E293" s="64" t="str">
        <f>VLOOKUP(A293,admitted!A:F,5,FALSE)</f>
        <v>Nguyen</v>
      </c>
      <c r="F293" s="145" t="s">
        <v>1561</v>
      </c>
      <c r="G293" s="145" t="s">
        <v>215</v>
      </c>
      <c r="H293" s="186"/>
      <c r="I293" s="186">
        <v>15000</v>
      </c>
      <c r="J293" s="145" t="s">
        <v>1882</v>
      </c>
      <c r="K293" s="145" t="s">
        <v>1162</v>
      </c>
      <c r="L293" s="145"/>
      <c r="M293" s="145"/>
      <c r="N293" s="145" t="s">
        <v>1560</v>
      </c>
      <c r="O293" s="1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1:36" s="178" customFormat="1" x14ac:dyDescent="0.2">
      <c r="A294" s="66" t="s">
        <v>1883</v>
      </c>
      <c r="B294" s="64" t="s">
        <v>283</v>
      </c>
      <c r="C294" s="64" t="e">
        <f>VLOOKUP(A295,#REF!,67,FALSE)</f>
        <v>#REF!</v>
      </c>
      <c r="D294" s="64" t="s">
        <v>1237</v>
      </c>
      <c r="E294" s="64" t="str">
        <f>VLOOKUP(A294,admitted!A:F,5,FALSE)</f>
        <v>Nicolae</v>
      </c>
      <c r="F294" s="64" t="s">
        <v>1323</v>
      </c>
      <c r="G294" s="66" t="s">
        <v>270</v>
      </c>
      <c r="H294" s="16">
        <v>7500</v>
      </c>
      <c r="I294" s="16"/>
      <c r="J294" s="120"/>
      <c r="K294" s="66" t="s">
        <v>1191</v>
      </c>
      <c r="L294" s="64"/>
      <c r="M294" s="64"/>
      <c r="N294" s="64" t="s">
        <v>260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spans="1:36" s="178" customFormat="1" x14ac:dyDescent="0.2">
      <c r="A295" s="180" t="s">
        <v>1884</v>
      </c>
      <c r="B295" s="64" t="s">
        <v>283</v>
      </c>
      <c r="C295" s="64" t="e">
        <f>VLOOKUP(A296,#REF!,67,FALSE)</f>
        <v>#REF!</v>
      </c>
      <c r="D295" s="64" t="s">
        <v>501</v>
      </c>
      <c r="E295" s="64" t="str">
        <f>VLOOKUP(A295,admitted!A:F,5,FALSE)</f>
        <v>Nikolic</v>
      </c>
      <c r="F295" s="64" t="s">
        <v>834</v>
      </c>
      <c r="G295" s="66" t="s">
        <v>270</v>
      </c>
      <c r="H295" s="16">
        <v>5000</v>
      </c>
      <c r="I295" s="16"/>
      <c r="J295" s="120"/>
      <c r="K295" s="66" t="s">
        <v>1202</v>
      </c>
      <c r="L295" s="64"/>
      <c r="M295" s="64"/>
      <c r="N295" s="64" t="s">
        <v>835</v>
      </c>
      <c r="O295" s="1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1:36" s="178" customFormat="1" x14ac:dyDescent="0.2">
      <c r="A296" s="180" t="s">
        <v>1885</v>
      </c>
      <c r="B296" s="112" t="s">
        <v>283</v>
      </c>
      <c r="C296" s="64" t="e">
        <f>VLOOKUP(A297,#REF!,67,FALSE)</f>
        <v>#REF!</v>
      </c>
      <c r="D296" s="112" t="s">
        <v>1351</v>
      </c>
      <c r="E296" s="64" t="str">
        <f>VLOOKUP(A296,admitted!A:F,5,FALSE)</f>
        <v>Ning</v>
      </c>
      <c r="F296" s="112" t="s">
        <v>970</v>
      </c>
      <c r="G296" s="113" t="s">
        <v>285</v>
      </c>
      <c r="H296" s="181">
        <v>7500</v>
      </c>
      <c r="I296" s="181"/>
      <c r="J296" s="113"/>
      <c r="K296" s="112" t="s">
        <v>1176</v>
      </c>
      <c r="L296" s="182"/>
      <c r="M296" s="182"/>
      <c r="N296" s="64" t="s">
        <v>425</v>
      </c>
    </row>
    <row r="297" spans="1:36" s="178" customFormat="1" x14ac:dyDescent="0.2">
      <c r="A297" s="183" t="s">
        <v>1886</v>
      </c>
      <c r="B297" s="112" t="s">
        <v>283</v>
      </c>
      <c r="C297" s="64" t="e">
        <f>VLOOKUP(A298,#REF!,67,FALSE)</f>
        <v>#REF!</v>
      </c>
      <c r="D297" s="112" t="s">
        <v>1139</v>
      </c>
      <c r="E297" s="64" t="str">
        <f>VLOOKUP(A297,admitted!A:F,5,FALSE)</f>
        <v>Niroula</v>
      </c>
      <c r="F297" s="112" t="s">
        <v>971</v>
      </c>
      <c r="G297" s="113" t="s">
        <v>285</v>
      </c>
      <c r="H297" s="181">
        <v>5000</v>
      </c>
      <c r="I297" s="181"/>
      <c r="J297" s="113"/>
      <c r="K297" s="112" t="s">
        <v>1175</v>
      </c>
      <c r="L297" s="182"/>
      <c r="M297" s="182"/>
      <c r="N297" s="64" t="s">
        <v>489</v>
      </c>
      <c r="O297" s="18"/>
    </row>
    <row r="298" spans="1:36" s="178" customFormat="1" x14ac:dyDescent="0.2">
      <c r="A298" s="183" t="s">
        <v>1887</v>
      </c>
      <c r="B298" s="64" t="s">
        <v>283</v>
      </c>
      <c r="C298" s="64" t="e">
        <f>VLOOKUP(A299,#REF!,67,FALSE)</f>
        <v>#REF!</v>
      </c>
      <c r="D298" s="64" t="s">
        <v>172</v>
      </c>
      <c r="E298" s="64" t="str">
        <f>VLOOKUP(A298,admitted!A:F,5,FALSE)</f>
        <v>Niu</v>
      </c>
      <c r="F298" s="64" t="s">
        <v>171</v>
      </c>
      <c r="G298" s="66" t="s">
        <v>215</v>
      </c>
      <c r="H298" s="16"/>
      <c r="I298" s="16"/>
      <c r="J298" s="120"/>
      <c r="K298" s="66" t="s">
        <v>1176</v>
      </c>
      <c r="L298" s="64"/>
      <c r="M298" s="64"/>
      <c r="N298" s="64" t="s">
        <v>173</v>
      </c>
      <c r="O298" s="1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1:36" s="178" customFormat="1" x14ac:dyDescent="0.2">
      <c r="A299" s="180" t="s">
        <v>1888</v>
      </c>
      <c r="B299" s="112" t="s">
        <v>283</v>
      </c>
      <c r="C299" s="64" t="e">
        <f>VLOOKUP(A300,#REF!,67,FALSE)</f>
        <v>#REF!</v>
      </c>
      <c r="D299" s="112" t="s">
        <v>972</v>
      </c>
      <c r="E299" s="64" t="str">
        <f>VLOOKUP(A299,admitted!A:F,5,FALSE)</f>
        <v>Nkala</v>
      </c>
      <c r="F299" s="112" t="s">
        <v>973</v>
      </c>
      <c r="G299" s="113" t="s">
        <v>285</v>
      </c>
      <c r="H299" s="181">
        <v>5000</v>
      </c>
      <c r="I299" s="181"/>
      <c r="J299" s="113"/>
      <c r="K299" s="112" t="s">
        <v>1318</v>
      </c>
      <c r="L299" s="182"/>
      <c r="M299" s="182"/>
      <c r="N299" s="64" t="s">
        <v>95</v>
      </c>
    </row>
    <row r="300" spans="1:36" s="178" customFormat="1" x14ac:dyDescent="0.2">
      <c r="A300" s="183" t="s">
        <v>1889</v>
      </c>
      <c r="B300" s="112" t="s">
        <v>283</v>
      </c>
      <c r="C300" s="64" t="e">
        <f>VLOOKUP(A301,#REF!,67,FALSE)</f>
        <v>#REF!</v>
      </c>
      <c r="D300" s="112" t="s">
        <v>974</v>
      </c>
      <c r="E300" s="64" t="str">
        <f>VLOOKUP(A300,admitted!A:F,5,FALSE)</f>
        <v>Nuha</v>
      </c>
      <c r="F300" s="112" t="s">
        <v>975</v>
      </c>
      <c r="G300" s="113" t="s">
        <v>285</v>
      </c>
      <c r="H300" s="181">
        <v>5000</v>
      </c>
      <c r="I300" s="181"/>
      <c r="J300" s="113"/>
      <c r="K300" s="112" t="s">
        <v>1189</v>
      </c>
      <c r="L300" s="182"/>
      <c r="M300" s="182"/>
      <c r="N300" s="64" t="s">
        <v>139</v>
      </c>
      <c r="O300" s="18"/>
    </row>
    <row r="301" spans="1:36" s="178" customFormat="1" x14ac:dyDescent="0.2">
      <c r="A301" s="183" t="s">
        <v>1890</v>
      </c>
      <c r="B301" s="64" t="s">
        <v>283</v>
      </c>
      <c r="C301" s="64" t="e">
        <f>VLOOKUP(A302,#REF!,67,FALSE)</f>
        <v>#REF!</v>
      </c>
      <c r="D301" s="64" t="s">
        <v>516</v>
      </c>
      <c r="E301" s="64" t="str">
        <f>VLOOKUP(A301,admitted!A:F,5,FALSE)</f>
        <v>Oh</v>
      </c>
      <c r="F301" s="64" t="s">
        <v>1429</v>
      </c>
      <c r="G301" s="66" t="s">
        <v>215</v>
      </c>
      <c r="H301" s="16">
        <v>5000</v>
      </c>
      <c r="I301" s="16"/>
      <c r="J301" s="120"/>
      <c r="K301" s="66" t="s">
        <v>711</v>
      </c>
      <c r="L301" s="64"/>
      <c r="M301" s="64"/>
      <c r="N301" s="64" t="s">
        <v>1439</v>
      </c>
      <c r="O301" s="1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1:36" s="178" customFormat="1" x14ac:dyDescent="0.2">
      <c r="A302" s="180" t="s">
        <v>1891</v>
      </c>
      <c r="B302" s="112" t="s">
        <v>283</v>
      </c>
      <c r="C302" s="64" t="e">
        <f>VLOOKUP(A303,#REF!,67,FALSE)</f>
        <v>#REF!</v>
      </c>
      <c r="D302" s="112" t="s">
        <v>976</v>
      </c>
      <c r="E302" s="64" t="str">
        <f>VLOOKUP(A302,admitted!A:F,5,FALSE)</f>
        <v>Oripov</v>
      </c>
      <c r="F302" s="112" t="s">
        <v>977</v>
      </c>
      <c r="G302" s="113" t="s">
        <v>285</v>
      </c>
      <c r="H302" s="181">
        <v>2500</v>
      </c>
      <c r="I302" s="181"/>
      <c r="J302" s="113"/>
      <c r="K302" s="112" t="s">
        <v>1366</v>
      </c>
      <c r="L302" s="182"/>
      <c r="M302" s="182"/>
      <c r="N302" s="64" t="s">
        <v>77</v>
      </c>
    </row>
    <row r="303" spans="1:36" s="178" customFormat="1" x14ac:dyDescent="0.2">
      <c r="A303" s="183" t="s">
        <v>1892</v>
      </c>
      <c r="B303" s="64" t="s">
        <v>283</v>
      </c>
      <c r="C303" s="64" t="e">
        <f>VLOOKUP(A304,#REF!,67,FALSE)</f>
        <v>#REF!</v>
      </c>
      <c r="D303" s="64" t="s">
        <v>258</v>
      </c>
      <c r="E303" s="64" t="str">
        <f>VLOOKUP(A303,admitted!A:F,5,FALSE)</f>
        <v>Oromeng</v>
      </c>
      <c r="F303" s="64" t="s">
        <v>257</v>
      </c>
      <c r="G303" s="66" t="s">
        <v>270</v>
      </c>
      <c r="H303" s="16">
        <v>2500</v>
      </c>
      <c r="I303" s="16"/>
      <c r="J303" s="120"/>
      <c r="K303" s="66" t="s">
        <v>1136</v>
      </c>
      <c r="L303" s="64"/>
      <c r="M303" s="64"/>
      <c r="N303" s="64" t="s">
        <v>259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spans="1:36" s="178" customFormat="1" x14ac:dyDescent="0.2">
      <c r="A304" s="180" t="s">
        <v>1893</v>
      </c>
      <c r="B304" s="64" t="s">
        <v>283</v>
      </c>
      <c r="C304" s="64" t="e">
        <f>VLOOKUP(A305,#REF!,67,FALSE)</f>
        <v>#REF!</v>
      </c>
      <c r="D304" s="64" t="s">
        <v>1431</v>
      </c>
      <c r="E304" s="64" t="str">
        <f>VLOOKUP(A304,admitted!A:F,5,FALSE)</f>
        <v>Ozkayagan</v>
      </c>
      <c r="F304" s="64" t="s">
        <v>1430</v>
      </c>
      <c r="G304" s="66" t="s">
        <v>215</v>
      </c>
      <c r="H304" s="16">
        <v>2500</v>
      </c>
      <c r="I304" s="16"/>
      <c r="J304" s="120"/>
      <c r="K304" s="66" t="s">
        <v>1205</v>
      </c>
      <c r="L304" s="64"/>
      <c r="M304" s="64"/>
      <c r="N304" s="64" t="s">
        <v>1440</v>
      </c>
      <c r="O304" s="1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spans="1:36" s="178" customFormat="1" x14ac:dyDescent="0.2">
      <c r="A305" s="180" t="s">
        <v>1894</v>
      </c>
      <c r="B305" s="112" t="s">
        <v>283</v>
      </c>
      <c r="C305" s="64" t="e">
        <f>VLOOKUP(A306,#REF!,67,FALSE)</f>
        <v>#REF!</v>
      </c>
      <c r="D305" s="112" t="s">
        <v>978</v>
      </c>
      <c r="E305" s="64" t="str">
        <f>VLOOKUP(A305,admitted!A:F,5,FALSE)</f>
        <v>Pan</v>
      </c>
      <c r="F305" s="112" t="s">
        <v>1371</v>
      </c>
      <c r="G305" s="113" t="s">
        <v>285</v>
      </c>
      <c r="H305" s="181">
        <v>2500</v>
      </c>
      <c r="I305" s="181"/>
      <c r="J305" s="113"/>
      <c r="K305" s="112" t="s">
        <v>1176</v>
      </c>
      <c r="L305" s="182"/>
      <c r="M305" s="182"/>
      <c r="N305" s="64" t="s">
        <v>104</v>
      </c>
      <c r="O305" s="18"/>
    </row>
    <row r="306" spans="1:36" s="178" customFormat="1" x14ac:dyDescent="0.2">
      <c r="A306" s="183" t="s">
        <v>1895</v>
      </c>
      <c r="B306" s="112" t="s">
        <v>283</v>
      </c>
      <c r="C306" s="64" t="e">
        <f>VLOOKUP(A307,#REF!,67,FALSE)</f>
        <v>#REF!</v>
      </c>
      <c r="D306" s="112" t="s">
        <v>979</v>
      </c>
      <c r="E306" s="64" t="str">
        <f>VLOOKUP(A306,admitted!A:F,5,FALSE)</f>
        <v>Pana</v>
      </c>
      <c r="F306" s="112" t="s">
        <v>1316</v>
      </c>
      <c r="G306" s="113" t="s">
        <v>285</v>
      </c>
      <c r="H306" s="181">
        <v>7500</v>
      </c>
      <c r="I306" s="181"/>
      <c r="J306" s="113"/>
      <c r="K306" s="112" t="s">
        <v>1191</v>
      </c>
      <c r="L306" s="182"/>
      <c r="M306" s="182"/>
      <c r="N306" s="64" t="s">
        <v>23</v>
      </c>
    </row>
    <row r="307" spans="1:36" s="178" customFormat="1" x14ac:dyDescent="0.2">
      <c r="A307" s="183" t="s">
        <v>1896</v>
      </c>
      <c r="B307" s="112" t="s">
        <v>283</v>
      </c>
      <c r="C307" s="64" t="e">
        <f>VLOOKUP(A308,#REF!,67,FALSE)</f>
        <v>#REF!</v>
      </c>
      <c r="D307" s="145" t="s">
        <v>1354</v>
      </c>
      <c r="E307" s="64" t="str">
        <f>VLOOKUP(A307,admitted!A:F,5,FALSE)</f>
        <v>Pandey</v>
      </c>
      <c r="F307" s="145" t="s">
        <v>199</v>
      </c>
      <c r="G307" s="66" t="s">
        <v>215</v>
      </c>
      <c r="H307" s="184">
        <v>5000</v>
      </c>
      <c r="I307" s="184"/>
      <c r="J307" s="145"/>
      <c r="K307" s="145" t="s">
        <v>1175</v>
      </c>
      <c r="L307" s="145"/>
      <c r="M307" s="145"/>
      <c r="N307" s="145" t="s">
        <v>200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spans="1:36" s="178" customFormat="1" x14ac:dyDescent="0.2">
      <c r="A308" s="66" t="s">
        <v>1897</v>
      </c>
      <c r="B308" s="145" t="s">
        <v>283</v>
      </c>
      <c r="C308" s="64" t="e">
        <f>VLOOKUP(A309,#REF!,67,FALSE)</f>
        <v>#REF!</v>
      </c>
      <c r="D308" s="145" t="s">
        <v>1495</v>
      </c>
      <c r="E308" s="64" t="str">
        <f>VLOOKUP(A308,admitted!A:F,5,FALSE)</f>
        <v>Papamihal</v>
      </c>
      <c r="F308" s="145" t="s">
        <v>1494</v>
      </c>
      <c r="G308" s="145" t="s">
        <v>215</v>
      </c>
      <c r="H308" s="186">
        <v>5000</v>
      </c>
      <c r="I308" s="186"/>
      <c r="J308" s="145"/>
      <c r="K308" s="145" t="s">
        <v>1165</v>
      </c>
      <c r="L308" s="145"/>
      <c r="M308" s="145"/>
      <c r="N308" s="145" t="s">
        <v>1493</v>
      </c>
      <c r="O308" s="1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spans="1:36" s="178" customFormat="1" x14ac:dyDescent="0.2">
      <c r="A309" s="66" t="s">
        <v>1355</v>
      </c>
      <c r="B309" s="187" t="s">
        <v>530</v>
      </c>
      <c r="C309" s="64" t="e">
        <f>VLOOKUP(A310,#REF!,67,FALSE)</f>
        <v>#REF!</v>
      </c>
      <c r="D309" s="188" t="s">
        <v>1358</v>
      </c>
      <c r="E309" s="64" t="str">
        <f>VLOOKUP(A309,admitted!A:F,5,FALSE)</f>
        <v>Paradzai</v>
      </c>
      <c r="F309" s="188" t="s">
        <v>1357</v>
      </c>
      <c r="G309" s="189" t="s">
        <v>531</v>
      </c>
      <c r="H309" s="190">
        <v>0</v>
      </c>
      <c r="I309" s="190"/>
      <c r="J309" s="189"/>
      <c r="K309" s="188" t="s">
        <v>1318</v>
      </c>
      <c r="L309" s="64"/>
      <c r="M309" s="64"/>
      <c r="N309" s="188" t="s">
        <v>1356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spans="1:36" s="178" customFormat="1" x14ac:dyDescent="0.2">
      <c r="A310" s="191" t="s">
        <v>1898</v>
      </c>
      <c r="B310" s="112" t="s">
        <v>283</v>
      </c>
      <c r="C310" s="64" t="e">
        <f>VLOOKUP(A311,#REF!,67,FALSE)</f>
        <v>#REF!</v>
      </c>
      <c r="D310" s="112" t="s">
        <v>980</v>
      </c>
      <c r="E310" s="64" t="str">
        <f>VLOOKUP(A310,admitted!A:F,5,FALSE)</f>
        <v>Parajuli</v>
      </c>
      <c r="F310" s="112" t="s">
        <v>981</v>
      </c>
      <c r="G310" s="113" t="s">
        <v>285</v>
      </c>
      <c r="H310" s="181"/>
      <c r="I310" s="181"/>
      <c r="J310" s="204"/>
      <c r="K310" s="112" t="s">
        <v>1175</v>
      </c>
      <c r="L310" s="182"/>
      <c r="M310" s="182"/>
      <c r="N310" s="64" t="s">
        <v>69</v>
      </c>
      <c r="O310" s="18"/>
    </row>
    <row r="311" spans="1:36" s="178" customFormat="1" x14ac:dyDescent="0.2">
      <c r="A311" s="183" t="s">
        <v>1899</v>
      </c>
      <c r="B311" s="64" t="s">
        <v>283</v>
      </c>
      <c r="C311" s="64" t="e">
        <f>VLOOKUP(A312,#REF!,67,FALSE)</f>
        <v>#REF!</v>
      </c>
      <c r="D311" s="64" t="s">
        <v>206</v>
      </c>
      <c r="E311" s="64" t="str">
        <f>VLOOKUP(A311,admitted!A:F,5,FALSE)</f>
        <v>Paz Hernandez</v>
      </c>
      <c r="F311" s="64" t="s">
        <v>1243</v>
      </c>
      <c r="G311" s="66" t="s">
        <v>215</v>
      </c>
      <c r="H311" s="16"/>
      <c r="I311" s="16"/>
      <c r="J311" s="120"/>
      <c r="K311" s="66" t="s">
        <v>1193</v>
      </c>
      <c r="L311" s="64"/>
      <c r="M311" s="64"/>
      <c r="N311" s="64" t="s">
        <v>207</v>
      </c>
      <c r="O311" s="1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1:36" s="178" customFormat="1" x14ac:dyDescent="0.2">
      <c r="A312" s="180" t="s">
        <v>1900</v>
      </c>
      <c r="B312" s="112" t="s">
        <v>283</v>
      </c>
      <c r="C312" s="64" t="e">
        <f>VLOOKUP(A313,#REF!,67,FALSE)</f>
        <v>#REF!</v>
      </c>
      <c r="D312" s="112" t="s">
        <v>982</v>
      </c>
      <c r="E312" s="64" t="str">
        <f>VLOOKUP(A312,admitted!A:F,5,FALSE)</f>
        <v>Perpelea</v>
      </c>
      <c r="F312" s="112" t="s">
        <v>1190</v>
      </c>
      <c r="G312" s="113" t="s">
        <v>285</v>
      </c>
      <c r="H312" s="181">
        <v>5000</v>
      </c>
      <c r="I312" s="181"/>
      <c r="J312" s="113"/>
      <c r="K312" s="112" t="s">
        <v>1191</v>
      </c>
      <c r="L312" s="182"/>
      <c r="M312" s="182"/>
      <c r="N312" s="64" t="s">
        <v>6</v>
      </c>
    </row>
    <row r="313" spans="1:36" s="178" customFormat="1" x14ac:dyDescent="0.2">
      <c r="A313" s="183" t="s">
        <v>1901</v>
      </c>
      <c r="B313" s="64" t="s">
        <v>283</v>
      </c>
      <c r="C313" s="64" t="e">
        <f>VLOOKUP(A314,#REF!,67,FALSE)</f>
        <v>#REF!</v>
      </c>
      <c r="D313" s="64" t="s">
        <v>1359</v>
      </c>
      <c r="E313" s="64" t="str">
        <f>VLOOKUP(A313,admitted!A:F,5,FALSE)</f>
        <v>Petkova</v>
      </c>
      <c r="F313" s="64" t="s">
        <v>225</v>
      </c>
      <c r="G313" s="66" t="s">
        <v>270</v>
      </c>
      <c r="H313" s="16">
        <v>5000</v>
      </c>
      <c r="I313" s="16"/>
      <c r="J313" s="120"/>
      <c r="K313" s="66" t="s">
        <v>1171</v>
      </c>
      <c r="L313" s="64"/>
      <c r="M313" s="64"/>
      <c r="N313" s="64" t="s">
        <v>226</v>
      </c>
      <c r="O313" s="1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spans="1:36" s="178" customFormat="1" x14ac:dyDescent="0.2">
      <c r="A314" s="180" t="s">
        <v>1399</v>
      </c>
      <c r="B314" s="112" t="s">
        <v>283</v>
      </c>
      <c r="C314" s="64" t="e">
        <f>VLOOKUP(A315,#REF!,67,FALSE)</f>
        <v>#REF!</v>
      </c>
      <c r="D314" s="112" t="s">
        <v>983</v>
      </c>
      <c r="E314" s="64" t="str">
        <f>VLOOKUP(A314,admitted!A:F,5,FALSE)</f>
        <v>Petrova</v>
      </c>
      <c r="F314" s="112" t="s">
        <v>1223</v>
      </c>
      <c r="G314" s="113" t="s">
        <v>285</v>
      </c>
      <c r="H314" s="181"/>
      <c r="I314" s="181"/>
      <c r="J314" s="113"/>
      <c r="K314" s="112" t="s">
        <v>770</v>
      </c>
      <c r="L314" s="182"/>
      <c r="M314" s="182"/>
      <c r="N314" s="64" t="s">
        <v>25</v>
      </c>
      <c r="O314" s="18"/>
    </row>
    <row r="315" spans="1:36" s="178" customFormat="1" x14ac:dyDescent="0.2">
      <c r="A315" s="183" t="s">
        <v>1902</v>
      </c>
      <c r="B315" s="112" t="s">
        <v>283</v>
      </c>
      <c r="C315" s="64" t="e">
        <f>VLOOKUP(A316,#REF!,67,FALSE)</f>
        <v>#REF!</v>
      </c>
      <c r="D315" s="112" t="s">
        <v>984</v>
      </c>
      <c r="E315" s="64" t="str">
        <f>VLOOKUP(A315,admitted!A:F,5,FALSE)</f>
        <v>Phanjavidze</v>
      </c>
      <c r="F315" s="112" t="s">
        <v>985</v>
      </c>
      <c r="G315" s="113" t="s">
        <v>285</v>
      </c>
      <c r="H315" s="181">
        <v>7500</v>
      </c>
      <c r="I315" s="181"/>
      <c r="J315" s="113"/>
      <c r="K315" s="112" t="s">
        <v>1180</v>
      </c>
      <c r="L315" s="182"/>
      <c r="M315" s="182"/>
      <c r="N315" s="64" t="s">
        <v>464</v>
      </c>
    </row>
    <row r="316" spans="1:36" s="178" customFormat="1" x14ac:dyDescent="0.2">
      <c r="A316" s="183" t="s">
        <v>1903</v>
      </c>
      <c r="B316" s="64" t="s">
        <v>283</v>
      </c>
      <c r="C316" s="64" t="e">
        <f>VLOOKUP(A317,#REF!,67,FALSE)</f>
        <v>#REF!</v>
      </c>
      <c r="D316" s="64" t="s">
        <v>689</v>
      </c>
      <c r="E316" s="64" t="str">
        <f>VLOOKUP(A316,admitted!A:F,5,FALSE)</f>
        <v>Pirozzi</v>
      </c>
      <c r="F316" s="64" t="s">
        <v>688</v>
      </c>
      <c r="G316" s="66" t="s">
        <v>270</v>
      </c>
      <c r="H316" s="16">
        <v>5000</v>
      </c>
      <c r="I316" s="16"/>
      <c r="J316" s="120"/>
      <c r="K316" s="66" t="s">
        <v>1311</v>
      </c>
      <c r="L316" s="64"/>
      <c r="M316" s="64"/>
      <c r="N316" s="64" t="s">
        <v>690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spans="1:36" s="178" customFormat="1" x14ac:dyDescent="0.2">
      <c r="A317" s="180" t="s">
        <v>1904</v>
      </c>
      <c r="B317" s="112" t="s">
        <v>283</v>
      </c>
      <c r="C317" s="64" t="e">
        <f>VLOOKUP(A318,#REF!,67,FALSE)</f>
        <v>#REF!</v>
      </c>
      <c r="D317" s="112" t="s">
        <v>986</v>
      </c>
      <c r="E317" s="64" t="str">
        <f>VLOOKUP(A317,admitted!A:F,5,FALSE)</f>
        <v>Pokharel</v>
      </c>
      <c r="F317" s="112" t="s">
        <v>987</v>
      </c>
      <c r="G317" s="113" t="s">
        <v>285</v>
      </c>
      <c r="H317" s="181">
        <v>2500</v>
      </c>
      <c r="I317" s="181"/>
      <c r="J317" s="113"/>
      <c r="K317" s="112" t="s">
        <v>1175</v>
      </c>
      <c r="L317" s="182"/>
      <c r="M317" s="182"/>
      <c r="N317" s="64" t="s">
        <v>58</v>
      </c>
      <c r="O317" s="18"/>
    </row>
    <row r="318" spans="1:36" s="178" customFormat="1" x14ac:dyDescent="0.2">
      <c r="A318" s="183" t="s">
        <v>1905</v>
      </c>
      <c r="B318" s="112" t="s">
        <v>283</v>
      </c>
      <c r="C318" s="64" t="e">
        <f>VLOOKUP(A319,#REF!,67,FALSE)</f>
        <v>#REF!</v>
      </c>
      <c r="D318" s="145" t="s">
        <v>1409</v>
      </c>
      <c r="E318" s="64" t="str">
        <f>VLOOKUP(A318,admitted!A:F,5,FALSE)</f>
        <v>Pokhrel</v>
      </c>
      <c r="F318" s="145" t="s">
        <v>1410</v>
      </c>
      <c r="G318" s="66" t="s">
        <v>215</v>
      </c>
      <c r="H318" s="184">
        <v>5000</v>
      </c>
      <c r="I318" s="184"/>
      <c r="J318" s="145"/>
      <c r="K318" s="145" t="s">
        <v>1175</v>
      </c>
      <c r="L318" s="145"/>
      <c r="M318" s="145"/>
      <c r="N318" s="145" t="s">
        <v>1411</v>
      </c>
      <c r="O318" s="1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spans="1:36" s="178" customFormat="1" x14ac:dyDescent="0.2">
      <c r="A319" s="66" t="s">
        <v>1906</v>
      </c>
      <c r="B319" s="112" t="s">
        <v>283</v>
      </c>
      <c r="C319" s="64" t="e">
        <f>VLOOKUP(A320,#REF!,67,FALSE)</f>
        <v>#REF!</v>
      </c>
      <c r="D319" s="112" t="s">
        <v>988</v>
      </c>
      <c r="E319" s="64" t="str">
        <f>VLOOKUP(A319,admitted!A:F,5,FALSE)</f>
        <v>Polloshka</v>
      </c>
      <c r="F319" s="112" t="s">
        <v>1196</v>
      </c>
      <c r="G319" s="113" t="s">
        <v>285</v>
      </c>
      <c r="H319" s="181">
        <v>7500</v>
      </c>
      <c r="I319" s="181"/>
      <c r="J319" s="113"/>
      <c r="K319" s="112" t="s">
        <v>1189</v>
      </c>
      <c r="L319" s="182"/>
      <c r="M319" s="182"/>
      <c r="N319" s="64" t="s">
        <v>127</v>
      </c>
    </row>
    <row r="320" spans="1:36" s="178" customFormat="1" x14ac:dyDescent="0.2">
      <c r="A320" s="183" t="s">
        <v>1907</v>
      </c>
      <c r="B320" s="64" t="s">
        <v>283</v>
      </c>
      <c r="C320" s="64" t="e">
        <f>VLOOKUP(A321,#REF!,67,FALSE)</f>
        <v>#REF!</v>
      </c>
      <c r="D320" s="64" t="s">
        <v>1112</v>
      </c>
      <c r="E320" s="64" t="str">
        <f>VLOOKUP(A320,admitted!A:F,5,FALSE)</f>
        <v>Poudel</v>
      </c>
      <c r="F320" s="64" t="s">
        <v>1128</v>
      </c>
      <c r="G320" s="66" t="s">
        <v>270</v>
      </c>
      <c r="H320" s="16">
        <v>5000</v>
      </c>
      <c r="I320" s="16"/>
      <c r="J320" s="120"/>
      <c r="K320" s="66" t="s">
        <v>1175</v>
      </c>
      <c r="L320" s="64"/>
      <c r="M320" s="64"/>
      <c r="N320" s="64" t="s">
        <v>765</v>
      </c>
      <c r="O320" s="1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1:36" s="178" customFormat="1" x14ac:dyDescent="0.2">
      <c r="A321" s="180" t="s">
        <v>1908</v>
      </c>
      <c r="B321" s="64" t="s">
        <v>283</v>
      </c>
      <c r="C321" s="64" t="e">
        <f>VLOOKUP(A322,#REF!,67,FALSE)</f>
        <v>#REF!</v>
      </c>
      <c r="D321" s="64" t="s">
        <v>219</v>
      </c>
      <c r="E321" s="64" t="str">
        <f>VLOOKUP(A321,admitted!A:F,5,FALSE)</f>
        <v>Prößdorf</v>
      </c>
      <c r="F321" s="64" t="s">
        <v>218</v>
      </c>
      <c r="G321" s="66" t="s">
        <v>270</v>
      </c>
      <c r="H321" s="16">
        <v>5000</v>
      </c>
      <c r="I321" s="16"/>
      <c r="J321" s="120"/>
      <c r="K321" s="66" t="s">
        <v>1162</v>
      </c>
      <c r="L321" s="64" t="s">
        <v>1596</v>
      </c>
      <c r="M321" s="64"/>
      <c r="N321" s="64" t="s">
        <v>220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spans="1:36" s="178" customFormat="1" x14ac:dyDescent="0.2">
      <c r="A322" s="180" t="s">
        <v>1216</v>
      </c>
      <c r="B322" s="192" t="s">
        <v>532</v>
      </c>
      <c r="C322" s="64" t="e">
        <f>VLOOKUP(A323,#REF!,67,FALSE)</f>
        <v>#REF!</v>
      </c>
      <c r="D322" s="193" t="s">
        <v>1217</v>
      </c>
      <c r="E322" s="64" t="str">
        <f>VLOOKUP(A322,admitted!A:F,5,FALSE)</f>
        <v>Przibilla</v>
      </c>
      <c r="F322" s="193" t="s">
        <v>1223</v>
      </c>
      <c r="G322" s="189" t="s">
        <v>531</v>
      </c>
      <c r="H322" s="194">
        <v>5000</v>
      </c>
      <c r="I322" s="190"/>
      <c r="J322" s="195"/>
      <c r="K322" s="193" t="s">
        <v>1162</v>
      </c>
      <c r="L322" s="64"/>
      <c r="M322" s="64"/>
      <c r="N322" s="193" t="s">
        <v>1224</v>
      </c>
      <c r="O322" s="1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spans="1:36" s="178" customFormat="1" x14ac:dyDescent="0.2">
      <c r="A323" s="196" t="s">
        <v>1909</v>
      </c>
      <c r="B323" s="112" t="s">
        <v>283</v>
      </c>
      <c r="C323" s="64" t="e">
        <f>VLOOKUP(A324,#REF!,67,FALSE)</f>
        <v>#REF!</v>
      </c>
      <c r="D323" s="112" t="s">
        <v>989</v>
      </c>
      <c r="E323" s="64" t="str">
        <f>VLOOKUP(A323,admitted!A:F,5,FALSE)</f>
        <v>Purice</v>
      </c>
      <c r="F323" s="112" t="s">
        <v>990</v>
      </c>
      <c r="G323" s="113" t="s">
        <v>285</v>
      </c>
      <c r="H323" s="181">
        <v>7500</v>
      </c>
      <c r="I323" s="181"/>
      <c r="J323" s="113"/>
      <c r="K323" s="112" t="s">
        <v>334</v>
      </c>
      <c r="L323" s="182"/>
      <c r="M323" s="182"/>
      <c r="N323" s="64" t="s">
        <v>68</v>
      </c>
      <c r="O323" s="18"/>
    </row>
    <row r="324" spans="1:36" s="178" customFormat="1" x14ac:dyDescent="0.2">
      <c r="A324" s="183" t="s">
        <v>1910</v>
      </c>
      <c r="B324" s="112" t="s">
        <v>283</v>
      </c>
      <c r="C324" s="64" t="e">
        <f>VLOOKUP(A325,#REF!,67,FALSE)</f>
        <v>#REF!</v>
      </c>
      <c r="D324" s="112" t="s">
        <v>991</v>
      </c>
      <c r="E324" s="64" t="str">
        <f>VLOOKUP(A324,admitted!A:F,5,FALSE)</f>
        <v>Pustina</v>
      </c>
      <c r="F324" s="112" t="s">
        <v>992</v>
      </c>
      <c r="G324" s="113" t="s">
        <v>285</v>
      </c>
      <c r="H324" s="181">
        <v>5000</v>
      </c>
      <c r="I324" s="181"/>
      <c r="J324" s="113"/>
      <c r="K324" s="112" t="s">
        <v>1165</v>
      </c>
      <c r="L324" s="182"/>
      <c r="M324" s="182"/>
      <c r="N324" s="64" t="s">
        <v>16</v>
      </c>
    </row>
    <row r="325" spans="1:36" s="178" customFormat="1" x14ac:dyDescent="0.2">
      <c r="A325" s="183" t="s">
        <v>1911</v>
      </c>
      <c r="B325" s="112" t="s">
        <v>283</v>
      </c>
      <c r="C325" s="64" t="e">
        <f>VLOOKUP(A326,#REF!,67,FALSE)</f>
        <v>#REF!</v>
      </c>
      <c r="D325" s="112" t="s">
        <v>993</v>
      </c>
      <c r="E325" s="64" t="str">
        <f>VLOOKUP(A325,admitted!A:F,5,FALSE)</f>
        <v>Qureshi</v>
      </c>
      <c r="F325" s="112" t="s">
        <v>1179</v>
      </c>
      <c r="G325" s="113" t="s">
        <v>285</v>
      </c>
      <c r="H325" s="181">
        <v>7500</v>
      </c>
      <c r="I325" s="181"/>
      <c r="J325" s="113"/>
      <c r="K325" s="112" t="s">
        <v>1170</v>
      </c>
      <c r="L325" s="182"/>
      <c r="M325" s="182"/>
      <c r="N325" s="64" t="s">
        <v>57</v>
      </c>
      <c r="O325" s="18"/>
    </row>
    <row r="326" spans="1:36" s="178" customFormat="1" x14ac:dyDescent="0.2">
      <c r="A326" s="183" t="s">
        <v>1219</v>
      </c>
      <c r="B326" s="64" t="s">
        <v>532</v>
      </c>
      <c r="C326" s="64" t="e">
        <f>VLOOKUP(A327,#REF!,67,FALSE)</f>
        <v>#REF!</v>
      </c>
      <c r="D326" s="205" t="s">
        <v>1220</v>
      </c>
      <c r="E326" s="64" t="str">
        <f>VLOOKUP(A326,admitted!A:F,5,FALSE)</f>
        <v>Radev</v>
      </c>
      <c r="F326" s="205" t="s">
        <v>1108</v>
      </c>
      <c r="G326" s="189" t="s">
        <v>531</v>
      </c>
      <c r="H326" s="206">
        <v>7500</v>
      </c>
      <c r="I326" s="194"/>
      <c r="J326" s="207"/>
      <c r="K326" s="205" t="s">
        <v>1171</v>
      </c>
      <c r="L326" s="64"/>
      <c r="M326" s="64"/>
      <c r="N326" s="205" t="s">
        <v>1221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spans="1:36" s="178" customFormat="1" x14ac:dyDescent="0.2">
      <c r="A327" s="66" t="s">
        <v>1912</v>
      </c>
      <c r="B327" s="145" t="s">
        <v>283</v>
      </c>
      <c r="C327" s="64" t="e">
        <f>VLOOKUP(A328,#REF!,67,FALSE)</f>
        <v>#REF!</v>
      </c>
      <c r="D327" s="145" t="s">
        <v>994</v>
      </c>
      <c r="E327" s="64" t="str">
        <f>VLOOKUP(A327,admitted!A:F,5,FALSE)</f>
        <v>Rahman</v>
      </c>
      <c r="F327" s="145" t="s">
        <v>1530</v>
      </c>
      <c r="G327" s="145" t="s">
        <v>215</v>
      </c>
      <c r="H327" s="186"/>
      <c r="I327" s="186">
        <v>10000</v>
      </c>
      <c r="J327" s="145" t="s">
        <v>1606</v>
      </c>
      <c r="K327" s="145" t="s">
        <v>1367</v>
      </c>
      <c r="L327" s="145"/>
      <c r="M327" s="145"/>
      <c r="N327" s="145" t="s">
        <v>1529</v>
      </c>
      <c r="O327" s="1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spans="1:36" s="178" customFormat="1" x14ac:dyDescent="0.2">
      <c r="A328" s="66" t="s">
        <v>1913</v>
      </c>
      <c r="B328" s="112" t="s">
        <v>283</v>
      </c>
      <c r="C328" s="64" t="e">
        <f>VLOOKUP(A329,#REF!,67,FALSE)</f>
        <v>#REF!</v>
      </c>
      <c r="D328" s="112" t="s">
        <v>994</v>
      </c>
      <c r="E328" s="64" t="str">
        <f>VLOOKUP(A328,admitted!A:F,5,FALSE)</f>
        <v>Rahman</v>
      </c>
      <c r="F328" s="112" t="s">
        <v>995</v>
      </c>
      <c r="G328" s="113" t="s">
        <v>285</v>
      </c>
      <c r="H328" s="181"/>
      <c r="I328" s="181"/>
      <c r="J328" s="113"/>
      <c r="K328" s="112" t="s">
        <v>1169</v>
      </c>
      <c r="L328" s="182"/>
      <c r="M328" s="182"/>
      <c r="N328" s="64" t="s">
        <v>46</v>
      </c>
    </row>
    <row r="329" spans="1:36" s="178" customFormat="1" x14ac:dyDescent="0.2">
      <c r="A329" s="183" t="s">
        <v>1914</v>
      </c>
      <c r="B329" s="112" t="s">
        <v>283</v>
      </c>
      <c r="C329" s="64" t="e">
        <f>VLOOKUP(A330,#REF!,67,FALSE)</f>
        <v>#REF!</v>
      </c>
      <c r="D329" s="112" t="s">
        <v>996</v>
      </c>
      <c r="E329" s="64" t="str">
        <f>VLOOKUP(A329,admitted!A:F,5,FALSE)</f>
        <v>Rai Khan</v>
      </c>
      <c r="F329" s="112" t="s">
        <v>997</v>
      </c>
      <c r="G329" s="113" t="s">
        <v>285</v>
      </c>
      <c r="H329" s="181">
        <v>5000</v>
      </c>
      <c r="I329" s="181"/>
      <c r="J329" s="113"/>
      <c r="K329" s="112" t="s">
        <v>1170</v>
      </c>
      <c r="L329" s="182"/>
      <c r="M329" s="182"/>
      <c r="N329" s="64" t="s">
        <v>436</v>
      </c>
      <c r="O329" s="18"/>
    </row>
    <row r="330" spans="1:36" s="178" customFormat="1" x14ac:dyDescent="0.2">
      <c r="A330" s="183" t="s">
        <v>1915</v>
      </c>
      <c r="B330" s="112" t="s">
        <v>283</v>
      </c>
      <c r="C330" s="64" t="e">
        <f>VLOOKUP(A331,#REF!,67,FALSE)</f>
        <v>#REF!</v>
      </c>
      <c r="D330" s="112" t="s">
        <v>998</v>
      </c>
      <c r="E330" s="64" t="str">
        <f>VLOOKUP(A330,admitted!A:F,5,FALSE)</f>
        <v>Ramishvili</v>
      </c>
      <c r="F330" s="112" t="s">
        <v>999</v>
      </c>
      <c r="G330" s="113" t="s">
        <v>285</v>
      </c>
      <c r="H330" s="181"/>
      <c r="I330" s="181"/>
      <c r="J330" s="113"/>
      <c r="K330" s="112" t="s">
        <v>1180</v>
      </c>
      <c r="L330" s="182"/>
      <c r="M330" s="182"/>
      <c r="N330" s="64" t="s">
        <v>85</v>
      </c>
    </row>
    <row r="331" spans="1:36" s="178" customFormat="1" x14ac:dyDescent="0.2">
      <c r="A331" s="183" t="s">
        <v>1916</v>
      </c>
      <c r="B331" s="64" t="s">
        <v>283</v>
      </c>
      <c r="C331" s="64" t="e">
        <f>VLOOKUP(A332,#REF!,67,FALSE)</f>
        <v>#REF!</v>
      </c>
      <c r="D331" s="64" t="s">
        <v>692</v>
      </c>
      <c r="E331" s="64" t="str">
        <f>VLOOKUP(A331,admitted!A:F,5,FALSE)</f>
        <v>Ramljak</v>
      </c>
      <c r="F331" s="64" t="s">
        <v>691</v>
      </c>
      <c r="G331" s="66" t="s">
        <v>270</v>
      </c>
      <c r="H331" s="16">
        <v>5000</v>
      </c>
      <c r="I331" s="16"/>
      <c r="J331" s="120"/>
      <c r="K331" s="66" t="s">
        <v>1349</v>
      </c>
      <c r="L331" s="64"/>
      <c r="M331" s="64"/>
      <c r="N331" s="64" t="s">
        <v>693</v>
      </c>
      <c r="O331" s="1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spans="1:36" s="178" customFormat="1" x14ac:dyDescent="0.2">
      <c r="A332" s="180" t="s">
        <v>1917</v>
      </c>
      <c r="B332" s="64" t="s">
        <v>283</v>
      </c>
      <c r="C332" s="64" t="e">
        <f>VLOOKUP(A333,#REF!,67,FALSE)</f>
        <v>#REF!</v>
      </c>
      <c r="D332" s="64" t="s">
        <v>674</v>
      </c>
      <c r="E332" s="64" t="str">
        <f>VLOOKUP(A332,admitted!A:F,5,FALSE)</f>
        <v>Rankov</v>
      </c>
      <c r="F332" s="64" t="s">
        <v>673</v>
      </c>
      <c r="G332" s="66" t="s">
        <v>270</v>
      </c>
      <c r="H332" s="16">
        <v>5000</v>
      </c>
      <c r="I332" s="16"/>
      <c r="J332" s="120"/>
      <c r="K332" s="66" t="s">
        <v>1171</v>
      </c>
      <c r="L332" s="64"/>
      <c r="M332" s="64"/>
      <c r="N332" s="64" t="s">
        <v>675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spans="1:36" s="178" customFormat="1" x14ac:dyDescent="0.2">
      <c r="A333" s="180" t="s">
        <v>1918</v>
      </c>
      <c r="B333" s="112" t="s">
        <v>283</v>
      </c>
      <c r="C333" s="64" t="e">
        <f>VLOOKUP(A334,#REF!,67,FALSE)</f>
        <v>#REF!</v>
      </c>
      <c r="D333" s="112" t="s">
        <v>472</v>
      </c>
      <c r="E333" s="64" t="str">
        <f>VLOOKUP(A333,admitted!A:F,5,FALSE)</f>
        <v>Raza</v>
      </c>
      <c r="F333" s="112" t="s">
        <v>1000</v>
      </c>
      <c r="G333" s="113" t="s">
        <v>285</v>
      </c>
      <c r="H333" s="181">
        <v>5000</v>
      </c>
      <c r="I333" s="181"/>
      <c r="J333" s="113"/>
      <c r="K333" s="112" t="s">
        <v>1170</v>
      </c>
      <c r="L333" s="182"/>
      <c r="M333" s="182"/>
      <c r="N333" s="64" t="s">
        <v>157</v>
      </c>
      <c r="O333" s="18"/>
    </row>
    <row r="334" spans="1:36" s="178" customFormat="1" x14ac:dyDescent="0.2">
      <c r="A334" s="183" t="s">
        <v>1919</v>
      </c>
      <c r="B334" s="64" t="s">
        <v>283</v>
      </c>
      <c r="C334" s="64" t="e">
        <f>VLOOKUP(A335,#REF!,67,FALSE)</f>
        <v>#REF!</v>
      </c>
      <c r="D334" s="64" t="s">
        <v>1001</v>
      </c>
      <c r="E334" s="64" t="str">
        <f>VLOOKUP(A334,admitted!A:F,5,FALSE)</f>
        <v>Rehman</v>
      </c>
      <c r="F334" s="64" t="s">
        <v>1143</v>
      </c>
      <c r="G334" s="66" t="s">
        <v>215</v>
      </c>
      <c r="H334" s="16">
        <v>7500</v>
      </c>
      <c r="I334" s="16"/>
      <c r="J334" s="120"/>
      <c r="K334" s="66" t="s">
        <v>1170</v>
      </c>
      <c r="L334" s="64"/>
      <c r="M334" s="64"/>
      <c r="N334" s="64" t="s">
        <v>203</v>
      </c>
      <c r="O334" s="1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spans="1:36" s="178" customFormat="1" x14ac:dyDescent="0.2">
      <c r="A335" s="180" t="s">
        <v>1920</v>
      </c>
      <c r="B335" s="112" t="s">
        <v>283</v>
      </c>
      <c r="C335" s="64" t="e">
        <f>VLOOKUP(A336,#REF!,67,FALSE)</f>
        <v>#REF!</v>
      </c>
      <c r="D335" s="112" t="s">
        <v>1001</v>
      </c>
      <c r="E335" s="64" t="str">
        <f>VLOOKUP(A335,admitted!A:F,5,FALSE)</f>
        <v>Rehman</v>
      </c>
      <c r="F335" s="112" t="s">
        <v>1002</v>
      </c>
      <c r="G335" s="113" t="s">
        <v>285</v>
      </c>
      <c r="H335" s="181"/>
      <c r="I335" s="181"/>
      <c r="J335" s="113"/>
      <c r="K335" s="112" t="s">
        <v>1170</v>
      </c>
      <c r="L335" s="182"/>
      <c r="M335" s="182"/>
      <c r="N335" s="64" t="s">
        <v>438</v>
      </c>
    </row>
    <row r="336" spans="1:36" s="178" customFormat="1" x14ac:dyDescent="0.2">
      <c r="A336" s="180" t="s">
        <v>280</v>
      </c>
      <c r="B336" s="64" t="s">
        <v>283</v>
      </c>
      <c r="C336" s="64" t="e">
        <f>VLOOKUP(A337,#REF!,67,FALSE)</f>
        <v>#REF!</v>
      </c>
      <c r="D336" s="64" t="s">
        <v>694</v>
      </c>
      <c r="E336" s="64" t="str">
        <f>VLOOKUP(A336,admitted!A:F,5,FALSE)</f>
        <v>Reinicke</v>
      </c>
      <c r="F336" s="64" t="s">
        <v>1168</v>
      </c>
      <c r="G336" s="66" t="s">
        <v>270</v>
      </c>
      <c r="H336" s="16">
        <v>5000</v>
      </c>
      <c r="I336" s="16"/>
      <c r="J336" s="120"/>
      <c r="K336" s="66" t="s">
        <v>1162</v>
      </c>
      <c r="L336" s="64"/>
      <c r="M336" s="64"/>
      <c r="N336" s="64" t="s">
        <v>695</v>
      </c>
      <c r="O336" s="1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spans="1:36" s="178" customFormat="1" x14ac:dyDescent="0.2">
      <c r="A337" s="180" t="s">
        <v>1925</v>
      </c>
      <c r="B337" s="145" t="s">
        <v>283</v>
      </c>
      <c r="C337" s="64" t="e">
        <f>VLOOKUP(A338,#REF!,67,FALSE)</f>
        <v>#REF!</v>
      </c>
      <c r="D337" s="145" t="s">
        <v>1483</v>
      </c>
      <c r="E337" s="64" t="str">
        <f>VLOOKUP(A337,admitted!A:F,5,FALSE)</f>
        <v>Rexhäuser</v>
      </c>
      <c r="F337" s="145" t="s">
        <v>1482</v>
      </c>
      <c r="G337" s="145" t="s">
        <v>215</v>
      </c>
      <c r="H337" s="186"/>
      <c r="I337" s="186">
        <v>6500</v>
      </c>
      <c r="J337" s="145" t="s">
        <v>1926</v>
      </c>
      <c r="K337" s="145" t="s">
        <v>1162</v>
      </c>
      <c r="L337" s="145"/>
      <c r="M337" s="145"/>
      <c r="N337" s="145" t="s">
        <v>1481</v>
      </c>
      <c r="O337" s="1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1:36" s="178" customFormat="1" x14ac:dyDescent="0.2">
      <c r="A338" s="66" t="s">
        <v>1927</v>
      </c>
      <c r="B338" s="64" t="s">
        <v>283</v>
      </c>
      <c r="C338" s="64" t="e">
        <f>VLOOKUP(A339,#REF!,67,FALSE)</f>
        <v>#REF!</v>
      </c>
      <c r="D338" s="64" t="s">
        <v>795</v>
      </c>
      <c r="E338" s="64" t="str">
        <f>VLOOKUP(A338,admitted!A:F,5,FALSE)</f>
        <v>Riaz</v>
      </c>
      <c r="F338" s="64" t="s">
        <v>794</v>
      </c>
      <c r="G338" s="66" t="s">
        <v>270</v>
      </c>
      <c r="H338" s="16">
        <v>5000</v>
      </c>
      <c r="I338" s="16"/>
      <c r="J338" s="120"/>
      <c r="K338" s="66" t="s">
        <v>1170</v>
      </c>
      <c r="L338" s="64"/>
      <c r="M338" s="64"/>
      <c r="N338" s="64" t="s">
        <v>796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1:36" s="178" customFormat="1" x14ac:dyDescent="0.2">
      <c r="A339" s="180" t="s">
        <v>1928</v>
      </c>
      <c r="B339" s="64" t="s">
        <v>283</v>
      </c>
      <c r="C339" s="64" t="e">
        <f>VLOOKUP(A340,#REF!,67,FALSE)</f>
        <v>#REF!</v>
      </c>
      <c r="D339" s="64" t="s">
        <v>702</v>
      </c>
      <c r="E339" s="64" t="str">
        <f>VLOOKUP(A339,admitted!A:F,5,FALSE)</f>
        <v>Richter</v>
      </c>
      <c r="F339" s="64" t="s">
        <v>1362</v>
      </c>
      <c r="G339" s="66" t="s">
        <v>270</v>
      </c>
      <c r="H339" s="16">
        <v>5000</v>
      </c>
      <c r="I339" s="16"/>
      <c r="J339" s="120"/>
      <c r="K339" s="66" t="s">
        <v>1162</v>
      </c>
      <c r="L339" s="64"/>
      <c r="M339" s="64"/>
      <c r="N339" s="64" t="s">
        <v>703</v>
      </c>
      <c r="O339" s="1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1:36" s="178" customFormat="1" x14ac:dyDescent="0.2">
      <c r="A340" s="180" t="s">
        <v>1929</v>
      </c>
      <c r="B340" s="112" t="s">
        <v>283</v>
      </c>
      <c r="C340" s="64" t="e">
        <f>VLOOKUP(A341,#REF!,67,FALSE)</f>
        <v>#REF!</v>
      </c>
      <c r="D340" s="112" t="s">
        <v>1003</v>
      </c>
      <c r="E340" s="64" t="str">
        <f>VLOOKUP(A340,admitted!A:F,5,FALSE)</f>
        <v>Rizvi</v>
      </c>
      <c r="F340" s="112" t="s">
        <v>1004</v>
      </c>
      <c r="G340" s="113" t="s">
        <v>285</v>
      </c>
      <c r="H340" s="181">
        <v>5000</v>
      </c>
      <c r="I340" s="181"/>
      <c r="J340" s="113"/>
      <c r="K340" s="112" t="s">
        <v>1170</v>
      </c>
      <c r="L340" s="182"/>
      <c r="M340" s="182"/>
      <c r="N340" s="64" t="s">
        <v>17</v>
      </c>
      <c r="O340" s="18"/>
    </row>
    <row r="341" spans="1:36" s="178" customFormat="1" x14ac:dyDescent="0.2">
      <c r="A341" s="183" t="s">
        <v>1930</v>
      </c>
      <c r="B341" s="64" t="s">
        <v>283</v>
      </c>
      <c r="C341" s="64" t="e">
        <f>VLOOKUP(A342,#REF!,67,FALSE)</f>
        <v>#REF!</v>
      </c>
      <c r="D341" s="64" t="s">
        <v>423</v>
      </c>
      <c r="E341" s="64" t="str">
        <f>VLOOKUP(A341,admitted!A:F,5,FALSE)</f>
        <v>Rodriguez</v>
      </c>
      <c r="F341" s="64" t="s">
        <v>1314</v>
      </c>
      <c r="G341" s="66" t="s">
        <v>215</v>
      </c>
      <c r="H341" s="16">
        <v>5000</v>
      </c>
      <c r="I341" s="16"/>
      <c r="J341" s="120"/>
      <c r="K341" s="66" t="s">
        <v>1203</v>
      </c>
      <c r="L341" s="64"/>
      <c r="M341" s="64"/>
      <c r="N341" s="64" t="s">
        <v>424</v>
      </c>
      <c r="O341" s="1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1:36" s="178" customFormat="1" x14ac:dyDescent="0.2">
      <c r="A342" s="180" t="s">
        <v>1931</v>
      </c>
      <c r="B342" s="112" t="s">
        <v>283</v>
      </c>
      <c r="C342" s="64" t="e">
        <f>VLOOKUP(A343,#REF!,67,FALSE)</f>
        <v>#REF!</v>
      </c>
      <c r="D342" s="110" t="s">
        <v>154</v>
      </c>
      <c r="E342" s="64" t="str">
        <f>VLOOKUP(A342,admitted!A:F,5,FALSE)</f>
        <v>Rongrong</v>
      </c>
      <c r="F342" s="110" t="s">
        <v>153</v>
      </c>
      <c r="G342" s="66" t="s">
        <v>215</v>
      </c>
      <c r="H342" s="184"/>
      <c r="I342" s="16"/>
      <c r="J342" s="120"/>
      <c r="K342" s="110" t="s">
        <v>1176</v>
      </c>
      <c r="L342" s="110"/>
      <c r="M342" s="64"/>
      <c r="N342" s="64" t="s">
        <v>155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1:36" s="178" customFormat="1" x14ac:dyDescent="0.2">
      <c r="A343" s="66" t="s">
        <v>1932</v>
      </c>
      <c r="B343" s="112" t="s">
        <v>283</v>
      </c>
      <c r="C343" s="64" t="e">
        <f>VLOOKUP(A344,#REF!,67,FALSE)</f>
        <v>#REF!</v>
      </c>
      <c r="D343" s="112" t="s">
        <v>1005</v>
      </c>
      <c r="E343" s="64" t="str">
        <f>VLOOKUP(A343,admitted!A:F,5,FALSE)</f>
        <v>Ruci</v>
      </c>
      <c r="F343" s="112" t="s">
        <v>1006</v>
      </c>
      <c r="G343" s="113" t="s">
        <v>285</v>
      </c>
      <c r="H343" s="181">
        <v>10000</v>
      </c>
      <c r="I343" s="181"/>
      <c r="J343" s="113"/>
      <c r="K343" s="112" t="s">
        <v>1165</v>
      </c>
      <c r="L343" s="182"/>
      <c r="M343" s="182"/>
      <c r="N343" s="64" t="s">
        <v>476</v>
      </c>
    </row>
    <row r="344" spans="1:36" s="178" customFormat="1" x14ac:dyDescent="0.2">
      <c r="A344" s="183" t="s">
        <v>282</v>
      </c>
      <c r="B344" s="64" t="s">
        <v>283</v>
      </c>
      <c r="C344" s="64" t="e">
        <f>VLOOKUP(A345,#REF!,67,FALSE)</f>
        <v>#REF!</v>
      </c>
      <c r="D344" s="64" t="s">
        <v>658</v>
      </c>
      <c r="E344" s="64" t="str">
        <f>VLOOKUP(A344,admitted!A:F,5,FALSE)</f>
        <v>Rusu</v>
      </c>
      <c r="F344" s="64" t="s">
        <v>657</v>
      </c>
      <c r="G344" s="66" t="s">
        <v>270</v>
      </c>
      <c r="H344" s="16">
        <v>5000</v>
      </c>
      <c r="I344" s="16"/>
      <c r="J344" s="120"/>
      <c r="K344" s="66" t="s">
        <v>1191</v>
      </c>
      <c r="L344" s="64"/>
      <c r="M344" s="64"/>
      <c r="N344" s="64" t="s">
        <v>659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1:36" s="178" customFormat="1" x14ac:dyDescent="0.2">
      <c r="A345" s="180" t="s">
        <v>1933</v>
      </c>
      <c r="B345" s="112" t="s">
        <v>283</v>
      </c>
      <c r="C345" s="64" t="e">
        <f>VLOOKUP(A346,#REF!,67,FALSE)</f>
        <v>#REF!</v>
      </c>
      <c r="D345" s="112" t="s">
        <v>1007</v>
      </c>
      <c r="E345" s="64" t="str">
        <f>VLOOKUP(A345,admitted!A:F,5,FALSE)</f>
        <v>Rzig</v>
      </c>
      <c r="F345" s="112" t="s">
        <v>1008</v>
      </c>
      <c r="G345" s="113" t="s">
        <v>285</v>
      </c>
      <c r="H345" s="181"/>
      <c r="I345" s="181"/>
      <c r="J345" s="113"/>
      <c r="K345" s="112" t="s">
        <v>1312</v>
      </c>
      <c r="L345" s="182"/>
      <c r="M345" s="182"/>
      <c r="N345" s="64" t="s">
        <v>113</v>
      </c>
      <c r="O345" s="18"/>
    </row>
    <row r="346" spans="1:36" s="178" customFormat="1" x14ac:dyDescent="0.2">
      <c r="A346" s="183" t="s">
        <v>1584</v>
      </c>
      <c r="B346" s="64" t="s">
        <v>283</v>
      </c>
      <c r="C346" s="64" t="e">
        <f>VLOOKUP(A347,#REF!,67,FALSE)</f>
        <v>#REF!</v>
      </c>
      <c r="D346" s="64" t="s">
        <v>1586</v>
      </c>
      <c r="E346" s="64" t="str">
        <f>VLOOKUP(A346,admitted!A:F,5,FALSE)</f>
        <v>Saavedra Sotelo</v>
      </c>
      <c r="F346" s="64" t="s">
        <v>1587</v>
      </c>
      <c r="G346" s="66" t="s">
        <v>215</v>
      </c>
      <c r="H346" s="16">
        <v>5000</v>
      </c>
      <c r="I346" s="16"/>
      <c r="J346" s="120"/>
      <c r="K346" s="66" t="s">
        <v>1193</v>
      </c>
      <c r="L346" s="64"/>
      <c r="M346" s="64"/>
      <c r="N346" s="64" t="s">
        <v>1588</v>
      </c>
      <c r="O346" s="1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 s="178" customFormat="1" x14ac:dyDescent="0.2">
      <c r="A347" s="180" t="s">
        <v>1934</v>
      </c>
      <c r="B347" s="112" t="s">
        <v>283</v>
      </c>
      <c r="C347" s="64" t="e">
        <f>VLOOKUP(A348,#REF!,67,FALSE)</f>
        <v>#REF!</v>
      </c>
      <c r="D347" s="112" t="s">
        <v>1009</v>
      </c>
      <c r="E347" s="64" t="str">
        <f>VLOOKUP(A347,admitted!A:F,5,FALSE)</f>
        <v>Sabbagh</v>
      </c>
      <c r="F347" s="112" t="s">
        <v>1010</v>
      </c>
      <c r="G347" s="113" t="s">
        <v>285</v>
      </c>
      <c r="H347" s="181"/>
      <c r="I347" s="181"/>
      <c r="J347" s="113"/>
      <c r="K347" s="112" t="s">
        <v>1312</v>
      </c>
      <c r="L347" s="182"/>
      <c r="M347" s="182"/>
      <c r="N347" s="64" t="s">
        <v>161</v>
      </c>
    </row>
    <row r="348" spans="1:36" s="178" customFormat="1" x14ac:dyDescent="0.2">
      <c r="A348" s="183" t="s">
        <v>1935</v>
      </c>
      <c r="B348" s="112" t="s">
        <v>283</v>
      </c>
      <c r="C348" s="64" t="e">
        <f>VLOOKUP(A349,#REF!,67,FALSE)</f>
        <v>#REF!</v>
      </c>
      <c r="D348" s="112" t="s">
        <v>1011</v>
      </c>
      <c r="E348" s="64" t="str">
        <f>VLOOKUP(A348,admitted!A:F,5,FALSE)</f>
        <v>Sadawarti</v>
      </c>
      <c r="F348" s="112" t="s">
        <v>1012</v>
      </c>
      <c r="G348" s="113" t="s">
        <v>285</v>
      </c>
      <c r="H348" s="181">
        <v>5000</v>
      </c>
      <c r="I348" s="181"/>
      <c r="J348" s="113"/>
      <c r="K348" s="112" t="s">
        <v>1166</v>
      </c>
      <c r="L348" s="182"/>
      <c r="M348" s="182"/>
      <c r="N348" s="64" t="s">
        <v>78</v>
      </c>
      <c r="O348" s="18"/>
    </row>
    <row r="349" spans="1:36" s="178" customFormat="1" x14ac:dyDescent="0.2">
      <c r="A349" s="183" t="s">
        <v>1936</v>
      </c>
      <c r="B349" s="112" t="s">
        <v>283</v>
      </c>
      <c r="C349" s="64" t="e">
        <f>VLOOKUP(A350,#REF!,67,FALSE)</f>
        <v>#REF!</v>
      </c>
      <c r="D349" s="112" t="s">
        <v>1013</v>
      </c>
      <c r="E349" s="64" t="str">
        <f>VLOOKUP(A349,admitted!A:F,5,FALSE)</f>
        <v>Safir</v>
      </c>
      <c r="F349" s="112" t="s">
        <v>1114</v>
      </c>
      <c r="G349" s="113" t="s">
        <v>285</v>
      </c>
      <c r="H349" s="181">
        <v>2500</v>
      </c>
      <c r="I349" s="181"/>
      <c r="J349" s="113"/>
      <c r="K349" s="112" t="s">
        <v>1203</v>
      </c>
      <c r="L349" s="182"/>
      <c r="M349" s="182"/>
      <c r="N349" s="64" t="s">
        <v>456</v>
      </c>
    </row>
    <row r="350" spans="1:36" s="178" customFormat="1" x14ac:dyDescent="0.2">
      <c r="A350" s="183" t="s">
        <v>1937</v>
      </c>
      <c r="B350" s="112" t="s">
        <v>283</v>
      </c>
      <c r="C350" s="64" t="e">
        <f>VLOOKUP(A351,#REF!,67,FALSE)</f>
        <v>#REF!</v>
      </c>
      <c r="D350" s="112" t="s">
        <v>1365</v>
      </c>
      <c r="E350" s="64" t="str">
        <f>VLOOKUP(A350,admitted!A:F,5,FALSE)</f>
        <v>Sah</v>
      </c>
      <c r="F350" s="112" t="s">
        <v>1014</v>
      </c>
      <c r="G350" s="113" t="s">
        <v>285</v>
      </c>
      <c r="H350" s="181"/>
      <c r="I350" s="181"/>
      <c r="J350" s="113"/>
      <c r="K350" s="112" t="s">
        <v>1175</v>
      </c>
      <c r="L350" s="182"/>
      <c r="M350" s="182"/>
      <c r="N350" s="64" t="s">
        <v>156</v>
      </c>
      <c r="O350" s="18"/>
    </row>
    <row r="351" spans="1:36" s="178" customFormat="1" x14ac:dyDescent="0.2">
      <c r="A351" s="183" t="s">
        <v>1255</v>
      </c>
      <c r="B351" s="192" t="s">
        <v>532</v>
      </c>
      <c r="C351" s="64" t="e">
        <f>VLOOKUP(A352,#REF!,67,FALSE)</f>
        <v>#REF!</v>
      </c>
      <c r="D351" s="193" t="s">
        <v>1256</v>
      </c>
      <c r="E351" s="64" t="str">
        <f>VLOOKUP(A351,admitted!A:F,5,FALSE)</f>
        <v>Saleem</v>
      </c>
      <c r="F351" s="193" t="s">
        <v>1257</v>
      </c>
      <c r="G351" s="189" t="s">
        <v>531</v>
      </c>
      <c r="H351" s="194">
        <v>0</v>
      </c>
      <c r="I351" s="194"/>
      <c r="J351" s="195"/>
      <c r="K351" s="193" t="s">
        <v>1170</v>
      </c>
      <c r="L351" s="64"/>
      <c r="M351" s="64"/>
      <c r="N351" s="193" t="s">
        <v>1258</v>
      </c>
      <c r="O351" s="1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1:36" s="178" customFormat="1" x14ac:dyDescent="0.2">
      <c r="A352" s="196" t="s">
        <v>1938</v>
      </c>
      <c r="B352" s="64" t="s">
        <v>283</v>
      </c>
      <c r="C352" s="64" t="e">
        <f>VLOOKUP(A353,#REF!,67,FALSE)</f>
        <v>#REF!</v>
      </c>
      <c r="D352" s="64" t="s">
        <v>737</v>
      </c>
      <c r="E352" s="64" t="str">
        <f>VLOOKUP(A352,admitted!A:F,5,FALSE)</f>
        <v>Sapoval</v>
      </c>
      <c r="F352" s="64" t="s">
        <v>1237</v>
      </c>
      <c r="G352" s="66" t="s">
        <v>270</v>
      </c>
      <c r="H352" s="16">
        <v>5000</v>
      </c>
      <c r="I352" s="16"/>
      <c r="J352" s="120"/>
      <c r="K352" s="66" t="s">
        <v>1194</v>
      </c>
      <c r="L352" s="64"/>
      <c r="M352" s="64"/>
      <c r="N352" s="64" t="s">
        <v>738</v>
      </c>
      <c r="O352" s="1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1:36" s="178" customFormat="1" x14ac:dyDescent="0.2">
      <c r="A353" s="180" t="s">
        <v>1939</v>
      </c>
      <c r="B353" s="64" t="s">
        <v>283</v>
      </c>
      <c r="C353" s="64" t="e">
        <f>VLOOKUP(A354,#REF!,67,FALSE)</f>
        <v>#REF!</v>
      </c>
      <c r="D353" s="64" t="s">
        <v>723</v>
      </c>
      <c r="E353" s="64" t="str">
        <f>VLOOKUP(A353,admitted!A:F,5,FALSE)</f>
        <v>Sarafinovska</v>
      </c>
      <c r="F353" s="64" t="s">
        <v>722</v>
      </c>
      <c r="G353" s="66" t="s">
        <v>270</v>
      </c>
      <c r="H353" s="16">
        <v>10000</v>
      </c>
      <c r="I353" s="16"/>
      <c r="J353" s="120"/>
      <c r="K353" s="66" t="s">
        <v>1192</v>
      </c>
      <c r="L353" s="64"/>
      <c r="M353" s="64"/>
      <c r="N353" s="64" t="s">
        <v>724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1:36" s="178" customFormat="1" x14ac:dyDescent="0.2">
      <c r="A354" s="180" t="s">
        <v>1940</v>
      </c>
      <c r="B354" s="64" t="s">
        <v>283</v>
      </c>
      <c r="C354" s="64" t="e">
        <f>VLOOKUP(A355,#REF!,67,FALSE)</f>
        <v>#REF!</v>
      </c>
      <c r="D354" s="64" t="s">
        <v>824</v>
      </c>
      <c r="E354" s="64" t="str">
        <f>VLOOKUP(A354,admitted!A:F,5,FALSE)</f>
        <v>Sarka</v>
      </c>
      <c r="F354" s="64" t="s">
        <v>823</v>
      </c>
      <c r="G354" s="66" t="s">
        <v>270</v>
      </c>
      <c r="H354" s="16">
        <v>2500</v>
      </c>
      <c r="I354" s="16"/>
      <c r="J354" s="120"/>
      <c r="K354" s="66" t="s">
        <v>1343</v>
      </c>
      <c r="L354" s="64"/>
      <c r="M354" s="64"/>
      <c r="N354" s="64" t="s">
        <v>825</v>
      </c>
      <c r="O354" s="1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1:36" s="178" customFormat="1" x14ac:dyDescent="0.2">
      <c r="A355" s="180" t="s">
        <v>1941</v>
      </c>
      <c r="B355" s="64" t="s">
        <v>283</v>
      </c>
      <c r="C355" s="64" t="e">
        <f>VLOOKUP(A356,#REF!,67,FALSE)</f>
        <v>#REF!</v>
      </c>
      <c r="D355" s="64" t="s">
        <v>236</v>
      </c>
      <c r="E355" s="64" t="str">
        <f>VLOOKUP(A355,admitted!A:F,5,FALSE)</f>
        <v>Sarwar</v>
      </c>
      <c r="F355" s="64" t="s">
        <v>235</v>
      </c>
      <c r="G355" s="66" t="s">
        <v>270</v>
      </c>
      <c r="H355" s="16">
        <v>5000</v>
      </c>
      <c r="I355" s="16"/>
      <c r="J355" s="120"/>
      <c r="K355" s="66" t="s">
        <v>1170</v>
      </c>
      <c r="L355" s="64"/>
      <c r="M355" s="64"/>
      <c r="N355" s="64" t="s">
        <v>237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 s="178" customFormat="1" x14ac:dyDescent="0.2">
      <c r="A356" s="180" t="s">
        <v>1942</v>
      </c>
      <c r="B356" s="64" t="s">
        <v>533</v>
      </c>
      <c r="C356" s="64" t="e">
        <f>VLOOKUP(A357,#REF!,67,FALSE)</f>
        <v>#REF!</v>
      </c>
      <c r="D356" s="64" t="s">
        <v>1184</v>
      </c>
      <c r="E356" s="64" t="str">
        <f>VLOOKUP(A356,admitted!A:F,5,FALSE)</f>
        <v>Schaefer</v>
      </c>
      <c r="F356" s="64" t="s">
        <v>576</v>
      </c>
      <c r="G356" s="66" t="s">
        <v>1185</v>
      </c>
      <c r="H356" s="16">
        <v>0</v>
      </c>
      <c r="I356" s="16"/>
      <c r="J356" s="66"/>
      <c r="K356" s="64" t="s">
        <v>1162</v>
      </c>
      <c r="L356" s="64"/>
      <c r="M356" s="64"/>
      <c r="N356" s="197" t="s">
        <v>605</v>
      </c>
      <c r="P356" s="33"/>
      <c r="Q356" s="33"/>
      <c r="R356" s="8"/>
      <c r="S356" s="8"/>
      <c r="T356" s="8"/>
      <c r="U356" s="8"/>
      <c r="V356" s="67"/>
      <c r="W356" s="60"/>
      <c r="X356" s="8"/>
      <c r="Y356" s="8"/>
      <c r="Z356" s="8"/>
      <c r="AA356" s="98"/>
      <c r="AB356" s="111"/>
      <c r="AC356" s="8"/>
      <c r="AD356" s="8"/>
      <c r="AE356" s="8"/>
      <c r="AF356" s="8"/>
      <c r="AG356" s="8"/>
      <c r="AH356" s="8"/>
      <c r="AI356" s="8"/>
      <c r="AJ356" s="8"/>
    </row>
    <row r="357" spans="1:36" s="178" customFormat="1" x14ac:dyDescent="0.2">
      <c r="A357" s="189" t="s">
        <v>554</v>
      </c>
      <c r="B357" s="64" t="s">
        <v>533</v>
      </c>
      <c r="C357" s="64" t="e">
        <f>VLOOKUP(A358,#REF!,67,FALSE)</f>
        <v>#REF!</v>
      </c>
      <c r="D357" s="64" t="s">
        <v>556</v>
      </c>
      <c r="E357" s="64" t="str">
        <f>VLOOKUP(A357,admitted!A:F,5,FALSE)</f>
        <v>Schalk</v>
      </c>
      <c r="F357" s="64" t="s">
        <v>555</v>
      </c>
      <c r="G357" s="66" t="s">
        <v>1185</v>
      </c>
      <c r="H357" s="16">
        <v>5000</v>
      </c>
      <c r="I357" s="16"/>
      <c r="J357" s="66"/>
      <c r="K357" s="64" t="s">
        <v>1162</v>
      </c>
      <c r="L357" s="64"/>
      <c r="M357" s="64"/>
      <c r="N357" s="64" t="s">
        <v>599</v>
      </c>
      <c r="O357" s="18"/>
      <c r="P357" s="33"/>
      <c r="Q357" s="33"/>
      <c r="R357" s="8"/>
      <c r="S357" s="8"/>
      <c r="T357" s="8"/>
      <c r="U357" s="8"/>
      <c r="V357" s="67"/>
      <c r="W357" s="60"/>
      <c r="X357" s="8"/>
      <c r="Y357" s="8"/>
      <c r="Z357" s="98"/>
      <c r="AA357" s="98"/>
      <c r="AB357" s="111"/>
      <c r="AC357" s="8"/>
      <c r="AD357" s="8"/>
      <c r="AE357" s="8"/>
      <c r="AF357" s="8"/>
      <c r="AG357" s="8"/>
      <c r="AH357" s="8"/>
      <c r="AI357" s="8"/>
      <c r="AJ357" s="8"/>
    </row>
    <row r="358" spans="1:36" s="178" customFormat="1" ht="12.75" x14ac:dyDescent="0.2">
      <c r="A358" s="180" t="s">
        <v>1943</v>
      </c>
      <c r="B358" s="64" t="s">
        <v>283</v>
      </c>
      <c r="C358" s="64" t="e">
        <f>VLOOKUP(A359,#REF!,67,FALSE)</f>
        <v>#REF!</v>
      </c>
      <c r="D358" s="64" t="s">
        <v>1573</v>
      </c>
      <c r="E358" s="64" t="str">
        <f>VLOOKUP(A358,admitted!A:F,5,FALSE)</f>
        <v>Schierholz</v>
      </c>
      <c r="F358" s="64" t="s">
        <v>1572</v>
      </c>
      <c r="G358" s="66" t="s">
        <v>215</v>
      </c>
      <c r="H358" s="16"/>
      <c r="I358" s="16"/>
      <c r="J358" s="120"/>
      <c r="K358" s="66" t="s">
        <v>1162</v>
      </c>
      <c r="L358" s="64"/>
      <c r="M358" s="64"/>
      <c r="N358" s="210" t="s">
        <v>1571</v>
      </c>
      <c r="O358" s="1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spans="1:36" s="178" customFormat="1" x14ac:dyDescent="0.2">
      <c r="A359" s="180" t="s">
        <v>1944</v>
      </c>
      <c r="B359" s="64" t="s">
        <v>283</v>
      </c>
      <c r="C359" s="64" t="e">
        <f>VLOOKUP(A360,#REF!,67,FALSE)</f>
        <v>#REF!</v>
      </c>
      <c r="D359" s="64" t="s">
        <v>845</v>
      </c>
      <c r="E359" s="64" t="str">
        <f>VLOOKUP(A359,admitted!A:F,5,FALSE)</f>
        <v>Schiesl</v>
      </c>
      <c r="F359" s="64" t="s">
        <v>844</v>
      </c>
      <c r="G359" s="66" t="s">
        <v>270</v>
      </c>
      <c r="H359" s="16">
        <v>7500</v>
      </c>
      <c r="I359" s="16"/>
      <c r="J359" s="120"/>
      <c r="K359" s="66" t="s">
        <v>1203</v>
      </c>
      <c r="L359" s="64"/>
      <c r="M359" s="64"/>
      <c r="N359" s="64" t="s">
        <v>846</v>
      </c>
      <c r="O359" s="1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spans="1:36" s="178" customFormat="1" x14ac:dyDescent="0.2">
      <c r="A360" s="180" t="s">
        <v>1945</v>
      </c>
      <c r="B360" s="64" t="s">
        <v>283</v>
      </c>
      <c r="C360" s="64" t="e">
        <f>VLOOKUP(A361,#REF!,67,FALSE)</f>
        <v>#REF!</v>
      </c>
      <c r="D360" s="64" t="s">
        <v>797</v>
      </c>
      <c r="E360" s="64" t="str">
        <f>VLOOKUP(A360,admitted!A:F,5,FALSE)</f>
        <v>Schleicher</v>
      </c>
      <c r="F360" s="64" t="s">
        <v>518</v>
      </c>
      <c r="G360" s="66" t="s">
        <v>270</v>
      </c>
      <c r="H360" s="16"/>
      <c r="I360" s="16"/>
      <c r="J360" s="120"/>
      <c r="K360" s="66" t="s">
        <v>1162</v>
      </c>
      <c r="L360" s="64"/>
      <c r="M360" s="64"/>
      <c r="N360" s="64" t="s">
        <v>798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spans="1:36" s="178" customFormat="1" x14ac:dyDescent="0.2">
      <c r="A361" s="180" t="s">
        <v>1400</v>
      </c>
      <c r="B361" s="64" t="s">
        <v>283</v>
      </c>
      <c r="C361" s="64" t="e">
        <f>VLOOKUP(A362,#REF!,67,FALSE)</f>
        <v>#REF!</v>
      </c>
      <c r="D361" s="64" t="s">
        <v>616</v>
      </c>
      <c r="E361" s="64" t="str">
        <f>VLOOKUP(A361,admitted!A:F,5,FALSE)</f>
        <v>Schmoll</v>
      </c>
      <c r="F361" s="64" t="s">
        <v>1269</v>
      </c>
      <c r="G361" s="66" t="s">
        <v>270</v>
      </c>
      <c r="H361" s="16"/>
      <c r="I361" s="16"/>
      <c r="J361" s="120"/>
      <c r="K361" s="66" t="s">
        <v>1162</v>
      </c>
      <c r="L361" s="64"/>
      <c r="M361" s="64"/>
      <c r="N361" s="64" t="s">
        <v>615</v>
      </c>
      <c r="O361" s="1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spans="1:36" s="178" customFormat="1" x14ac:dyDescent="0.2">
      <c r="A362" s="180" t="s">
        <v>1946</v>
      </c>
      <c r="B362" s="112" t="s">
        <v>283</v>
      </c>
      <c r="C362" s="64" t="e">
        <f>VLOOKUP(A363,#REF!,67,FALSE)</f>
        <v>#REF!</v>
      </c>
      <c r="D362" s="112" t="s">
        <v>1015</v>
      </c>
      <c r="E362" s="64" t="str">
        <f>VLOOKUP(A362,admitted!A:F,5,FALSE)</f>
        <v>Schuetz</v>
      </c>
      <c r="F362" s="112" t="s">
        <v>1016</v>
      </c>
      <c r="G362" s="113" t="s">
        <v>285</v>
      </c>
      <c r="H362" s="181">
        <v>5000</v>
      </c>
      <c r="I362" s="181"/>
      <c r="J362" s="113"/>
      <c r="K362" s="112" t="s">
        <v>1162</v>
      </c>
      <c r="L362" s="182"/>
      <c r="M362" s="182"/>
      <c r="N362" s="64" t="s">
        <v>42</v>
      </c>
    </row>
    <row r="363" spans="1:36" s="178" customFormat="1" x14ac:dyDescent="0.2">
      <c r="A363" s="183" t="s">
        <v>1947</v>
      </c>
      <c r="B363" s="64" t="s">
        <v>1447</v>
      </c>
      <c r="C363" s="64" t="e">
        <f>VLOOKUP(A364,#REF!,67,FALSE)</f>
        <v>#REF!</v>
      </c>
      <c r="D363" s="64" t="s">
        <v>1457</v>
      </c>
      <c r="E363" s="64" t="str">
        <f>VLOOKUP(A363,admitted!A:F,5,FALSE)</f>
        <v>Schulz</v>
      </c>
      <c r="F363" s="64" t="s">
        <v>565</v>
      </c>
      <c r="G363" s="66" t="s">
        <v>215</v>
      </c>
      <c r="H363" s="16">
        <v>2500</v>
      </c>
      <c r="I363" s="16"/>
      <c r="J363" s="120"/>
      <c r="K363" s="66" t="s">
        <v>1162</v>
      </c>
      <c r="L363" s="64"/>
      <c r="M363" s="64"/>
      <c r="N363" s="64" t="s">
        <v>1458</v>
      </c>
      <c r="O363" s="1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spans="1:36" s="178" customFormat="1" x14ac:dyDescent="0.2">
      <c r="A364" s="180" t="s">
        <v>1948</v>
      </c>
      <c r="B364" s="112" t="s">
        <v>283</v>
      </c>
      <c r="C364" s="64" t="e">
        <f>VLOOKUP(A365,#REF!,67,FALSE)</f>
        <v>#REF!</v>
      </c>
      <c r="D364" s="112" t="s">
        <v>1017</v>
      </c>
      <c r="E364" s="64" t="str">
        <f>VLOOKUP(A364,admitted!A:F,5,FALSE)</f>
        <v>Schuster</v>
      </c>
      <c r="F364" s="112" t="s">
        <v>1018</v>
      </c>
      <c r="G364" s="113" t="s">
        <v>285</v>
      </c>
      <c r="H364" s="181"/>
      <c r="I364" s="181">
        <v>10000</v>
      </c>
      <c r="J364" s="113" t="s">
        <v>1606</v>
      </c>
      <c r="K364" s="112" t="s">
        <v>1162</v>
      </c>
      <c r="L364" s="182"/>
      <c r="M364" s="182"/>
      <c r="N364" s="64" t="s">
        <v>54</v>
      </c>
      <c r="O364" s="18"/>
    </row>
    <row r="365" spans="1:36" s="178" customFormat="1" x14ac:dyDescent="0.2">
      <c r="A365" s="183" t="s">
        <v>1949</v>
      </c>
      <c r="B365" s="64" t="s">
        <v>283</v>
      </c>
      <c r="C365" s="64" t="e">
        <f>VLOOKUP(A366,#REF!,67,FALSE)</f>
        <v>#REF!</v>
      </c>
      <c r="D365" s="64" t="s">
        <v>637</v>
      </c>
      <c r="E365" s="64" t="str">
        <f>VLOOKUP(A365,admitted!A:F,5,FALSE)</f>
        <v>Seedall</v>
      </c>
      <c r="F365" s="64" t="s">
        <v>636</v>
      </c>
      <c r="G365" s="66" t="s">
        <v>270</v>
      </c>
      <c r="H365" s="16">
        <v>10000</v>
      </c>
      <c r="I365" s="16"/>
      <c r="J365" s="120"/>
      <c r="K365" s="66" t="s">
        <v>1203</v>
      </c>
      <c r="L365" s="64"/>
      <c r="M365" s="64"/>
      <c r="N365" s="64" t="s">
        <v>638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1:36" s="178" customFormat="1" x14ac:dyDescent="0.2">
      <c r="A366" s="180" t="s">
        <v>1954</v>
      </c>
      <c r="B366" s="64" t="s">
        <v>283</v>
      </c>
      <c r="C366" s="64" t="e">
        <f>VLOOKUP(A367,#REF!,67,FALSE)</f>
        <v>#REF!</v>
      </c>
      <c r="D366" s="64" t="s">
        <v>729</v>
      </c>
      <c r="E366" s="64" t="str">
        <f>VLOOKUP(A366,admitted!A:F,5,FALSE)</f>
        <v>Seidel</v>
      </c>
      <c r="F366" s="64" t="s">
        <v>728</v>
      </c>
      <c r="G366" s="66" t="s">
        <v>270</v>
      </c>
      <c r="H366" s="16">
        <v>5000</v>
      </c>
      <c r="I366" s="16"/>
      <c r="J366" s="120"/>
      <c r="K366" s="66" t="s">
        <v>1162</v>
      </c>
      <c r="L366" s="64"/>
      <c r="M366" s="64"/>
      <c r="N366" s="64" t="s">
        <v>730</v>
      </c>
      <c r="O366" s="1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spans="1:36" s="178" customFormat="1" x14ac:dyDescent="0.2">
      <c r="A367" s="180" t="s">
        <v>1959</v>
      </c>
      <c r="B367" s="112" t="s">
        <v>283</v>
      </c>
      <c r="C367" s="64" t="e">
        <f>VLOOKUP(A368,#REF!,67,FALSE)</f>
        <v>#REF!</v>
      </c>
      <c r="D367" s="112" t="s">
        <v>1019</v>
      </c>
      <c r="E367" s="64" t="str">
        <f>VLOOKUP(A367,admitted!A:F,5,FALSE)</f>
        <v>Shafqat</v>
      </c>
      <c r="F367" s="112" t="s">
        <v>1020</v>
      </c>
      <c r="G367" s="113" t="s">
        <v>285</v>
      </c>
      <c r="H367" s="181">
        <v>5000</v>
      </c>
      <c r="I367" s="181"/>
      <c r="J367" s="113"/>
      <c r="K367" s="112" t="s">
        <v>1170</v>
      </c>
      <c r="L367" s="182"/>
      <c r="M367" s="182"/>
      <c r="N367" s="64" t="s">
        <v>70</v>
      </c>
    </row>
    <row r="368" spans="1:36" s="178" customFormat="1" x14ac:dyDescent="0.2">
      <c r="A368" s="183" t="s">
        <v>1960</v>
      </c>
      <c r="B368" s="112" t="s">
        <v>283</v>
      </c>
      <c r="C368" s="64" t="e">
        <f>VLOOKUP(A369,#REF!,67,FALSE)</f>
        <v>#REF!</v>
      </c>
      <c r="D368" s="112" t="s">
        <v>1103</v>
      </c>
      <c r="E368" s="64" t="str">
        <f>VLOOKUP(A368,admitted!A:F,5,FALSE)</f>
        <v>Shah</v>
      </c>
      <c r="F368" s="112" t="s">
        <v>1021</v>
      </c>
      <c r="G368" s="113" t="s">
        <v>285</v>
      </c>
      <c r="H368" s="181">
        <v>5000</v>
      </c>
      <c r="I368" s="181"/>
      <c r="J368" s="113"/>
      <c r="K368" s="112" t="s">
        <v>1170</v>
      </c>
      <c r="L368" s="182"/>
      <c r="M368" s="182"/>
      <c r="N368" s="64" t="s">
        <v>147</v>
      </c>
      <c r="O368" s="18"/>
    </row>
    <row r="369" spans="1:38" s="178" customFormat="1" x14ac:dyDescent="0.2">
      <c r="A369" s="183" t="s">
        <v>1961</v>
      </c>
      <c r="B369" s="112" t="s">
        <v>283</v>
      </c>
      <c r="C369" s="64" t="e">
        <f>VLOOKUP(A370,#REF!,67,FALSE)</f>
        <v>#REF!</v>
      </c>
      <c r="D369" s="112" t="s">
        <v>1103</v>
      </c>
      <c r="E369" s="64" t="str">
        <f>VLOOKUP(A369,admitted!A:F,5,FALSE)</f>
        <v>Shah</v>
      </c>
      <c r="F369" s="112" t="s">
        <v>1337</v>
      </c>
      <c r="G369" s="113" t="s">
        <v>285</v>
      </c>
      <c r="H369" s="181">
        <v>2500</v>
      </c>
      <c r="I369" s="181"/>
      <c r="J369" s="113"/>
      <c r="K369" s="112" t="s">
        <v>1170</v>
      </c>
      <c r="L369" s="182"/>
      <c r="M369" s="182"/>
      <c r="N369" s="64" t="s">
        <v>96</v>
      </c>
    </row>
    <row r="370" spans="1:38" s="178" customFormat="1" x14ac:dyDescent="0.2">
      <c r="A370" s="183" t="s">
        <v>1962</v>
      </c>
      <c r="B370" s="112" t="s">
        <v>283</v>
      </c>
      <c r="C370" s="64" t="e">
        <f>VLOOKUP(A371,#REF!,67,FALSE)</f>
        <v>#REF!</v>
      </c>
      <c r="D370" s="145" t="s">
        <v>1103</v>
      </c>
      <c r="E370" s="64" t="str">
        <f>VLOOKUP(A370,admitted!A:F,5,FALSE)</f>
        <v>Shah</v>
      </c>
      <c r="F370" s="145" t="s">
        <v>192</v>
      </c>
      <c r="G370" s="66" t="s">
        <v>215</v>
      </c>
      <c r="H370" s="184"/>
      <c r="I370" s="184"/>
      <c r="J370" s="145"/>
      <c r="K370" s="145" t="s">
        <v>1175</v>
      </c>
      <c r="L370" s="145"/>
      <c r="M370" s="145"/>
      <c r="N370" s="145" t="s">
        <v>193</v>
      </c>
      <c r="O370" s="1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spans="1:38" s="178" customFormat="1" x14ac:dyDescent="0.2">
      <c r="A371" s="66" t="s">
        <v>1963</v>
      </c>
      <c r="B371" s="112" t="s">
        <v>283</v>
      </c>
      <c r="C371" s="64" t="e">
        <f>VLOOKUP(A372,#REF!,67,FALSE)</f>
        <v>#REF!</v>
      </c>
      <c r="D371" s="112" t="s">
        <v>1022</v>
      </c>
      <c r="E371" s="64" t="str">
        <f>VLOOKUP(A371,admitted!A:F,5,FALSE)</f>
        <v>Shaheen</v>
      </c>
      <c r="F371" s="112" t="s">
        <v>1023</v>
      </c>
      <c r="G371" s="113" t="s">
        <v>285</v>
      </c>
      <c r="H371" s="181">
        <v>7500</v>
      </c>
      <c r="I371" s="181"/>
      <c r="J371" s="113"/>
      <c r="K371" s="112" t="s">
        <v>1329</v>
      </c>
      <c r="L371" s="182"/>
      <c r="M371" s="182"/>
      <c r="N371" s="64" t="s">
        <v>495</v>
      </c>
      <c r="O371" s="18"/>
    </row>
    <row r="372" spans="1:38" s="178" customFormat="1" x14ac:dyDescent="0.2">
      <c r="A372" s="183" t="s">
        <v>510</v>
      </c>
      <c r="B372" s="192" t="s">
        <v>532</v>
      </c>
      <c r="C372" s="64" t="e">
        <f>VLOOKUP(A373,#REF!,67,FALSE)</f>
        <v>#REF!</v>
      </c>
      <c r="D372" s="121" t="s">
        <v>512</v>
      </c>
      <c r="E372" s="64" t="str">
        <f>VLOOKUP(A372,admitted!A:F,5,FALSE)</f>
        <v>Shahkeremov</v>
      </c>
      <c r="F372" s="121" t="s">
        <v>511</v>
      </c>
      <c r="G372" s="189" t="s">
        <v>531</v>
      </c>
      <c r="H372" s="184">
        <v>0</v>
      </c>
      <c r="I372" s="194"/>
      <c r="J372" s="122"/>
      <c r="K372" s="121" t="s">
        <v>1301</v>
      </c>
      <c r="L372" s="64"/>
      <c r="M372" s="64"/>
      <c r="N372" s="121" t="s">
        <v>513</v>
      </c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 spans="1:38" s="178" customFormat="1" x14ac:dyDescent="0.2">
      <c r="A373" s="66" t="s">
        <v>1964</v>
      </c>
      <c r="B373" s="112" t="s">
        <v>283</v>
      </c>
      <c r="C373" s="64" t="e">
        <f>VLOOKUP(A374,#REF!,67,FALSE)</f>
        <v>#REF!</v>
      </c>
      <c r="D373" s="112" t="s">
        <v>1130</v>
      </c>
      <c r="E373" s="64" t="str">
        <f>VLOOKUP(A373,admitted!A:F,5,FALSE)</f>
        <v>Shaikh</v>
      </c>
      <c r="F373" s="112" t="s">
        <v>1024</v>
      </c>
      <c r="G373" s="113" t="s">
        <v>285</v>
      </c>
      <c r="H373" s="181">
        <v>5000</v>
      </c>
      <c r="I373" s="181"/>
      <c r="J373" s="113"/>
      <c r="K373" s="112" t="s">
        <v>1170</v>
      </c>
      <c r="L373" s="182"/>
      <c r="M373" s="182"/>
      <c r="N373" s="64" t="s">
        <v>125</v>
      </c>
    </row>
    <row r="374" spans="1:38" s="178" customFormat="1" x14ac:dyDescent="0.2">
      <c r="A374" s="183" t="s">
        <v>1965</v>
      </c>
      <c r="B374" s="64" t="s">
        <v>283</v>
      </c>
      <c r="C374" s="64" t="e">
        <f>VLOOKUP(A375,#REF!,67,FALSE)</f>
        <v>#REF!</v>
      </c>
      <c r="D374" s="64" t="s">
        <v>228</v>
      </c>
      <c r="E374" s="64" t="str">
        <f>VLOOKUP(A374,admitted!A:F,5,FALSE)</f>
        <v>Shakya</v>
      </c>
      <c r="F374" s="64" t="s">
        <v>227</v>
      </c>
      <c r="G374" s="66" t="s">
        <v>270</v>
      </c>
      <c r="H374" s="16">
        <v>5000</v>
      </c>
      <c r="I374" s="16"/>
      <c r="J374" s="120"/>
      <c r="K374" s="66" t="s">
        <v>1175</v>
      </c>
      <c r="L374" s="64"/>
      <c r="M374" s="64"/>
      <c r="N374" s="64" t="s">
        <v>229</v>
      </c>
      <c r="P374" s="33"/>
      <c r="Q374" s="33"/>
      <c r="R374" s="33"/>
      <c r="S374" s="33"/>
      <c r="T374" s="33"/>
      <c r="U374" s="54"/>
      <c r="V374" s="67"/>
      <c r="W374" s="60"/>
      <c r="X374" s="60"/>
      <c r="Y374" s="52"/>
      <c r="Z374" s="8"/>
      <c r="AA374" s="8"/>
      <c r="AB374" s="8"/>
      <c r="AC374" s="8"/>
      <c r="AD374" s="111"/>
      <c r="AE374" s="8"/>
      <c r="AF374" s="8"/>
      <c r="AG374" s="8"/>
      <c r="AH374" s="8"/>
      <c r="AI374" s="8"/>
      <c r="AJ374" s="8"/>
    </row>
    <row r="375" spans="1:38" s="178" customFormat="1" x14ac:dyDescent="0.2">
      <c r="A375" s="180" t="s">
        <v>1966</v>
      </c>
      <c r="B375" s="64" t="s">
        <v>283</v>
      </c>
      <c r="C375" s="64" t="e">
        <f>VLOOKUP(A376,#REF!,67,FALSE)</f>
        <v>#REF!</v>
      </c>
      <c r="D375" s="64" t="s">
        <v>715</v>
      </c>
      <c r="E375" s="64" t="str">
        <f>VLOOKUP(A375,admitted!A:F,5,FALSE)</f>
        <v>Shani</v>
      </c>
      <c r="F375" s="64" t="s">
        <v>1364</v>
      </c>
      <c r="G375" s="66" t="s">
        <v>270</v>
      </c>
      <c r="H375" s="16">
        <v>7500</v>
      </c>
      <c r="I375" s="16"/>
      <c r="J375" s="120"/>
      <c r="K375" s="66" t="s">
        <v>1165</v>
      </c>
      <c r="L375" s="64"/>
      <c r="M375" s="64"/>
      <c r="N375" s="64" t="s">
        <v>716</v>
      </c>
      <c r="O375" s="1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spans="1:38" s="178" customFormat="1" x14ac:dyDescent="0.2">
      <c r="A376" s="180" t="s">
        <v>1967</v>
      </c>
      <c r="B376" s="112" t="s">
        <v>283</v>
      </c>
      <c r="C376" s="64" t="e">
        <f>VLOOKUP(A377,#REF!,67,FALSE)</f>
        <v>#REF!</v>
      </c>
      <c r="D376" s="110" t="s">
        <v>432</v>
      </c>
      <c r="E376" s="64" t="str">
        <f>VLOOKUP(A376,admitted!A:F,5,FALSE)</f>
        <v>Sharif</v>
      </c>
      <c r="F376" s="110" t="s">
        <v>431</v>
      </c>
      <c r="G376" s="66" t="s">
        <v>215</v>
      </c>
      <c r="H376" s="184">
        <v>5000</v>
      </c>
      <c r="I376" s="16"/>
      <c r="J376" s="110"/>
      <c r="K376" s="110" t="s">
        <v>1170</v>
      </c>
      <c r="L376" s="110"/>
      <c r="M376" s="110"/>
      <c r="N376" s="110" t="s">
        <v>433</v>
      </c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spans="1:38" s="178" customFormat="1" x14ac:dyDescent="0.2">
      <c r="A377" s="66" t="s">
        <v>1968</v>
      </c>
      <c r="B377" s="112" t="s">
        <v>283</v>
      </c>
      <c r="C377" s="64" t="e">
        <f>VLOOKUP(A378,#REF!,67,FALSE)</f>
        <v>#REF!</v>
      </c>
      <c r="D377" s="110" t="s">
        <v>1117</v>
      </c>
      <c r="E377" s="64" t="str">
        <f>VLOOKUP(A377,admitted!A:F,5,FALSE)</f>
        <v>Sharma</v>
      </c>
      <c r="F377" s="110" t="s">
        <v>1141</v>
      </c>
      <c r="G377" s="66" t="s">
        <v>215</v>
      </c>
      <c r="H377" s="184">
        <v>0</v>
      </c>
      <c r="I377" s="16"/>
      <c r="J377" s="110"/>
      <c r="K377" s="110" t="s">
        <v>1175</v>
      </c>
      <c r="L377" s="110"/>
      <c r="M377" s="110"/>
      <c r="N377" s="182" t="s">
        <v>71</v>
      </c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spans="1:38" s="178" customFormat="1" x14ac:dyDescent="0.2">
      <c r="A378" s="66" t="s">
        <v>1969</v>
      </c>
      <c r="B378" s="64" t="s">
        <v>533</v>
      </c>
      <c r="C378" s="64" t="e">
        <f>VLOOKUP(A379,#REF!,67,FALSE)</f>
        <v>#REF!</v>
      </c>
      <c r="D378" s="64" t="s">
        <v>558</v>
      </c>
      <c r="E378" s="64" t="str">
        <f>VLOOKUP(A378,admitted!A:F,5,FALSE)</f>
        <v>Shehzad</v>
      </c>
      <c r="F378" s="64" t="s">
        <v>557</v>
      </c>
      <c r="G378" s="66" t="s">
        <v>1185</v>
      </c>
      <c r="H378" s="16">
        <v>7500</v>
      </c>
      <c r="I378" s="16"/>
      <c r="J378" s="66"/>
      <c r="K378" s="64" t="s">
        <v>1170</v>
      </c>
      <c r="L378" s="64"/>
      <c r="M378" s="64"/>
      <c r="N378" s="64" t="s">
        <v>600</v>
      </c>
      <c r="P378" s="33"/>
      <c r="Q378" s="33"/>
      <c r="R378" s="8"/>
      <c r="S378" s="8"/>
      <c r="T378" s="8"/>
      <c r="U378" s="8"/>
      <c r="V378" s="67"/>
      <c r="W378" s="60"/>
      <c r="X378" s="8"/>
      <c r="Y378" s="8"/>
      <c r="Z378" s="8"/>
      <c r="AA378" s="98"/>
      <c r="AB378" s="111"/>
      <c r="AC378" s="8"/>
      <c r="AD378" s="8"/>
      <c r="AE378" s="8"/>
      <c r="AF378" s="8"/>
      <c r="AG378" s="8"/>
      <c r="AH378" s="8"/>
      <c r="AI378" s="8"/>
      <c r="AJ378" s="8"/>
    </row>
    <row r="379" spans="1:38" s="178" customFormat="1" x14ac:dyDescent="0.2">
      <c r="A379" s="180" t="s">
        <v>1970</v>
      </c>
      <c r="B379" s="145" t="s">
        <v>283</v>
      </c>
      <c r="C379" s="64" t="e">
        <f>VLOOKUP(A380,#REF!,67,FALSE)</f>
        <v>#REF!</v>
      </c>
      <c r="D379" s="145" t="s">
        <v>1474</v>
      </c>
      <c r="E379" s="64" t="str">
        <f>VLOOKUP(A379,admitted!A:F,5,FALSE)</f>
        <v>Shillova</v>
      </c>
      <c r="F379" s="145" t="s">
        <v>1473</v>
      </c>
      <c r="G379" s="145" t="s">
        <v>215</v>
      </c>
      <c r="H379" s="186">
        <v>7500</v>
      </c>
      <c r="I379" s="186"/>
      <c r="J379" s="145"/>
      <c r="K379" s="145" t="s">
        <v>1189</v>
      </c>
      <c r="L379" s="145"/>
      <c r="M379" s="145"/>
      <c r="N379" s="145" t="s">
        <v>1472</v>
      </c>
      <c r="O379" s="1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spans="1:38" s="178" customFormat="1" x14ac:dyDescent="0.2">
      <c r="A380" s="66" t="s">
        <v>1971</v>
      </c>
      <c r="B380" s="112" t="s">
        <v>283</v>
      </c>
      <c r="C380" s="64" t="e">
        <f>VLOOKUP(A381,#REF!,67,FALSE)</f>
        <v>#REF!</v>
      </c>
      <c r="D380" s="112" t="s">
        <v>1025</v>
      </c>
      <c r="E380" s="64" t="str">
        <f>VLOOKUP(A380,admitted!A:F,5,FALSE)</f>
        <v>Shimmel</v>
      </c>
      <c r="F380" s="112" t="s">
        <v>1026</v>
      </c>
      <c r="G380" s="113" t="s">
        <v>285</v>
      </c>
      <c r="H380" s="181">
        <v>5000</v>
      </c>
      <c r="I380" s="181"/>
      <c r="J380" s="113"/>
      <c r="K380" s="112" t="s">
        <v>1203</v>
      </c>
      <c r="L380" s="182"/>
      <c r="M380" s="182"/>
      <c r="N380" s="64" t="s">
        <v>91</v>
      </c>
      <c r="O380" s="18"/>
    </row>
    <row r="381" spans="1:38" s="178" customFormat="1" x14ac:dyDescent="0.2">
      <c r="A381" s="183" t="s">
        <v>1972</v>
      </c>
      <c r="B381" s="112" t="s">
        <v>283</v>
      </c>
      <c r="C381" s="64" t="e">
        <f>VLOOKUP(A382,#REF!,67,FALSE)</f>
        <v>#REF!</v>
      </c>
      <c r="D381" s="112" t="s">
        <v>1027</v>
      </c>
      <c r="E381" s="64" t="str">
        <f>VLOOKUP(A381,admitted!A:F,5,FALSE)</f>
        <v>Shou</v>
      </c>
      <c r="F381" s="112" t="s">
        <v>1028</v>
      </c>
      <c r="G381" s="113" t="s">
        <v>285</v>
      </c>
      <c r="H381" s="181">
        <v>5000</v>
      </c>
      <c r="I381" s="181"/>
      <c r="J381" s="113"/>
      <c r="K381" s="112" t="s">
        <v>1176</v>
      </c>
      <c r="L381" s="182"/>
      <c r="M381" s="182"/>
      <c r="N381" s="64" t="s">
        <v>62</v>
      </c>
    </row>
    <row r="382" spans="1:38" s="178" customFormat="1" x14ac:dyDescent="0.2">
      <c r="A382" s="183" t="s">
        <v>1973</v>
      </c>
      <c r="B382" s="145" t="s">
        <v>283</v>
      </c>
      <c r="C382" s="64" t="e">
        <f>VLOOKUP(A383,#REF!,67,FALSE)</f>
        <v>#REF!</v>
      </c>
      <c r="D382" s="145" t="s">
        <v>1559</v>
      </c>
      <c r="E382" s="64" t="str">
        <f>VLOOKUP(A382,admitted!A:F,5,FALSE)</f>
        <v>Shrestha</v>
      </c>
      <c r="F382" s="145" t="s">
        <v>1558</v>
      </c>
      <c r="G382" s="145" t="s">
        <v>215</v>
      </c>
      <c r="H382" s="186"/>
      <c r="I382" s="186"/>
      <c r="J382" s="145"/>
      <c r="K382" s="145" t="s">
        <v>1175</v>
      </c>
      <c r="L382" s="145"/>
      <c r="M382" s="145"/>
      <c r="N382" s="145" t="s">
        <v>1557</v>
      </c>
      <c r="O382" s="1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1:38" s="178" customFormat="1" x14ac:dyDescent="0.2">
      <c r="A383" s="66" t="s">
        <v>1974</v>
      </c>
      <c r="B383" s="64" t="s">
        <v>283</v>
      </c>
      <c r="C383" s="64" t="e">
        <f>VLOOKUP(A384,#REF!,67,FALSE)</f>
        <v>#REF!</v>
      </c>
      <c r="D383" s="64" t="s">
        <v>496</v>
      </c>
      <c r="E383" s="64" t="str">
        <f>VLOOKUP(A383,admitted!A:F,5,FALSE)</f>
        <v>Shu</v>
      </c>
      <c r="F383" s="64" t="s">
        <v>1432</v>
      </c>
      <c r="G383" s="66" t="s">
        <v>215</v>
      </c>
      <c r="H383" s="16">
        <v>5000</v>
      </c>
      <c r="I383" s="16"/>
      <c r="J383" s="120"/>
      <c r="K383" s="66" t="s">
        <v>1176</v>
      </c>
      <c r="L383" s="64"/>
      <c r="M383" s="64"/>
      <c r="N383" s="64" t="s">
        <v>1441</v>
      </c>
      <c r="O383" s="1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1:38" s="178" customFormat="1" x14ac:dyDescent="0.2">
      <c r="A384" s="180" t="s">
        <v>1975</v>
      </c>
      <c r="B384" s="112" t="s">
        <v>283</v>
      </c>
      <c r="C384" s="64" t="e">
        <f>VLOOKUP(A385,#REF!,67,FALSE)</f>
        <v>#REF!</v>
      </c>
      <c r="D384" s="112" t="s">
        <v>1240</v>
      </c>
      <c r="E384" s="64" t="str">
        <f>VLOOKUP(A384,admitted!A:F,5,FALSE)</f>
        <v>Shukla</v>
      </c>
      <c r="F384" s="112" t="s">
        <v>1029</v>
      </c>
      <c r="G384" s="113" t="s">
        <v>285</v>
      </c>
      <c r="H384" s="181">
        <v>2500</v>
      </c>
      <c r="I384" s="181"/>
      <c r="J384" s="113"/>
      <c r="K384" s="112" t="s">
        <v>1030</v>
      </c>
      <c r="L384" s="182"/>
      <c r="M384" s="182"/>
      <c r="N384" s="64" t="s">
        <v>89</v>
      </c>
      <c r="O384" s="18"/>
      <c r="AL384" s="8"/>
    </row>
    <row r="385" spans="1:38" s="178" customFormat="1" ht="12.75" customHeight="1" x14ac:dyDescent="0.2">
      <c r="A385" s="183" t="s">
        <v>1976</v>
      </c>
      <c r="B385" s="112" t="s">
        <v>283</v>
      </c>
      <c r="C385" s="64" t="e">
        <f>VLOOKUP(A386,#REF!,67,FALSE)</f>
        <v>#REF!</v>
      </c>
      <c r="D385" s="112" t="s">
        <v>1031</v>
      </c>
      <c r="E385" s="64" t="str">
        <f>VLOOKUP(A385,admitted!A:F,5,FALSE)</f>
        <v>Siladji</v>
      </c>
      <c r="F385" s="112" t="s">
        <v>1321</v>
      </c>
      <c r="G385" s="113" t="s">
        <v>285</v>
      </c>
      <c r="H385" s="181">
        <v>7500</v>
      </c>
      <c r="I385" s="181"/>
      <c r="J385" s="113"/>
      <c r="K385" s="112" t="s">
        <v>1032</v>
      </c>
      <c r="L385" s="182"/>
      <c r="M385" s="182"/>
      <c r="N385" s="64" t="s">
        <v>24</v>
      </c>
      <c r="AK385" s="8"/>
      <c r="AL385" s="8"/>
    </row>
    <row r="386" spans="1:38" s="178" customFormat="1" ht="12.75" customHeight="1" x14ac:dyDescent="0.2">
      <c r="A386" s="183" t="s">
        <v>1977</v>
      </c>
      <c r="B386" s="112" t="s">
        <v>283</v>
      </c>
      <c r="C386" s="64" t="e">
        <f>VLOOKUP(A387,#REF!,67,FALSE)</f>
        <v>#REF!</v>
      </c>
      <c r="D386" s="112" t="s">
        <v>1033</v>
      </c>
      <c r="E386" s="64" t="str">
        <f>VLOOKUP(A386,admitted!A:F,5,FALSE)</f>
        <v>Sinha</v>
      </c>
      <c r="F386" s="112" t="s">
        <v>1321</v>
      </c>
      <c r="G386" s="113" t="s">
        <v>285</v>
      </c>
      <c r="H386" s="181">
        <v>2500</v>
      </c>
      <c r="I386" s="181"/>
      <c r="J386" s="113"/>
      <c r="K386" s="112" t="s">
        <v>1166</v>
      </c>
      <c r="L386" s="182"/>
      <c r="M386" s="182"/>
      <c r="N386" s="64" t="s">
        <v>450</v>
      </c>
      <c r="O386" s="18"/>
      <c r="AK386" s="8"/>
      <c r="AL386" s="8"/>
    </row>
    <row r="387" spans="1:38" s="178" customFormat="1" ht="12.75" customHeight="1" x14ac:dyDescent="0.2">
      <c r="A387" s="183" t="s">
        <v>1978</v>
      </c>
      <c r="B387" s="112" t="s">
        <v>283</v>
      </c>
      <c r="C387" s="64" t="e">
        <f>VLOOKUP(A388,#REF!,67,FALSE)</f>
        <v>#REF!</v>
      </c>
      <c r="D387" s="112" t="s">
        <v>1034</v>
      </c>
      <c r="E387" s="64" t="str">
        <f>VLOOKUP(A387,admitted!A:F,5,FALSE)</f>
        <v>Skënderi</v>
      </c>
      <c r="F387" s="112" t="s">
        <v>1035</v>
      </c>
      <c r="G387" s="113" t="s">
        <v>285</v>
      </c>
      <c r="H387" s="181">
        <v>7500</v>
      </c>
      <c r="I387" s="181"/>
      <c r="J387" s="113"/>
      <c r="K387" s="112" t="s">
        <v>1165</v>
      </c>
      <c r="L387" s="182"/>
      <c r="M387" s="182"/>
      <c r="N387" s="64" t="s">
        <v>146</v>
      </c>
      <c r="AK387" s="8"/>
      <c r="AL387" s="8"/>
    </row>
    <row r="388" spans="1:38" s="178" customFormat="1" ht="12.75" customHeight="1" x14ac:dyDescent="0.2">
      <c r="A388" s="183" t="s">
        <v>1979</v>
      </c>
      <c r="B388" s="112" t="s">
        <v>283</v>
      </c>
      <c r="C388" s="64" t="e">
        <f>VLOOKUP(A389,#REF!,67,FALSE)</f>
        <v>#REF!</v>
      </c>
      <c r="D388" s="112" t="s">
        <v>1036</v>
      </c>
      <c r="E388" s="64" t="str">
        <f>VLOOKUP(A388,admitted!A:F,5,FALSE)</f>
        <v>Skripnik</v>
      </c>
      <c r="F388" s="112" t="s">
        <v>1037</v>
      </c>
      <c r="G388" s="113" t="s">
        <v>285</v>
      </c>
      <c r="H388" s="181"/>
      <c r="I388" s="181"/>
      <c r="J388" s="185"/>
      <c r="K388" s="112" t="s">
        <v>1207</v>
      </c>
      <c r="L388" s="182"/>
      <c r="M388" s="182"/>
      <c r="N388" s="64" t="s">
        <v>18</v>
      </c>
      <c r="O388" s="18"/>
      <c r="AK388" s="8"/>
      <c r="AL388" s="8"/>
    </row>
    <row r="389" spans="1:38" s="178" customFormat="1" ht="12.75" customHeight="1" x14ac:dyDescent="0.2">
      <c r="A389" s="183" t="s">
        <v>1980</v>
      </c>
      <c r="B389" s="64" t="s">
        <v>283</v>
      </c>
      <c r="C389" s="64" t="e">
        <f>VLOOKUP(A390,#REF!,67,FALSE)</f>
        <v>#REF!</v>
      </c>
      <c r="D389" s="64" t="s">
        <v>735</v>
      </c>
      <c r="E389" s="64" t="str">
        <f>VLOOKUP(A389,admitted!A:F,5,FALSE)</f>
        <v>Smail</v>
      </c>
      <c r="F389" s="64" t="s">
        <v>734</v>
      </c>
      <c r="G389" s="66" t="s">
        <v>270</v>
      </c>
      <c r="H389" s="16">
        <v>7500</v>
      </c>
      <c r="I389" s="16"/>
      <c r="J389" s="120"/>
      <c r="K389" s="66" t="s">
        <v>1307</v>
      </c>
      <c r="L389" s="64"/>
      <c r="M389" s="64"/>
      <c r="N389" s="64" t="s">
        <v>736</v>
      </c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s="178" customFormat="1" ht="12.75" customHeight="1" x14ac:dyDescent="0.2">
      <c r="A390" s="180" t="s">
        <v>1981</v>
      </c>
      <c r="B390" s="64" t="s">
        <v>283</v>
      </c>
      <c r="C390" s="64" t="e">
        <f>VLOOKUP(A391,#REF!,67,FALSE)</f>
        <v>#REF!</v>
      </c>
      <c r="D390" s="64" t="s">
        <v>1267</v>
      </c>
      <c r="E390" s="64" t="str">
        <f>VLOOKUP(A390,admitted!A:F,5,FALSE)</f>
        <v>Smith</v>
      </c>
      <c r="F390" s="64" t="s">
        <v>766</v>
      </c>
      <c r="G390" s="66" t="s">
        <v>270</v>
      </c>
      <c r="H390" s="16">
        <v>2500</v>
      </c>
      <c r="I390" s="16"/>
      <c r="J390" s="120"/>
      <c r="K390" s="66" t="s">
        <v>1203</v>
      </c>
      <c r="L390" s="64"/>
      <c r="M390" s="64"/>
      <c r="N390" s="64" t="s">
        <v>767</v>
      </c>
      <c r="O390" s="1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s="178" customFormat="1" ht="12.75" customHeight="1" x14ac:dyDescent="0.2">
      <c r="A391" s="180" t="s">
        <v>1982</v>
      </c>
      <c r="B391" s="112" t="s">
        <v>283</v>
      </c>
      <c r="C391" s="64" t="e">
        <f>VLOOKUP(A392,#REF!,67,FALSE)</f>
        <v>#REF!</v>
      </c>
      <c r="D391" s="112" t="s">
        <v>1038</v>
      </c>
      <c r="E391" s="64" t="str">
        <f>VLOOKUP(A391,admitted!A:F,5,FALSE)</f>
        <v>Snow</v>
      </c>
      <c r="F391" s="112" t="s">
        <v>1039</v>
      </c>
      <c r="G391" s="113" t="s">
        <v>285</v>
      </c>
      <c r="H391" s="181">
        <v>5000</v>
      </c>
      <c r="I391" s="181"/>
      <c r="J391" s="113"/>
      <c r="K391" s="112" t="s">
        <v>1203</v>
      </c>
      <c r="L391" s="182"/>
      <c r="M391" s="182"/>
      <c r="N391" s="64" t="s">
        <v>411</v>
      </c>
      <c r="AK391" s="8"/>
      <c r="AL391" s="8"/>
    </row>
    <row r="392" spans="1:38" s="178" customFormat="1" ht="12.75" customHeight="1" x14ac:dyDescent="0.2">
      <c r="A392" s="183" t="s">
        <v>1983</v>
      </c>
      <c r="B392" s="112" t="s">
        <v>283</v>
      </c>
      <c r="C392" s="64" t="e">
        <f>VLOOKUP(A393,#REF!,67,FALSE)</f>
        <v>#REF!</v>
      </c>
      <c r="D392" s="112" t="s">
        <v>1040</v>
      </c>
      <c r="E392" s="64" t="str">
        <f>VLOOKUP(A392,admitted!A:F,5,FALSE)</f>
        <v>Solak</v>
      </c>
      <c r="F392" s="112" t="s">
        <v>1041</v>
      </c>
      <c r="G392" s="113" t="s">
        <v>285</v>
      </c>
      <c r="H392" s="181">
        <v>5000</v>
      </c>
      <c r="I392" s="181"/>
      <c r="J392" s="113"/>
      <c r="K392" s="112" t="s">
        <v>1205</v>
      </c>
      <c r="L392" s="182"/>
      <c r="M392" s="182"/>
      <c r="N392" s="64" t="s">
        <v>81</v>
      </c>
      <c r="O392" s="18"/>
      <c r="AK392" s="8"/>
      <c r="AL392" s="8"/>
    </row>
    <row r="393" spans="1:38" s="178" customFormat="1" ht="12.75" customHeight="1" x14ac:dyDescent="0.2">
      <c r="A393" s="183" t="s">
        <v>1984</v>
      </c>
      <c r="B393" s="112" t="s">
        <v>283</v>
      </c>
      <c r="C393" s="64" t="e">
        <f>VLOOKUP(A394,#REF!,67,FALSE)</f>
        <v>#REF!</v>
      </c>
      <c r="D393" s="112" t="s">
        <v>1042</v>
      </c>
      <c r="E393" s="64" t="str">
        <f>VLOOKUP(A393,admitted!A:F,5,FALSE)</f>
        <v>Sota</v>
      </c>
      <c r="F393" s="112" t="s">
        <v>1043</v>
      </c>
      <c r="G393" s="113" t="s">
        <v>285</v>
      </c>
      <c r="H393" s="181">
        <v>10000</v>
      </c>
      <c r="I393" s="181"/>
      <c r="J393" s="113"/>
      <c r="K393" s="112" t="s">
        <v>1165</v>
      </c>
      <c r="L393" s="182"/>
      <c r="M393" s="182"/>
      <c r="N393" s="64" t="s">
        <v>128</v>
      </c>
      <c r="AK393" s="8"/>
      <c r="AL393" s="18"/>
    </row>
    <row r="394" spans="1:38" ht="12.75" customHeight="1" x14ac:dyDescent="0.2">
      <c r="A394" s="183" t="s">
        <v>1985</v>
      </c>
      <c r="B394" s="64" t="s">
        <v>533</v>
      </c>
      <c r="C394" s="64" t="e">
        <f>VLOOKUP(A395,#REF!,67,FALSE)</f>
        <v>#REF!</v>
      </c>
      <c r="D394" s="64" t="s">
        <v>578</v>
      </c>
      <c r="E394" s="64" t="str">
        <f>VLOOKUP(A394,admitted!A:F,5,FALSE)</f>
        <v>Stallzus</v>
      </c>
      <c r="F394" s="64" t="s">
        <v>577</v>
      </c>
      <c r="G394" s="66" t="s">
        <v>1185</v>
      </c>
      <c r="H394" s="16">
        <v>0</v>
      </c>
      <c r="I394" s="16"/>
      <c r="J394" s="66"/>
      <c r="K394" s="64" t="s">
        <v>1162</v>
      </c>
      <c r="L394" s="64"/>
      <c r="M394" s="64"/>
      <c r="N394" s="197" t="s">
        <v>606</v>
      </c>
      <c r="P394" s="33"/>
      <c r="Q394" s="33"/>
      <c r="V394" s="67"/>
      <c r="W394" s="60"/>
      <c r="Z394" s="98"/>
      <c r="AA394" s="98"/>
      <c r="AB394" s="111"/>
      <c r="AK394" s="18"/>
      <c r="AL394" s="18"/>
    </row>
    <row r="395" spans="1:38" ht="12.75" customHeight="1" x14ac:dyDescent="0.2">
      <c r="A395" s="189" t="s">
        <v>1986</v>
      </c>
      <c r="B395" s="112" t="s">
        <v>283</v>
      </c>
      <c r="C395" s="64" t="e">
        <f>VLOOKUP(A396,#REF!,67,FALSE)</f>
        <v>#REF!</v>
      </c>
      <c r="D395" s="112" t="s">
        <v>1044</v>
      </c>
      <c r="E395" s="64" t="str">
        <f>VLOOKUP(A395,admitted!A:F,5,FALSE)</f>
        <v>Stanic</v>
      </c>
      <c r="F395" s="112" t="s">
        <v>1045</v>
      </c>
      <c r="G395" s="113" t="s">
        <v>285</v>
      </c>
      <c r="H395" s="181">
        <v>10000</v>
      </c>
      <c r="I395" s="181"/>
      <c r="J395" s="113"/>
      <c r="K395" s="112" t="s">
        <v>849</v>
      </c>
      <c r="L395" s="182"/>
      <c r="M395" s="182"/>
      <c r="N395" s="64" t="s">
        <v>493</v>
      </c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  <c r="AA395" s="178"/>
      <c r="AB395" s="178"/>
      <c r="AC395" s="178"/>
      <c r="AD395" s="178"/>
      <c r="AE395" s="178"/>
      <c r="AF395" s="178"/>
      <c r="AG395" s="178"/>
      <c r="AH395" s="178"/>
      <c r="AI395" s="178"/>
      <c r="AJ395" s="178"/>
      <c r="AK395" s="18"/>
      <c r="AL395" s="18"/>
    </row>
    <row r="396" spans="1:38" ht="12.75" customHeight="1" x14ac:dyDescent="0.2">
      <c r="A396" s="183" t="s">
        <v>1987</v>
      </c>
      <c r="B396" s="112" t="s">
        <v>283</v>
      </c>
      <c r="C396" s="64" t="e">
        <f>VLOOKUP(A397,#REF!,67,FALSE)</f>
        <v>#REF!</v>
      </c>
      <c r="D396" s="112" t="s">
        <v>1046</v>
      </c>
      <c r="E396" s="64" t="str">
        <f>VLOOKUP(A396,admitted!A:F,5,FALSE)</f>
        <v>Stapel</v>
      </c>
      <c r="F396" s="112" t="s">
        <v>1047</v>
      </c>
      <c r="G396" s="113" t="s">
        <v>285</v>
      </c>
      <c r="H396" s="181">
        <v>5000</v>
      </c>
      <c r="I396" s="181"/>
      <c r="J396" s="113"/>
      <c r="K396" s="112" t="s">
        <v>1162</v>
      </c>
      <c r="L396" s="182"/>
      <c r="M396" s="182"/>
      <c r="N396" s="64" t="s">
        <v>45</v>
      </c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  <c r="AA396" s="178"/>
      <c r="AB396" s="178"/>
      <c r="AC396" s="178"/>
      <c r="AD396" s="178"/>
      <c r="AE396" s="178"/>
      <c r="AF396" s="178"/>
      <c r="AG396" s="178"/>
      <c r="AH396" s="178"/>
      <c r="AI396" s="178"/>
      <c r="AJ396" s="178"/>
      <c r="AK396" s="18"/>
      <c r="AL396" s="18"/>
    </row>
    <row r="397" spans="1:38" ht="12.75" customHeight="1" x14ac:dyDescent="0.2">
      <c r="A397" s="183" t="s">
        <v>1988</v>
      </c>
      <c r="B397" s="112" t="s">
        <v>283</v>
      </c>
      <c r="C397" s="64" t="e">
        <f>VLOOKUP(A398,#REF!,67,FALSE)</f>
        <v>#REF!</v>
      </c>
      <c r="D397" s="112" t="s">
        <v>1099</v>
      </c>
      <c r="E397" s="64" t="str">
        <f>VLOOKUP(A397,admitted!A:F,5,FALSE)</f>
        <v>Stefan</v>
      </c>
      <c r="F397" s="112" t="s">
        <v>1048</v>
      </c>
      <c r="G397" s="113" t="s">
        <v>285</v>
      </c>
      <c r="H397" s="181">
        <v>2500</v>
      </c>
      <c r="I397" s="181"/>
      <c r="J397" s="113"/>
      <c r="K397" s="112" t="s">
        <v>1191</v>
      </c>
      <c r="L397" s="182"/>
      <c r="M397" s="182"/>
      <c r="N397" s="64" t="s">
        <v>484</v>
      </c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  <c r="AC397" s="178"/>
      <c r="AD397" s="178"/>
      <c r="AE397" s="178"/>
      <c r="AF397" s="178"/>
      <c r="AG397" s="178"/>
      <c r="AH397" s="178"/>
      <c r="AI397" s="178"/>
      <c r="AJ397" s="178"/>
      <c r="AK397" s="18"/>
    </row>
    <row r="398" spans="1:38" ht="12.75" customHeight="1" x14ac:dyDescent="0.2">
      <c r="A398" s="183" t="s">
        <v>1989</v>
      </c>
      <c r="B398" s="64" t="s">
        <v>283</v>
      </c>
      <c r="C398" s="64" t="e">
        <f>VLOOKUP(A399,#REF!,67,FALSE)</f>
        <v>#REF!</v>
      </c>
      <c r="D398" s="64" t="s">
        <v>676</v>
      </c>
      <c r="E398" s="64" t="str">
        <f>VLOOKUP(A398,admitted!A:F,5,FALSE)</f>
        <v>Steffes</v>
      </c>
      <c r="F398" s="64" t="s">
        <v>1360</v>
      </c>
      <c r="G398" s="66" t="s">
        <v>270</v>
      </c>
      <c r="H398" s="16">
        <v>2500</v>
      </c>
      <c r="I398" s="16"/>
      <c r="J398" s="120"/>
      <c r="K398" s="66" t="s">
        <v>1162</v>
      </c>
      <c r="L398" s="64"/>
      <c r="M398" s="64"/>
      <c r="N398" s="64" t="s">
        <v>677</v>
      </c>
      <c r="O398" s="178"/>
    </row>
    <row r="399" spans="1:38" ht="12.75" customHeight="1" x14ac:dyDescent="0.2">
      <c r="A399" s="180" t="s">
        <v>559</v>
      </c>
      <c r="B399" s="64" t="s">
        <v>533</v>
      </c>
      <c r="C399" s="64" t="e">
        <f>VLOOKUP(A400,#REF!,67,FALSE)</f>
        <v>#REF!</v>
      </c>
      <c r="D399" s="64" t="s">
        <v>561</v>
      </c>
      <c r="E399" s="64" t="str">
        <f>VLOOKUP(A399,admitted!A:F,5,FALSE)</f>
        <v>Stojanovikj</v>
      </c>
      <c r="F399" s="64" t="s">
        <v>560</v>
      </c>
      <c r="G399" s="66" t="s">
        <v>1185</v>
      </c>
      <c r="H399" s="16">
        <v>5000</v>
      </c>
      <c r="I399" s="16"/>
      <c r="J399" s="66"/>
      <c r="K399" s="64" t="s">
        <v>1192</v>
      </c>
      <c r="L399" s="64"/>
      <c r="M399" s="64"/>
      <c r="N399" s="64" t="s">
        <v>601</v>
      </c>
      <c r="O399" s="178"/>
      <c r="P399" s="33"/>
      <c r="Q399" s="33"/>
      <c r="V399" s="67"/>
      <c r="W399" s="60"/>
      <c r="Z399" s="98"/>
      <c r="AA399" s="98"/>
      <c r="AB399" s="111"/>
    </row>
    <row r="400" spans="1:38" ht="12.75" customHeight="1" x14ac:dyDescent="0.2">
      <c r="A400" s="180" t="s">
        <v>1990</v>
      </c>
      <c r="B400" s="145" t="s">
        <v>283</v>
      </c>
      <c r="C400" s="64" t="e">
        <f>VLOOKUP(A401,#REF!,67,FALSE)</f>
        <v>#REF!</v>
      </c>
      <c r="D400" s="145" t="s">
        <v>1564</v>
      </c>
      <c r="E400" s="64" t="str">
        <f>VLOOKUP(A400,admitted!A:F,5,FALSE)</f>
        <v>Strobel</v>
      </c>
      <c r="F400" s="145" t="s">
        <v>1228</v>
      </c>
      <c r="G400" s="145" t="s">
        <v>215</v>
      </c>
      <c r="H400" s="186"/>
      <c r="I400" s="186"/>
      <c r="J400" s="145"/>
      <c r="K400" s="145" t="s">
        <v>1162</v>
      </c>
      <c r="L400" s="145"/>
      <c r="M400" s="145"/>
      <c r="N400" s="145" t="s">
        <v>1563</v>
      </c>
    </row>
    <row r="401" spans="1:38" ht="12.75" customHeight="1" x14ac:dyDescent="0.2">
      <c r="A401" s="66" t="s">
        <v>1991</v>
      </c>
      <c r="B401" s="112" t="s">
        <v>283</v>
      </c>
      <c r="C401" s="64" t="e">
        <f>VLOOKUP(A402,#REF!,67,FALSE)</f>
        <v>#REF!</v>
      </c>
      <c r="D401" s="112" t="s">
        <v>1049</v>
      </c>
      <c r="E401" s="64" t="str">
        <f>VLOOKUP(A401,admitted!A:F,5,FALSE)</f>
        <v>Stroncea</v>
      </c>
      <c r="F401" s="112" t="s">
        <v>1109</v>
      </c>
      <c r="G401" s="113" t="s">
        <v>285</v>
      </c>
      <c r="H401" s="181">
        <v>7500</v>
      </c>
      <c r="I401" s="181"/>
      <c r="J401" s="113"/>
      <c r="K401" s="112" t="s">
        <v>334</v>
      </c>
      <c r="L401" s="182"/>
      <c r="M401" s="182"/>
      <c r="N401" s="64" t="s">
        <v>477</v>
      </c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  <c r="AI401" s="178"/>
      <c r="AJ401" s="178"/>
    </row>
    <row r="402" spans="1:38" ht="12.75" customHeight="1" x14ac:dyDescent="0.2">
      <c r="A402" s="183" t="s">
        <v>1992</v>
      </c>
      <c r="B402" s="145" t="s">
        <v>283</v>
      </c>
      <c r="C402" s="64" t="e">
        <f>VLOOKUP(A403,#REF!,67,FALSE)</f>
        <v>#REF!</v>
      </c>
      <c r="D402" s="145" t="s">
        <v>1540</v>
      </c>
      <c r="E402" s="64" t="str">
        <f>VLOOKUP(A402,admitted!A:F,5,FALSE)</f>
        <v>Sturua</v>
      </c>
      <c r="F402" s="145" t="s">
        <v>1539</v>
      </c>
      <c r="G402" s="145" t="s">
        <v>215</v>
      </c>
      <c r="H402" s="186"/>
      <c r="I402" s="186"/>
      <c r="J402" s="145"/>
      <c r="K402" s="145" t="s">
        <v>1180</v>
      </c>
      <c r="L402" s="145"/>
      <c r="M402" s="145"/>
      <c r="N402" s="145" t="s">
        <v>1538</v>
      </c>
    </row>
    <row r="403" spans="1:38" s="18" customFormat="1" ht="12.75" customHeight="1" x14ac:dyDescent="0.2">
      <c r="A403" s="66" t="s">
        <v>1993</v>
      </c>
      <c r="B403" s="112" t="s">
        <v>283</v>
      </c>
      <c r="C403" s="64" t="e">
        <f>VLOOKUP(A404,#REF!,67,FALSE)</f>
        <v>#REF!</v>
      </c>
      <c r="D403" s="112" t="s">
        <v>1050</v>
      </c>
      <c r="E403" s="64" t="str">
        <f>VLOOKUP(A403,admitted!A:F,5,FALSE)</f>
        <v>Stutaite</v>
      </c>
      <c r="F403" s="112" t="s">
        <v>1051</v>
      </c>
      <c r="G403" s="113" t="s">
        <v>285</v>
      </c>
      <c r="H403" s="181">
        <v>10000</v>
      </c>
      <c r="I403" s="181"/>
      <c r="J403" s="113"/>
      <c r="K403" s="112" t="s">
        <v>1100</v>
      </c>
      <c r="L403" s="182"/>
      <c r="M403" s="182"/>
      <c r="N403" s="64" t="s">
        <v>73</v>
      </c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8"/>
      <c r="AD403" s="178"/>
      <c r="AE403" s="178"/>
      <c r="AF403" s="178"/>
      <c r="AG403" s="178"/>
      <c r="AH403" s="178"/>
      <c r="AI403" s="178"/>
      <c r="AJ403" s="178"/>
      <c r="AK403" s="8"/>
      <c r="AL403" s="8"/>
    </row>
    <row r="404" spans="1:38" s="18" customFormat="1" ht="12.75" customHeight="1" x14ac:dyDescent="0.2">
      <c r="A404" s="183" t="s">
        <v>1994</v>
      </c>
      <c r="B404" s="64" t="s">
        <v>283</v>
      </c>
      <c r="C404" s="64" t="e">
        <f>VLOOKUP(A405,#REF!,67,FALSE)</f>
        <v>#REF!</v>
      </c>
      <c r="D404" s="64" t="s">
        <v>697</v>
      </c>
      <c r="E404" s="64" t="str">
        <f>VLOOKUP(A404,admitted!A:F,5,FALSE)</f>
        <v>Sukurdeep</v>
      </c>
      <c r="F404" s="64" t="s">
        <v>696</v>
      </c>
      <c r="G404" s="66" t="s">
        <v>270</v>
      </c>
      <c r="H404" s="16">
        <v>5000</v>
      </c>
      <c r="I404" s="16"/>
      <c r="J404" s="120"/>
      <c r="K404" s="66" t="s">
        <v>1367</v>
      </c>
      <c r="L404" s="64"/>
      <c r="M404" s="64"/>
      <c r="N404" s="64" t="s">
        <v>698</v>
      </c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s="18" customFormat="1" ht="12.75" customHeight="1" x14ac:dyDescent="0.2">
      <c r="A405" s="180" t="s">
        <v>1995</v>
      </c>
      <c r="B405" s="112" t="s">
        <v>283</v>
      </c>
      <c r="C405" s="64" t="e">
        <f>VLOOKUP(A406,#REF!,67,FALSE)</f>
        <v>#REF!</v>
      </c>
      <c r="D405" s="112" t="s">
        <v>1052</v>
      </c>
      <c r="E405" s="64" t="str">
        <f>VLOOKUP(A405,admitted!A:F,5,FALSE)</f>
        <v>Sun</v>
      </c>
      <c r="F405" s="112" t="s">
        <v>1053</v>
      </c>
      <c r="G405" s="113" t="s">
        <v>285</v>
      </c>
      <c r="H405" s="181"/>
      <c r="I405" s="181"/>
      <c r="J405" s="185"/>
      <c r="K405" s="112" t="s">
        <v>1176</v>
      </c>
      <c r="L405" s="182"/>
      <c r="M405" s="182"/>
      <c r="N405" s="64" t="s">
        <v>51</v>
      </c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8"/>
      <c r="AD405" s="178"/>
      <c r="AE405" s="178"/>
      <c r="AF405" s="178"/>
      <c r="AG405" s="178"/>
      <c r="AH405" s="178"/>
      <c r="AI405" s="178"/>
      <c r="AJ405" s="178"/>
      <c r="AK405" s="8"/>
      <c r="AL405" s="8"/>
    </row>
    <row r="406" spans="1:38" s="18" customFormat="1" ht="12.75" customHeight="1" x14ac:dyDescent="0.2">
      <c r="A406" s="183" t="s">
        <v>1996</v>
      </c>
      <c r="B406" s="64" t="s">
        <v>283</v>
      </c>
      <c r="C406" s="64" t="e">
        <f>VLOOKUP(A407,#REF!,67,FALSE)</f>
        <v>#REF!</v>
      </c>
      <c r="D406" s="64" t="s">
        <v>649</v>
      </c>
      <c r="E406" s="64" t="str">
        <f>VLOOKUP(A406,admitted!A:F,5,FALSE)</f>
        <v>Sundar</v>
      </c>
      <c r="F406" s="64" t="s">
        <v>648</v>
      </c>
      <c r="G406" s="66" t="s">
        <v>270</v>
      </c>
      <c r="H406" s="16">
        <v>5000</v>
      </c>
      <c r="I406" s="16"/>
      <c r="J406" s="120"/>
      <c r="K406" s="66" t="s">
        <v>1162</v>
      </c>
      <c r="L406" s="64"/>
      <c r="M406" s="64"/>
      <c r="N406" s="64" t="s">
        <v>650</v>
      </c>
      <c r="O406" s="17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2.75" customHeight="1" x14ac:dyDescent="0.2">
      <c r="A407" s="180" t="s">
        <v>1277</v>
      </c>
      <c r="B407" s="187" t="s">
        <v>530</v>
      </c>
      <c r="C407" s="64" t="e">
        <f>VLOOKUP(A408,#REF!,67,FALSE)</f>
        <v>#REF!</v>
      </c>
      <c r="D407" s="188" t="s">
        <v>1278</v>
      </c>
      <c r="E407" s="64" t="str">
        <f>VLOOKUP(A407,admitted!A:F,5,FALSE)</f>
        <v>Swartz</v>
      </c>
      <c r="F407" s="188" t="s">
        <v>1254</v>
      </c>
      <c r="G407" s="189" t="s">
        <v>531</v>
      </c>
      <c r="H407" s="190">
        <v>5000</v>
      </c>
      <c r="I407" s="190"/>
      <c r="J407" s="189"/>
      <c r="K407" s="188" t="s">
        <v>1203</v>
      </c>
      <c r="L407" s="64"/>
      <c r="M407" s="64"/>
      <c r="N407" s="188" t="s">
        <v>1279</v>
      </c>
    </row>
    <row r="408" spans="1:38" ht="12.75" customHeight="1" x14ac:dyDescent="0.2">
      <c r="A408" s="191" t="s">
        <v>1997</v>
      </c>
      <c r="B408" s="64" t="s">
        <v>283</v>
      </c>
      <c r="C408" s="64" t="e">
        <f>VLOOKUP(A409,#REF!,67,FALSE)</f>
        <v>#REF!</v>
      </c>
      <c r="D408" s="64" t="s">
        <v>700</v>
      </c>
      <c r="E408" s="64" t="str">
        <f>VLOOKUP(A408,admitted!A:F,5,FALSE)</f>
        <v>Taenzer</v>
      </c>
      <c r="F408" s="64" t="s">
        <v>699</v>
      </c>
      <c r="G408" s="66" t="s">
        <v>270</v>
      </c>
      <c r="H408" s="16">
        <v>7500</v>
      </c>
      <c r="I408" s="16"/>
      <c r="J408" s="120"/>
      <c r="K408" s="66" t="s">
        <v>1162</v>
      </c>
      <c r="L408" s="64"/>
      <c r="M408" s="64"/>
      <c r="N408" s="64" t="s">
        <v>701</v>
      </c>
    </row>
    <row r="409" spans="1:38" ht="12.75" customHeight="1" x14ac:dyDescent="0.2">
      <c r="A409" s="180" t="s">
        <v>1998</v>
      </c>
      <c r="B409" s="64" t="s">
        <v>283</v>
      </c>
      <c r="C409" s="64" t="e">
        <f>VLOOKUP(A410,#REF!,67,FALSE)</f>
        <v>#REF!</v>
      </c>
      <c r="D409" s="64" t="s">
        <v>1434</v>
      </c>
      <c r="E409" s="64" t="str">
        <f>VLOOKUP(A409,admitted!A:F,5,FALSE)</f>
        <v>Taho</v>
      </c>
      <c r="F409" s="64" t="s">
        <v>1433</v>
      </c>
      <c r="G409" s="66" t="s">
        <v>215</v>
      </c>
      <c r="H409" s="16">
        <v>5000</v>
      </c>
      <c r="I409" s="16"/>
      <c r="J409" s="120"/>
      <c r="K409" s="66" t="s">
        <v>1165</v>
      </c>
      <c r="L409" s="64"/>
      <c r="M409" s="64"/>
      <c r="N409" s="64" t="s">
        <v>1442</v>
      </c>
    </row>
    <row r="410" spans="1:38" ht="12.75" customHeight="1" x14ac:dyDescent="0.2">
      <c r="A410" s="180" t="s">
        <v>1999</v>
      </c>
      <c r="B410" s="112" t="s">
        <v>283</v>
      </c>
      <c r="C410" s="64" t="e">
        <f>VLOOKUP(A411,#REF!,67,FALSE)</f>
        <v>#REF!</v>
      </c>
      <c r="D410" s="112" t="s">
        <v>1264</v>
      </c>
      <c r="E410" s="64" t="str">
        <f>VLOOKUP(A410,admitted!A:F,5,FALSE)</f>
        <v>Tang</v>
      </c>
      <c r="F410" s="112" t="s">
        <v>1054</v>
      </c>
      <c r="G410" s="113" t="s">
        <v>285</v>
      </c>
      <c r="H410" s="181">
        <v>10000</v>
      </c>
      <c r="I410" s="181"/>
      <c r="J410" s="113"/>
      <c r="K410" s="112" t="s">
        <v>1176</v>
      </c>
      <c r="L410" s="182"/>
      <c r="M410" s="182"/>
      <c r="N410" s="64" t="s">
        <v>106</v>
      </c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  <c r="AA410" s="178"/>
      <c r="AB410" s="178"/>
      <c r="AC410" s="178"/>
      <c r="AD410" s="178"/>
      <c r="AE410" s="178"/>
      <c r="AF410" s="178"/>
      <c r="AG410" s="178"/>
      <c r="AH410" s="178"/>
      <c r="AI410" s="178"/>
      <c r="AJ410" s="178"/>
    </row>
    <row r="411" spans="1:38" ht="12.75" customHeight="1" x14ac:dyDescent="0.2">
      <c r="A411" s="183" t="s">
        <v>2000</v>
      </c>
      <c r="B411" s="64" t="s">
        <v>283</v>
      </c>
      <c r="C411" s="64" t="e">
        <f>VLOOKUP(A412,#REF!,67,FALSE)</f>
        <v>#REF!</v>
      </c>
      <c r="D411" s="64" t="s">
        <v>750</v>
      </c>
      <c r="E411" s="64" t="str">
        <f>VLOOKUP(A411,admitted!A:F,5,FALSE)</f>
        <v>Tapia</v>
      </c>
      <c r="F411" s="64" t="s">
        <v>2001</v>
      </c>
      <c r="G411" s="66" t="s">
        <v>270</v>
      </c>
      <c r="H411" s="16"/>
      <c r="I411" s="16">
        <v>4500</v>
      </c>
      <c r="J411" s="120"/>
      <c r="K411" s="66" t="s">
        <v>1177</v>
      </c>
      <c r="L411" s="64"/>
      <c r="M411" s="64"/>
      <c r="N411" s="64" t="s">
        <v>751</v>
      </c>
      <c r="O411" s="178"/>
      <c r="P411" s="33"/>
      <c r="Q411" s="33"/>
      <c r="R411" s="33"/>
      <c r="S411" s="33"/>
      <c r="T411" s="33"/>
      <c r="U411" s="54"/>
      <c r="V411" s="67"/>
      <c r="W411" s="60"/>
      <c r="X411" s="60"/>
      <c r="Y411" s="115"/>
      <c r="Z411" s="98"/>
      <c r="AA411" s="98"/>
    </row>
    <row r="412" spans="1:38" ht="12.75" customHeight="1" x14ac:dyDescent="0.2">
      <c r="A412" s="180" t="s">
        <v>2002</v>
      </c>
      <c r="B412" s="64" t="s">
        <v>283</v>
      </c>
      <c r="C412" s="64" t="e">
        <f>VLOOKUP(A413,#REF!,67,FALSE)</f>
        <v>#REF!</v>
      </c>
      <c r="D412" s="64" t="s">
        <v>750</v>
      </c>
      <c r="E412" s="64" t="str">
        <f>VLOOKUP(A412,admitted!A:F,5,FALSE)</f>
        <v>Tapia</v>
      </c>
      <c r="F412" s="64" t="s">
        <v>1228</v>
      </c>
      <c r="G412" s="66" t="s">
        <v>270</v>
      </c>
      <c r="H412" s="16"/>
      <c r="I412" s="16"/>
      <c r="J412" s="120"/>
      <c r="K412" s="66" t="s">
        <v>1203</v>
      </c>
      <c r="L412" s="64"/>
      <c r="M412" s="64"/>
      <c r="N412" s="64" t="s">
        <v>238</v>
      </c>
    </row>
    <row r="413" spans="1:38" ht="12.75" customHeight="1" x14ac:dyDescent="0.2">
      <c r="A413" s="180" t="s">
        <v>2003</v>
      </c>
      <c r="B413" s="145" t="s">
        <v>283</v>
      </c>
      <c r="C413" s="64" t="e">
        <f>VLOOKUP(A414,#REF!,67,FALSE)</f>
        <v>#REF!</v>
      </c>
      <c r="D413" s="145" t="s">
        <v>284</v>
      </c>
      <c r="E413" s="64" t="str">
        <f>VLOOKUP(A413,admitted!A:F,5,FALSE)</f>
        <v>Tariq</v>
      </c>
      <c r="F413" s="145" t="s">
        <v>1137</v>
      </c>
      <c r="G413" s="145" t="s">
        <v>215</v>
      </c>
      <c r="H413" s="186">
        <v>5000</v>
      </c>
      <c r="I413" s="186"/>
      <c r="J413" s="145"/>
      <c r="K413" s="145" t="s">
        <v>1170</v>
      </c>
      <c r="L413" s="145"/>
      <c r="M413" s="145"/>
      <c r="N413" s="145" t="s">
        <v>1484</v>
      </c>
    </row>
    <row r="414" spans="1:38" ht="12.75" customHeight="1" x14ac:dyDescent="0.2">
      <c r="A414" s="66" t="s">
        <v>2004</v>
      </c>
      <c r="B414" s="145" t="s">
        <v>283</v>
      </c>
      <c r="C414" s="64" t="e">
        <f>VLOOKUP(A415,#REF!,67,FALSE)</f>
        <v>#REF!</v>
      </c>
      <c r="D414" s="145" t="s">
        <v>1502</v>
      </c>
      <c r="E414" s="64" t="str">
        <f>VLOOKUP(A414,admitted!A:F,5,FALSE)</f>
        <v>Tas</v>
      </c>
      <c r="F414" s="145" t="s">
        <v>1501</v>
      </c>
      <c r="G414" s="145" t="s">
        <v>215</v>
      </c>
      <c r="H414" s="186">
        <v>5000</v>
      </c>
      <c r="I414" s="186"/>
      <c r="J414" s="145" t="s">
        <v>2005</v>
      </c>
      <c r="K414" s="145" t="s">
        <v>1205</v>
      </c>
      <c r="L414" s="145"/>
      <c r="M414" s="145"/>
      <c r="N414" s="145" t="s">
        <v>1500</v>
      </c>
    </row>
    <row r="415" spans="1:38" ht="12.75" customHeight="1" x14ac:dyDescent="0.2">
      <c r="A415" s="66" t="s">
        <v>2006</v>
      </c>
      <c r="B415" s="112" t="s">
        <v>283</v>
      </c>
      <c r="C415" s="64" t="e">
        <f>VLOOKUP(A416,#REF!,67,FALSE)</f>
        <v>#REF!</v>
      </c>
      <c r="D415" s="112" t="s">
        <v>1055</v>
      </c>
      <c r="E415" s="64" t="str">
        <f>VLOOKUP(A415,admitted!A:F,5,FALSE)</f>
        <v>Tavadze</v>
      </c>
      <c r="F415" s="112" t="s">
        <v>1056</v>
      </c>
      <c r="G415" s="113" t="s">
        <v>285</v>
      </c>
      <c r="H415" s="181">
        <v>7500</v>
      </c>
      <c r="I415" s="181"/>
      <c r="J415" s="113"/>
      <c r="K415" s="112" t="s">
        <v>1180</v>
      </c>
      <c r="L415" s="182"/>
      <c r="M415" s="182"/>
      <c r="N415" s="64" t="s">
        <v>492</v>
      </c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  <c r="AA415" s="178"/>
      <c r="AB415" s="178"/>
      <c r="AC415" s="178"/>
      <c r="AD415" s="178"/>
      <c r="AE415" s="178"/>
      <c r="AF415" s="178"/>
      <c r="AG415" s="178"/>
      <c r="AH415" s="178"/>
      <c r="AI415" s="178"/>
      <c r="AJ415" s="178"/>
    </row>
    <row r="416" spans="1:38" ht="12.75" customHeight="1" x14ac:dyDescent="0.2">
      <c r="A416" s="183" t="s">
        <v>2007</v>
      </c>
      <c r="B416" s="112" t="s">
        <v>283</v>
      </c>
      <c r="C416" s="64" t="e">
        <f>VLOOKUP(A417,#REF!,67,FALSE)</f>
        <v>#REF!</v>
      </c>
      <c r="D416" s="112" t="s">
        <v>1104</v>
      </c>
      <c r="E416" s="64" t="str">
        <f>VLOOKUP(A416,admitted!A:F,5,FALSE)</f>
        <v>Taylor</v>
      </c>
      <c r="F416" s="112" t="s">
        <v>1266</v>
      </c>
      <c r="G416" s="113" t="s">
        <v>285</v>
      </c>
      <c r="H416" s="181">
        <v>7500</v>
      </c>
      <c r="I416" s="181"/>
      <c r="J416" s="113"/>
      <c r="K416" s="112" t="s">
        <v>1203</v>
      </c>
      <c r="L416" s="182" t="s">
        <v>1596</v>
      </c>
      <c r="M416" s="182"/>
      <c r="N416" s="64" t="s">
        <v>446</v>
      </c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8"/>
      <c r="AD416" s="178"/>
      <c r="AE416" s="178"/>
      <c r="AF416" s="178"/>
      <c r="AG416" s="178"/>
      <c r="AH416" s="178"/>
      <c r="AI416" s="178"/>
      <c r="AJ416" s="178"/>
    </row>
    <row r="417" spans="1:36" x14ac:dyDescent="0.2">
      <c r="A417" s="183" t="s">
        <v>2008</v>
      </c>
      <c r="B417" s="112" t="s">
        <v>283</v>
      </c>
      <c r="C417" s="64" t="e">
        <f>VLOOKUP(A418,#REF!,67,FALSE)</f>
        <v>#REF!</v>
      </c>
      <c r="D417" s="112" t="s">
        <v>1057</v>
      </c>
      <c r="E417" s="64" t="str">
        <f>VLOOKUP(A417,admitted!A:F,5,FALSE)</f>
        <v>Tea</v>
      </c>
      <c r="F417" s="112" t="s">
        <v>1058</v>
      </c>
      <c r="G417" s="113" t="s">
        <v>285</v>
      </c>
      <c r="H417" s="181">
        <v>5000</v>
      </c>
      <c r="I417" s="181"/>
      <c r="J417" s="113"/>
      <c r="K417" s="112" t="s">
        <v>1369</v>
      </c>
      <c r="L417" s="182"/>
      <c r="M417" s="182"/>
      <c r="N417" s="64" t="s">
        <v>141</v>
      </c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  <c r="AA417" s="178"/>
      <c r="AB417" s="178"/>
      <c r="AC417" s="178"/>
      <c r="AD417" s="178"/>
      <c r="AE417" s="178"/>
      <c r="AF417" s="178"/>
      <c r="AG417" s="178"/>
      <c r="AH417" s="178"/>
      <c r="AI417" s="178"/>
      <c r="AJ417" s="178"/>
    </row>
    <row r="418" spans="1:36" x14ac:dyDescent="0.2">
      <c r="A418" s="180" t="s">
        <v>1580</v>
      </c>
      <c r="B418" s="112" t="s">
        <v>283</v>
      </c>
      <c r="C418" s="64" t="e">
        <f>VLOOKUP(A419,#REF!,67,FALSE)</f>
        <v>#REF!</v>
      </c>
      <c r="D418" s="64" t="s">
        <v>1581</v>
      </c>
      <c r="E418" s="64" t="str">
        <f>VLOOKUP(A418,admitted!A:F,5,FALSE)</f>
        <v>Telescu</v>
      </c>
      <c r="F418" s="64" t="s">
        <v>1582</v>
      </c>
      <c r="G418" s="66" t="s">
        <v>215</v>
      </c>
      <c r="H418" s="16"/>
      <c r="I418" s="16"/>
      <c r="J418" s="120"/>
      <c r="K418" s="66" t="s">
        <v>1194</v>
      </c>
      <c r="L418" s="64"/>
      <c r="M418" s="64"/>
      <c r="N418" s="64" t="s">
        <v>1583</v>
      </c>
    </row>
    <row r="419" spans="1:36" x14ac:dyDescent="0.2">
      <c r="A419" s="183" t="s">
        <v>2009</v>
      </c>
      <c r="B419" s="145" t="s">
        <v>283</v>
      </c>
      <c r="C419" s="64" t="e">
        <f>VLOOKUP(A420,#REF!,67,FALSE)</f>
        <v>#REF!</v>
      </c>
      <c r="D419" s="145" t="s">
        <v>1519</v>
      </c>
      <c r="E419" s="64" t="str">
        <f>VLOOKUP(A419,admitted!A:F,5,FALSE)</f>
        <v>Teodorescu</v>
      </c>
      <c r="F419" s="145" t="s">
        <v>1518</v>
      </c>
      <c r="G419" s="145" t="s">
        <v>215</v>
      </c>
      <c r="H419" s="186">
        <v>5000</v>
      </c>
      <c r="I419" s="186"/>
      <c r="J419" s="145"/>
      <c r="K419" s="145" t="s">
        <v>1191</v>
      </c>
      <c r="L419" s="145"/>
      <c r="M419" s="145"/>
      <c r="N419" s="145" t="s">
        <v>1517</v>
      </c>
    </row>
    <row r="420" spans="1:36" x14ac:dyDescent="0.2">
      <c r="A420" s="66" t="s">
        <v>2010</v>
      </c>
      <c r="B420" s="112" t="s">
        <v>283</v>
      </c>
      <c r="C420" s="64" t="e">
        <f>VLOOKUP(A421,#REF!,67,FALSE)</f>
        <v>#REF!</v>
      </c>
      <c r="D420" s="112" t="s">
        <v>1059</v>
      </c>
      <c r="E420" s="64" t="str">
        <f>VLOOKUP(A420,admitted!A:F,5,FALSE)</f>
        <v>Tepegjozova</v>
      </c>
      <c r="F420" s="112" t="s">
        <v>847</v>
      </c>
      <c r="G420" s="113" t="s">
        <v>285</v>
      </c>
      <c r="H420" s="181">
        <v>7500</v>
      </c>
      <c r="I420" s="181"/>
      <c r="J420" s="113"/>
      <c r="K420" s="112" t="s">
        <v>1192</v>
      </c>
      <c r="L420" s="182" t="s">
        <v>1596</v>
      </c>
      <c r="M420" s="182"/>
      <c r="N420" s="64" t="s">
        <v>99</v>
      </c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  <c r="AI420" s="178"/>
      <c r="AJ420" s="178"/>
    </row>
    <row r="421" spans="1:36" x14ac:dyDescent="0.2">
      <c r="A421" s="183" t="s">
        <v>277</v>
      </c>
      <c r="B421" s="64" t="s">
        <v>533</v>
      </c>
      <c r="C421" s="64" t="e">
        <f>VLOOKUP(A422,#REF!,67,FALSE)</f>
        <v>#REF!</v>
      </c>
      <c r="D421" s="64" t="s">
        <v>580</v>
      </c>
      <c r="E421" s="64" t="str">
        <f>VLOOKUP(A421,admitted!A:F,5,FALSE)</f>
        <v>Tereshchenko</v>
      </c>
      <c r="F421" s="64" t="s">
        <v>579</v>
      </c>
      <c r="G421" s="66" t="s">
        <v>1185</v>
      </c>
      <c r="H421" s="16">
        <v>5000</v>
      </c>
      <c r="I421" s="16"/>
      <c r="J421" s="66"/>
      <c r="K421" s="64" t="s">
        <v>1207</v>
      </c>
      <c r="L421" s="64"/>
      <c r="M421" s="64"/>
      <c r="N421" s="64" t="s">
        <v>607</v>
      </c>
      <c r="P421" s="33"/>
      <c r="Q421" s="33"/>
      <c r="V421" s="67"/>
      <c r="W421" s="60"/>
      <c r="Z421" s="98"/>
      <c r="AA421" s="98"/>
      <c r="AB421" s="111"/>
    </row>
    <row r="422" spans="1:36" x14ac:dyDescent="0.2">
      <c r="A422" s="189" t="s">
        <v>2011</v>
      </c>
      <c r="B422" s="112" t="s">
        <v>283</v>
      </c>
      <c r="C422" s="64" t="e">
        <f>VLOOKUP(A423,#REF!,67,FALSE)</f>
        <v>#REF!</v>
      </c>
      <c r="D422" s="112" t="s">
        <v>1060</v>
      </c>
      <c r="E422" s="64" t="str">
        <f>VLOOKUP(A422,admitted!A:F,5,FALSE)</f>
        <v>Thakur</v>
      </c>
      <c r="F422" s="112" t="s">
        <v>1061</v>
      </c>
      <c r="G422" s="113" t="s">
        <v>285</v>
      </c>
      <c r="H422" s="181">
        <v>2500</v>
      </c>
      <c r="I422" s="181"/>
      <c r="J422" s="113"/>
      <c r="K422" s="112" t="s">
        <v>1175</v>
      </c>
      <c r="L422" s="182"/>
      <c r="M422" s="182"/>
      <c r="N422" s="64" t="s">
        <v>158</v>
      </c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</row>
    <row r="423" spans="1:36" x14ac:dyDescent="0.2">
      <c r="A423" s="183" t="s">
        <v>2012</v>
      </c>
      <c r="B423" s="112" t="s">
        <v>283</v>
      </c>
      <c r="C423" s="64" t="e">
        <f>VLOOKUP(A424,#REF!,67,FALSE)</f>
        <v>#REF!</v>
      </c>
      <c r="D423" s="112" t="s">
        <v>888</v>
      </c>
      <c r="E423" s="64" t="str">
        <f>VLOOKUP(A423,admitted!A:F,5,FALSE)</f>
        <v>Timilsina</v>
      </c>
      <c r="F423" s="112" t="s">
        <v>1062</v>
      </c>
      <c r="G423" s="113" t="s">
        <v>285</v>
      </c>
      <c r="H423" s="181">
        <v>5000</v>
      </c>
      <c r="I423" s="181"/>
      <c r="J423" s="113"/>
      <c r="K423" s="112" t="s">
        <v>1175</v>
      </c>
      <c r="L423" s="182" t="s">
        <v>1596</v>
      </c>
      <c r="M423" s="182"/>
      <c r="N423" s="64" t="s">
        <v>482</v>
      </c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</row>
    <row r="424" spans="1:36" x14ac:dyDescent="0.2">
      <c r="A424" s="183" t="s">
        <v>2013</v>
      </c>
      <c r="B424" s="64" t="s">
        <v>283</v>
      </c>
      <c r="C424" s="64" t="e">
        <f>VLOOKUP(A425,#REF!,67,FALSE)</f>
        <v>#REF!</v>
      </c>
      <c r="D424" s="64" t="s">
        <v>634</v>
      </c>
      <c r="E424" s="64" t="str">
        <f>VLOOKUP(A424,admitted!A:F,5,FALSE)</f>
        <v>Tomeci</v>
      </c>
      <c r="F424" s="64" t="s">
        <v>633</v>
      </c>
      <c r="G424" s="66" t="s">
        <v>270</v>
      </c>
      <c r="H424" s="16">
        <v>5000</v>
      </c>
      <c r="I424" s="16"/>
      <c r="J424" s="120"/>
      <c r="K424" s="66" t="s">
        <v>1191</v>
      </c>
      <c r="L424" s="64"/>
      <c r="M424" s="64"/>
      <c r="N424" s="64" t="s">
        <v>635</v>
      </c>
      <c r="O424" s="178"/>
    </row>
    <row r="425" spans="1:36" x14ac:dyDescent="0.2">
      <c r="A425" s="180" t="s">
        <v>2014</v>
      </c>
      <c r="B425" s="112" t="s">
        <v>283</v>
      </c>
      <c r="C425" s="64" t="e">
        <f>VLOOKUP(A426,#REF!,67,FALSE)</f>
        <v>#REF!</v>
      </c>
      <c r="D425" s="112" t="s">
        <v>1063</v>
      </c>
      <c r="E425" s="64" t="str">
        <f>VLOOKUP(A425,admitted!A:F,5,FALSE)</f>
        <v>Tomson</v>
      </c>
      <c r="F425" s="112" t="s">
        <v>1098</v>
      </c>
      <c r="G425" s="113" t="s">
        <v>285</v>
      </c>
      <c r="H425" s="181"/>
      <c r="I425" s="181"/>
      <c r="J425" s="113"/>
      <c r="K425" s="112" t="s">
        <v>1307</v>
      </c>
      <c r="L425" s="182"/>
      <c r="M425" s="182"/>
      <c r="N425" s="64" t="s">
        <v>469</v>
      </c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  <c r="AI425" s="178"/>
      <c r="AJ425" s="178"/>
    </row>
    <row r="426" spans="1:36" x14ac:dyDescent="0.2">
      <c r="A426" s="183" t="s">
        <v>2015</v>
      </c>
      <c r="B426" s="112" t="s">
        <v>283</v>
      </c>
      <c r="C426" s="64" t="e">
        <f>VLOOKUP(A427,#REF!,67,FALSE)</f>
        <v>#REF!</v>
      </c>
      <c r="D426" s="112" t="s">
        <v>1064</v>
      </c>
      <c r="E426" s="64" t="str">
        <f>VLOOKUP(A426,admitted!A:F,5,FALSE)</f>
        <v>Tong</v>
      </c>
      <c r="F426" s="112" t="s">
        <v>1065</v>
      </c>
      <c r="G426" s="113" t="s">
        <v>285</v>
      </c>
      <c r="H426" s="181"/>
      <c r="I426" s="181"/>
      <c r="J426" s="185"/>
      <c r="K426" s="112" t="s">
        <v>1176</v>
      </c>
      <c r="L426" s="182" t="s">
        <v>1596</v>
      </c>
      <c r="M426" s="182"/>
      <c r="N426" s="64" t="s">
        <v>37</v>
      </c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8"/>
      <c r="AD426" s="178"/>
      <c r="AE426" s="178"/>
      <c r="AF426" s="178"/>
      <c r="AG426" s="178"/>
      <c r="AH426" s="178"/>
      <c r="AI426" s="178"/>
      <c r="AJ426" s="178"/>
    </row>
    <row r="427" spans="1:36" x14ac:dyDescent="0.2">
      <c r="A427" s="183" t="s">
        <v>2016</v>
      </c>
      <c r="B427" s="64" t="s">
        <v>283</v>
      </c>
      <c r="C427" s="64" t="e">
        <f>VLOOKUP(A428,#REF!,67,FALSE)</f>
        <v>#REF!</v>
      </c>
      <c r="D427" s="64" t="s">
        <v>873</v>
      </c>
      <c r="E427" s="64" t="str">
        <f>VLOOKUP(A427,admitted!A:F,5,FALSE)</f>
        <v>Toshev</v>
      </c>
      <c r="F427" s="64" t="s">
        <v>872</v>
      </c>
      <c r="G427" s="66" t="s">
        <v>270</v>
      </c>
      <c r="H427" s="16">
        <v>5000</v>
      </c>
      <c r="I427" s="16"/>
      <c r="J427" s="120"/>
      <c r="K427" s="66" t="s">
        <v>1171</v>
      </c>
      <c r="L427" s="64"/>
      <c r="M427" s="64"/>
      <c r="N427" s="64" t="s">
        <v>874</v>
      </c>
    </row>
    <row r="428" spans="1:36" x14ac:dyDescent="0.2">
      <c r="A428" s="180" t="s">
        <v>2017</v>
      </c>
      <c r="B428" s="112" t="s">
        <v>283</v>
      </c>
      <c r="C428" s="64" t="e">
        <f>VLOOKUP(A429,#REF!,67,FALSE)</f>
        <v>#REF!</v>
      </c>
      <c r="D428" s="112" t="s">
        <v>1066</v>
      </c>
      <c r="E428" s="64" t="str">
        <f>VLOOKUP(A428,admitted!A:F,5,FALSE)</f>
        <v>Traslosheros</v>
      </c>
      <c r="F428" s="112" t="s">
        <v>1239</v>
      </c>
      <c r="G428" s="113" t="s">
        <v>285</v>
      </c>
      <c r="H428" s="181">
        <v>5000</v>
      </c>
      <c r="I428" s="181"/>
      <c r="J428" s="113"/>
      <c r="K428" s="112" t="s">
        <v>1193</v>
      </c>
      <c r="L428" s="182"/>
      <c r="M428" s="182"/>
      <c r="N428" s="64" t="s">
        <v>137</v>
      </c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</row>
    <row r="429" spans="1:36" x14ac:dyDescent="0.2">
      <c r="A429" s="183" t="s">
        <v>2018</v>
      </c>
      <c r="B429" s="64" t="s">
        <v>283</v>
      </c>
      <c r="C429" s="64" t="e">
        <f>VLOOKUP(A430,#REF!,67,FALSE)</f>
        <v>#REF!</v>
      </c>
      <c r="D429" s="64" t="s">
        <v>811</v>
      </c>
      <c r="E429" s="64" t="str">
        <f>VLOOKUP(A429,admitted!A:F,5,FALSE)</f>
        <v>Trejo Trevino</v>
      </c>
      <c r="F429" s="64" t="s">
        <v>810</v>
      </c>
      <c r="G429" s="66" t="s">
        <v>270</v>
      </c>
      <c r="H429" s="16">
        <v>5000</v>
      </c>
      <c r="I429" s="16"/>
      <c r="J429" s="120"/>
      <c r="K429" s="66" t="s">
        <v>1193</v>
      </c>
      <c r="L429" s="64"/>
      <c r="M429" s="64"/>
      <c r="N429" s="64" t="s">
        <v>812</v>
      </c>
      <c r="O429" s="178"/>
    </row>
    <row r="430" spans="1:36" x14ac:dyDescent="0.2">
      <c r="A430" s="180" t="s">
        <v>2019</v>
      </c>
      <c r="B430" s="112" t="s">
        <v>283</v>
      </c>
      <c r="C430" s="64" t="e">
        <f>VLOOKUP(A431,#REF!,67,FALSE)</f>
        <v>#REF!</v>
      </c>
      <c r="D430" s="112" t="s">
        <v>1067</v>
      </c>
      <c r="E430" s="64" t="str">
        <f>VLOOKUP(A430,admitted!A:F,5,FALSE)</f>
        <v>Troshneva</v>
      </c>
      <c r="F430" s="112" t="s">
        <v>1068</v>
      </c>
      <c r="G430" s="113" t="s">
        <v>285</v>
      </c>
      <c r="H430" s="181">
        <v>7500</v>
      </c>
      <c r="I430" s="181"/>
      <c r="J430" s="113"/>
      <c r="K430" s="112" t="s">
        <v>770</v>
      </c>
      <c r="L430" s="182"/>
      <c r="M430" s="182"/>
      <c r="N430" s="64" t="s">
        <v>107</v>
      </c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  <c r="AA430" s="178"/>
      <c r="AB430" s="178"/>
      <c r="AC430" s="178"/>
      <c r="AD430" s="178"/>
      <c r="AE430" s="178"/>
      <c r="AF430" s="178"/>
      <c r="AG430" s="178"/>
      <c r="AH430" s="178"/>
      <c r="AI430" s="178"/>
      <c r="AJ430" s="178"/>
    </row>
    <row r="431" spans="1:36" x14ac:dyDescent="0.2">
      <c r="A431" s="183" t="s">
        <v>2020</v>
      </c>
      <c r="B431" s="64" t="s">
        <v>283</v>
      </c>
      <c r="C431" s="64" t="e">
        <f>VLOOKUP(A432,#REF!,67,FALSE)</f>
        <v>#REF!</v>
      </c>
      <c r="D431" s="64" t="s">
        <v>249</v>
      </c>
      <c r="E431" s="64" t="str">
        <f>VLOOKUP(A431,admitted!A:F,5,FALSE)</f>
        <v>Turcu</v>
      </c>
      <c r="F431" s="64" t="s">
        <v>1270</v>
      </c>
      <c r="G431" s="66" t="s">
        <v>270</v>
      </c>
      <c r="H431" s="16">
        <v>7500</v>
      </c>
      <c r="I431" s="16"/>
      <c r="J431" s="120"/>
      <c r="K431" s="66" t="s">
        <v>1191</v>
      </c>
      <c r="L431" s="64"/>
      <c r="M431" s="64"/>
      <c r="N431" s="64" t="s">
        <v>250</v>
      </c>
    </row>
    <row r="432" spans="1:36" x14ac:dyDescent="0.2">
      <c r="A432" s="180" t="s">
        <v>2021</v>
      </c>
      <c r="B432" s="112" t="s">
        <v>283</v>
      </c>
      <c r="C432" s="64" t="e">
        <f>VLOOKUP(A433,#REF!,67,FALSE)</f>
        <v>#REF!</v>
      </c>
      <c r="D432" s="112" t="s">
        <v>1069</v>
      </c>
      <c r="E432" s="64" t="str">
        <f>VLOOKUP(A432,admitted!A:F,5,FALSE)</f>
        <v>Udert</v>
      </c>
      <c r="F432" s="112" t="s">
        <v>1070</v>
      </c>
      <c r="G432" s="113" t="s">
        <v>285</v>
      </c>
      <c r="H432" s="181">
        <v>5000</v>
      </c>
      <c r="I432" s="181"/>
      <c r="J432" s="113"/>
      <c r="K432" s="112" t="s">
        <v>1162</v>
      </c>
      <c r="L432" s="182"/>
      <c r="M432" s="182"/>
      <c r="N432" s="64" t="s">
        <v>21</v>
      </c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  <c r="AA432" s="178"/>
      <c r="AB432" s="178"/>
      <c r="AC432" s="178"/>
      <c r="AD432" s="178"/>
      <c r="AE432" s="178"/>
      <c r="AF432" s="178"/>
      <c r="AG432" s="178"/>
      <c r="AH432" s="178"/>
      <c r="AI432" s="178"/>
      <c r="AJ432" s="178"/>
    </row>
    <row r="433" spans="1:36" x14ac:dyDescent="0.2">
      <c r="A433" s="183" t="s">
        <v>2022</v>
      </c>
      <c r="B433" s="64" t="s">
        <v>283</v>
      </c>
      <c r="C433" s="64" t="e">
        <f>VLOOKUP(A434,#REF!,67,FALSE)</f>
        <v>#REF!</v>
      </c>
      <c r="D433" s="64" t="s">
        <v>889</v>
      </c>
      <c r="E433" s="64" t="str">
        <f>VLOOKUP(A433,admitted!A:F,5,FALSE)</f>
        <v>Uppal</v>
      </c>
      <c r="F433" s="64" t="s">
        <v>624</v>
      </c>
      <c r="G433" s="66" t="s">
        <v>270</v>
      </c>
      <c r="H433" s="16">
        <v>5000</v>
      </c>
      <c r="I433" s="16"/>
      <c r="J433" s="120"/>
      <c r="K433" s="66" t="s">
        <v>1170</v>
      </c>
      <c r="L433" s="64"/>
      <c r="M433" s="64"/>
      <c r="N433" s="64" t="s">
        <v>625</v>
      </c>
      <c r="O433" s="178"/>
    </row>
    <row r="434" spans="1:36" x14ac:dyDescent="0.2">
      <c r="A434" s="180" t="s">
        <v>2023</v>
      </c>
      <c r="B434" s="64" t="s">
        <v>283</v>
      </c>
      <c r="C434" s="64" t="e">
        <f>VLOOKUP(A435,#REF!,67,FALSE)</f>
        <v>#REF!</v>
      </c>
      <c r="D434" s="64" t="s">
        <v>743</v>
      </c>
      <c r="E434" s="64" t="str">
        <f>VLOOKUP(A434,admitted!A:F,5,FALSE)</f>
        <v>Uqaili</v>
      </c>
      <c r="F434" s="64" t="s">
        <v>742</v>
      </c>
      <c r="G434" s="66" t="s">
        <v>270</v>
      </c>
      <c r="H434" s="16">
        <v>2500</v>
      </c>
      <c r="I434" s="16"/>
      <c r="J434" s="120"/>
      <c r="K434" s="66" t="s">
        <v>1170</v>
      </c>
      <c r="L434" s="64"/>
      <c r="M434" s="64"/>
      <c r="N434" s="64" t="s">
        <v>744</v>
      </c>
    </row>
    <row r="435" spans="1:36" x14ac:dyDescent="0.2">
      <c r="A435" s="180" t="s">
        <v>2024</v>
      </c>
      <c r="B435" s="64" t="s">
        <v>283</v>
      </c>
      <c r="C435" s="64" t="e">
        <f>VLOOKUP(A436,#REF!,67,FALSE)</f>
        <v>#REF!</v>
      </c>
      <c r="D435" s="64" t="s">
        <v>755</v>
      </c>
      <c r="E435" s="64" t="str">
        <f>VLOOKUP(A435,admitted!A:F,5,FALSE)</f>
        <v>Urriola</v>
      </c>
      <c r="F435" s="64" t="s">
        <v>754</v>
      </c>
      <c r="G435" s="66" t="s">
        <v>270</v>
      </c>
      <c r="H435" s="16">
        <v>5000</v>
      </c>
      <c r="I435" s="16"/>
      <c r="J435" s="120"/>
      <c r="K435" s="66" t="s">
        <v>1125</v>
      </c>
      <c r="L435" s="64" t="s">
        <v>1596</v>
      </c>
      <c r="M435" s="64"/>
      <c r="N435" s="64" t="s">
        <v>756</v>
      </c>
      <c r="O435" s="178"/>
    </row>
    <row r="436" spans="1:36" x14ac:dyDescent="0.2">
      <c r="A436" s="180" t="s">
        <v>2025</v>
      </c>
      <c r="B436" s="145" t="s">
        <v>283</v>
      </c>
      <c r="C436" s="64" t="e">
        <f>VLOOKUP(A437,#REF!,67,FALSE)</f>
        <v>#REF!</v>
      </c>
      <c r="D436" s="145" t="s">
        <v>1498</v>
      </c>
      <c r="E436" s="64" t="str">
        <f>VLOOKUP(A436,admitted!A:F,5,FALSE)</f>
        <v>Uustalu</v>
      </c>
      <c r="F436" s="145" t="s">
        <v>1497</v>
      </c>
      <c r="G436" s="145" t="s">
        <v>215</v>
      </c>
      <c r="H436" s="186"/>
      <c r="I436" s="186">
        <v>10000</v>
      </c>
      <c r="J436" s="145" t="s">
        <v>1606</v>
      </c>
      <c r="K436" s="145" t="s">
        <v>1499</v>
      </c>
      <c r="L436" s="145"/>
      <c r="M436" s="145"/>
      <c r="N436" s="145" t="s">
        <v>1496</v>
      </c>
    </row>
    <row r="437" spans="1:36" x14ac:dyDescent="0.2">
      <c r="A437" s="66" t="s">
        <v>2026</v>
      </c>
      <c r="B437" s="64" t="s">
        <v>283</v>
      </c>
      <c r="C437" s="64" t="e">
        <f>VLOOKUP(A438,#REF!,67,FALSE)</f>
        <v>#REF!</v>
      </c>
      <c r="D437" s="64" t="s">
        <v>1361</v>
      </c>
      <c r="E437" s="64" t="str">
        <f>VLOOKUP(A437,admitted!A:F,5,FALSE)</f>
        <v>Vasile</v>
      </c>
      <c r="F437" s="64" t="s">
        <v>1190</v>
      </c>
      <c r="G437" s="66" t="s">
        <v>270</v>
      </c>
      <c r="H437" s="16">
        <v>7500</v>
      </c>
      <c r="I437" s="16"/>
      <c r="J437" s="120"/>
      <c r="K437" s="66" t="s">
        <v>1191</v>
      </c>
      <c r="L437" s="64"/>
      <c r="M437" s="64"/>
      <c r="N437" s="64" t="s">
        <v>264</v>
      </c>
    </row>
    <row r="438" spans="1:36" x14ac:dyDescent="0.2">
      <c r="A438" s="180" t="s">
        <v>2027</v>
      </c>
      <c r="B438" s="64" t="s">
        <v>283</v>
      </c>
      <c r="C438" s="64" t="e">
        <f>VLOOKUP(A439,#REF!,67,FALSE)</f>
        <v>#REF!</v>
      </c>
      <c r="D438" s="64" t="s">
        <v>655</v>
      </c>
      <c r="E438" s="64" t="str">
        <f>VLOOKUP(A438,admitted!A:F,5,FALSE)</f>
        <v>Vasylyeva</v>
      </c>
      <c r="F438" s="64" t="s">
        <v>1223</v>
      </c>
      <c r="G438" s="66" t="s">
        <v>270</v>
      </c>
      <c r="H438" s="16"/>
      <c r="I438" s="16"/>
      <c r="J438" s="120"/>
      <c r="K438" s="66" t="s">
        <v>1207</v>
      </c>
      <c r="L438" s="64"/>
      <c r="M438" s="64"/>
      <c r="N438" s="64" t="s">
        <v>656</v>
      </c>
      <c r="O438" s="178"/>
    </row>
    <row r="439" spans="1:36" x14ac:dyDescent="0.2">
      <c r="A439" s="180" t="s">
        <v>2028</v>
      </c>
      <c r="B439" s="64" t="s">
        <v>283</v>
      </c>
      <c r="C439" s="64" t="e">
        <f>VLOOKUP(A440,#REF!,67,FALSE)</f>
        <v>#REF!</v>
      </c>
      <c r="D439" s="64" t="s">
        <v>745</v>
      </c>
      <c r="E439" s="64" t="str">
        <f>VLOOKUP(A439,admitted!A:F,5,FALSE)</f>
        <v>Villegas</v>
      </c>
      <c r="F439" s="64" t="s">
        <v>1119</v>
      </c>
      <c r="G439" s="66" t="s">
        <v>270</v>
      </c>
      <c r="H439" s="16">
        <v>5000</v>
      </c>
      <c r="I439" s="16"/>
      <c r="J439" s="120"/>
      <c r="K439" s="66" t="s">
        <v>1322</v>
      </c>
      <c r="L439" s="64"/>
      <c r="M439" s="64"/>
      <c r="N439" s="64" t="s">
        <v>746</v>
      </c>
    </row>
    <row r="440" spans="1:36" x14ac:dyDescent="0.2">
      <c r="A440" s="180" t="s">
        <v>2029</v>
      </c>
      <c r="B440" s="145" t="s">
        <v>283</v>
      </c>
      <c r="C440" s="64" t="e">
        <f>VLOOKUP(A441,#REF!,67,FALSE)</f>
        <v>#REF!</v>
      </c>
      <c r="D440" s="145" t="s">
        <v>1471</v>
      </c>
      <c r="E440" s="64" t="str">
        <f>VLOOKUP(A440,admitted!A:F,5,FALSE)</f>
        <v>Viyacheva</v>
      </c>
      <c r="F440" s="145" t="s">
        <v>1470</v>
      </c>
      <c r="G440" s="145" t="s">
        <v>215</v>
      </c>
      <c r="H440" s="186"/>
      <c r="I440" s="186"/>
      <c r="J440" s="145"/>
      <c r="K440" s="145" t="s">
        <v>1171</v>
      </c>
      <c r="L440" s="145"/>
      <c r="M440" s="145"/>
      <c r="N440" s="145" t="s">
        <v>1469</v>
      </c>
    </row>
    <row r="441" spans="1:36" x14ac:dyDescent="0.2">
      <c r="A441" s="66" t="s">
        <v>2030</v>
      </c>
      <c r="B441" s="112" t="s">
        <v>283</v>
      </c>
      <c r="C441" s="64" t="e">
        <f>VLOOKUP(A442,#REF!,67,FALSE)</f>
        <v>#REF!</v>
      </c>
      <c r="D441" s="112" t="s">
        <v>1115</v>
      </c>
      <c r="E441" s="64" t="str">
        <f>VLOOKUP(A441,admitted!A:F,5,FALSE)</f>
        <v>von Koslowski</v>
      </c>
      <c r="F441" s="112" t="s">
        <v>1131</v>
      </c>
      <c r="G441" s="113" t="s">
        <v>285</v>
      </c>
      <c r="H441" s="181">
        <v>5000</v>
      </c>
      <c r="I441" s="181"/>
      <c r="J441" s="113"/>
      <c r="K441" s="112" t="s">
        <v>1162</v>
      </c>
      <c r="L441" s="182" t="s">
        <v>1596</v>
      </c>
      <c r="M441" s="182"/>
      <c r="N441" s="64" t="s">
        <v>142</v>
      </c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</row>
    <row r="442" spans="1:36" x14ac:dyDescent="0.2">
      <c r="A442" s="183" t="s">
        <v>2031</v>
      </c>
      <c r="B442" s="64" t="s">
        <v>283</v>
      </c>
      <c r="C442" s="64" t="e">
        <f>VLOOKUP(A443,#REF!,67,FALSE)</f>
        <v>#REF!</v>
      </c>
      <c r="D442" s="64" t="s">
        <v>747</v>
      </c>
      <c r="E442" s="64" t="str">
        <f>VLOOKUP(A442,admitted!A:F,5,FALSE)</f>
        <v>von Wendorff</v>
      </c>
      <c r="F442" s="64" t="s">
        <v>1223</v>
      </c>
      <c r="G442" s="66" t="s">
        <v>270</v>
      </c>
      <c r="H442" s="16"/>
      <c r="I442" s="16">
        <v>10000</v>
      </c>
      <c r="J442" s="120"/>
      <c r="K442" s="66" t="s">
        <v>1162</v>
      </c>
      <c r="L442" s="64"/>
      <c r="M442" s="64"/>
      <c r="N442" s="64" t="s">
        <v>748</v>
      </c>
      <c r="O442" s="178"/>
    </row>
    <row r="443" spans="1:36" x14ac:dyDescent="0.2">
      <c r="A443" s="180" t="s">
        <v>2032</v>
      </c>
      <c r="B443" s="64" t="s">
        <v>283</v>
      </c>
      <c r="C443" s="64" t="e">
        <f>VLOOKUP(A444,#REF!,67,FALSE)</f>
        <v>#REF!</v>
      </c>
      <c r="D443" s="64" t="s">
        <v>818</v>
      </c>
      <c r="E443" s="64" t="str">
        <f>VLOOKUP(A443,admitted!A:F,5,FALSE)</f>
        <v>Vu</v>
      </c>
      <c r="F443" s="64" t="s">
        <v>817</v>
      </c>
      <c r="G443" s="66" t="s">
        <v>270</v>
      </c>
      <c r="H443" s="16">
        <v>5000</v>
      </c>
      <c r="I443" s="16"/>
      <c r="J443" s="120"/>
      <c r="K443" s="66" t="s">
        <v>1210</v>
      </c>
      <c r="L443" s="64"/>
      <c r="M443" s="64"/>
      <c r="N443" s="64" t="s">
        <v>819</v>
      </c>
    </row>
    <row r="444" spans="1:36" x14ac:dyDescent="0.2">
      <c r="A444" s="180" t="s">
        <v>2033</v>
      </c>
      <c r="B444" s="64" t="s">
        <v>1447</v>
      </c>
      <c r="C444" s="64" t="e">
        <f>VLOOKUP(A445,#REF!,67,FALSE)</f>
        <v>#REF!</v>
      </c>
      <c r="D444" s="64" t="s">
        <v>1459</v>
      </c>
      <c r="E444" s="64" t="str">
        <f>VLOOKUP(A444,admitted!A:F,5,FALSE)</f>
        <v>Waller</v>
      </c>
      <c r="F444" s="64" t="s">
        <v>1254</v>
      </c>
      <c r="G444" s="66" t="s">
        <v>215</v>
      </c>
      <c r="H444" s="16"/>
      <c r="I444" s="16"/>
      <c r="J444" s="120"/>
      <c r="K444" s="66" t="s">
        <v>1162</v>
      </c>
      <c r="L444" s="64"/>
      <c r="M444" s="64"/>
      <c r="N444" s="64" t="s">
        <v>1460</v>
      </c>
    </row>
    <row r="445" spans="1:36" x14ac:dyDescent="0.2">
      <c r="A445" s="180" t="s">
        <v>2034</v>
      </c>
      <c r="B445" s="112" t="s">
        <v>283</v>
      </c>
      <c r="C445" s="64" t="e">
        <f>VLOOKUP(A446,#REF!,67,FALSE)</f>
        <v>#REF!</v>
      </c>
      <c r="D445" s="112" t="s">
        <v>1232</v>
      </c>
      <c r="E445" s="64" t="str">
        <f>VLOOKUP(A445,admitted!A:F,5,FALSE)</f>
        <v>Wang</v>
      </c>
      <c r="F445" s="112" t="s">
        <v>1276</v>
      </c>
      <c r="G445" s="113" t="s">
        <v>285</v>
      </c>
      <c r="H445" s="181">
        <v>2500</v>
      </c>
      <c r="I445" s="181"/>
      <c r="J445" s="113"/>
      <c r="K445" s="112" t="s">
        <v>1176</v>
      </c>
      <c r="L445" s="182"/>
      <c r="M445" s="182"/>
      <c r="N445" s="64" t="s">
        <v>129</v>
      </c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</row>
    <row r="446" spans="1:36" x14ac:dyDescent="0.2">
      <c r="A446" s="183" t="s">
        <v>2035</v>
      </c>
      <c r="B446" s="64" t="s">
        <v>283</v>
      </c>
      <c r="C446" s="64" t="e">
        <f>VLOOKUP(A447,#REF!,67,FALSE)</f>
        <v>#REF!</v>
      </c>
      <c r="D446" s="64" t="s">
        <v>1232</v>
      </c>
      <c r="E446" s="64" t="str">
        <f>VLOOKUP(A446,admitted!A:F,5,FALSE)</f>
        <v>Wang</v>
      </c>
      <c r="F446" s="64" t="s">
        <v>223</v>
      </c>
      <c r="G446" s="66" t="s">
        <v>270</v>
      </c>
      <c r="H446" s="16">
        <v>5000</v>
      </c>
      <c r="I446" s="16"/>
      <c r="J446" s="120"/>
      <c r="K446" s="66" t="s">
        <v>1176</v>
      </c>
      <c r="L446" s="64"/>
      <c r="M446" s="64"/>
      <c r="N446" s="64" t="s">
        <v>224</v>
      </c>
      <c r="O446" s="178"/>
    </row>
    <row r="447" spans="1:36" x14ac:dyDescent="0.2">
      <c r="A447" s="180" t="s">
        <v>2036</v>
      </c>
      <c r="B447" s="64" t="s">
        <v>283</v>
      </c>
      <c r="C447" s="64" t="e">
        <f>VLOOKUP(A448,#REF!,67,FALSE)</f>
        <v>#REF!</v>
      </c>
      <c r="D447" s="64" t="s">
        <v>1232</v>
      </c>
      <c r="E447" s="64" t="str">
        <f>VLOOKUP(A447,admitted!A:F,5,FALSE)</f>
        <v>Wang</v>
      </c>
      <c r="F447" s="64" t="s">
        <v>666</v>
      </c>
      <c r="G447" s="66" t="s">
        <v>270</v>
      </c>
      <c r="H447" s="16">
        <v>2500</v>
      </c>
      <c r="I447" s="16"/>
      <c r="J447" s="120"/>
      <c r="K447" s="66" t="s">
        <v>1176</v>
      </c>
      <c r="L447" s="64"/>
      <c r="M447" s="64"/>
      <c r="N447" s="64" t="s">
        <v>667</v>
      </c>
    </row>
    <row r="448" spans="1:36" x14ac:dyDescent="0.2">
      <c r="A448" s="180" t="s">
        <v>2037</v>
      </c>
      <c r="B448" s="64" t="s">
        <v>283</v>
      </c>
      <c r="C448" s="64" t="e">
        <f>VLOOKUP(A449,#REF!,67,FALSE)</f>
        <v>#REF!</v>
      </c>
      <c r="D448" s="64" t="s">
        <v>1232</v>
      </c>
      <c r="E448" s="64" t="str">
        <f>VLOOKUP(A448,admitted!A:F,5,FALSE)</f>
        <v>Wang</v>
      </c>
      <c r="F448" s="64" t="s">
        <v>792</v>
      </c>
      <c r="G448" s="66" t="s">
        <v>270</v>
      </c>
      <c r="H448" s="16">
        <v>10000</v>
      </c>
      <c r="I448" s="16"/>
      <c r="J448" s="120"/>
      <c r="K448" s="66" t="s">
        <v>1176</v>
      </c>
      <c r="L448" s="64"/>
      <c r="M448" s="64"/>
      <c r="N448" s="64" t="s">
        <v>793</v>
      </c>
      <c r="O448" s="178"/>
    </row>
    <row r="449" spans="1:36" x14ac:dyDescent="0.2">
      <c r="A449" s="180" t="s">
        <v>2038</v>
      </c>
      <c r="B449" s="112" t="s">
        <v>283</v>
      </c>
      <c r="C449" s="64" t="e">
        <f>VLOOKUP(A450,#REF!,67,FALSE)</f>
        <v>#REF!</v>
      </c>
      <c r="D449" s="112" t="s">
        <v>1232</v>
      </c>
      <c r="E449" s="64" t="str">
        <f>VLOOKUP(A449,admitted!A:F,5,FALSE)</f>
        <v>Wang</v>
      </c>
      <c r="F449" s="112" t="s">
        <v>1071</v>
      </c>
      <c r="G449" s="113" t="s">
        <v>285</v>
      </c>
      <c r="H449" s="181">
        <v>5000</v>
      </c>
      <c r="I449" s="181"/>
      <c r="J449" s="113"/>
      <c r="K449" s="112" t="s">
        <v>1176</v>
      </c>
      <c r="L449" s="182"/>
      <c r="M449" s="182"/>
      <c r="N449" s="64" t="s">
        <v>457</v>
      </c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  <c r="AA449" s="178"/>
      <c r="AB449" s="178"/>
      <c r="AC449" s="178"/>
      <c r="AD449" s="178"/>
      <c r="AE449" s="178"/>
      <c r="AF449" s="178"/>
      <c r="AG449" s="178"/>
      <c r="AH449" s="178"/>
      <c r="AI449" s="178"/>
      <c r="AJ449" s="178"/>
    </row>
    <row r="450" spans="1:36" x14ac:dyDescent="0.2">
      <c r="A450" s="183" t="s">
        <v>2039</v>
      </c>
      <c r="B450" s="112" t="s">
        <v>283</v>
      </c>
      <c r="C450" s="64" t="e">
        <f>VLOOKUP(A451,#REF!,67,FALSE)</f>
        <v>#REF!</v>
      </c>
      <c r="D450" s="112" t="s">
        <v>893</v>
      </c>
      <c r="E450" s="64" t="str">
        <f>VLOOKUP(A450,admitted!A:F,5,FALSE)</f>
        <v>Wei</v>
      </c>
      <c r="F450" s="112" t="s">
        <v>1072</v>
      </c>
      <c r="G450" s="113" t="s">
        <v>285</v>
      </c>
      <c r="H450" s="181"/>
      <c r="I450" s="181"/>
      <c r="J450" s="113"/>
      <c r="K450" s="112" t="s">
        <v>1176</v>
      </c>
      <c r="L450" s="182"/>
      <c r="M450" s="182"/>
      <c r="N450" s="64" t="s">
        <v>138</v>
      </c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  <c r="AA450" s="178"/>
      <c r="AB450" s="178"/>
      <c r="AC450" s="178"/>
      <c r="AD450" s="178"/>
      <c r="AE450" s="178"/>
      <c r="AF450" s="178"/>
      <c r="AG450" s="178"/>
      <c r="AH450" s="178"/>
      <c r="AI450" s="178"/>
      <c r="AJ450" s="178"/>
    </row>
    <row r="451" spans="1:36" x14ac:dyDescent="0.2">
      <c r="A451" s="183" t="s">
        <v>2040</v>
      </c>
      <c r="B451" s="112" t="s">
        <v>283</v>
      </c>
      <c r="C451" s="64" t="e">
        <f>VLOOKUP(A452,#REF!,67,FALSE)</f>
        <v>#REF!</v>
      </c>
      <c r="D451" s="112" t="s">
        <v>1073</v>
      </c>
      <c r="E451" s="64" t="str">
        <f>VLOOKUP(A451,admitted!A:F,5,FALSE)</f>
        <v>Woggon</v>
      </c>
      <c r="F451" s="112" t="s">
        <v>1266</v>
      </c>
      <c r="G451" s="113" t="s">
        <v>285</v>
      </c>
      <c r="H451" s="181">
        <v>7500</v>
      </c>
      <c r="I451" s="181"/>
      <c r="J451" s="113"/>
      <c r="K451" s="112" t="s">
        <v>1162</v>
      </c>
      <c r="L451" s="182"/>
      <c r="M451" s="182"/>
      <c r="N451" s="64" t="s">
        <v>80</v>
      </c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  <c r="AA451" s="178"/>
      <c r="AB451" s="178"/>
      <c r="AC451" s="178"/>
      <c r="AD451" s="178"/>
      <c r="AE451" s="178"/>
      <c r="AF451" s="178"/>
      <c r="AG451" s="178"/>
      <c r="AH451" s="178"/>
      <c r="AI451" s="178"/>
      <c r="AJ451" s="178"/>
    </row>
    <row r="452" spans="1:36" x14ac:dyDescent="0.2">
      <c r="A452" s="183" t="s">
        <v>2041</v>
      </c>
      <c r="B452" s="112" t="s">
        <v>283</v>
      </c>
      <c r="C452" s="64" t="e">
        <f>VLOOKUP(A453,#REF!,67,FALSE)</f>
        <v>#REF!</v>
      </c>
      <c r="D452" s="110" t="s">
        <v>1206</v>
      </c>
      <c r="E452" s="64" t="str">
        <f>VLOOKUP(A452,admitted!A:F,5,FALSE)</f>
        <v>Wu</v>
      </c>
      <c r="F452" s="110" t="s">
        <v>52</v>
      </c>
      <c r="G452" s="66" t="s">
        <v>215</v>
      </c>
      <c r="H452" s="184">
        <v>2500</v>
      </c>
      <c r="I452" s="16"/>
      <c r="J452" s="120"/>
      <c r="K452" s="110" t="s">
        <v>1176</v>
      </c>
      <c r="L452" s="110" t="s">
        <v>1596</v>
      </c>
      <c r="M452" s="64"/>
      <c r="N452" s="64" t="s">
        <v>53</v>
      </c>
    </row>
    <row r="453" spans="1:36" x14ac:dyDescent="0.2">
      <c r="A453" s="66" t="s">
        <v>2042</v>
      </c>
      <c r="B453" s="64" t="s">
        <v>283</v>
      </c>
      <c r="C453" s="64" t="e">
        <f>VLOOKUP(A454,#REF!,67,FALSE)</f>
        <v>#REF!</v>
      </c>
      <c r="D453" s="64" t="s">
        <v>1206</v>
      </c>
      <c r="E453" s="64" t="str">
        <f>VLOOKUP(A453,admitted!A:F,5,FALSE)</f>
        <v>Wu</v>
      </c>
      <c r="F453" s="64" t="s">
        <v>230</v>
      </c>
      <c r="G453" s="66" t="s">
        <v>270</v>
      </c>
      <c r="H453" s="16">
        <v>5000</v>
      </c>
      <c r="I453" s="16"/>
      <c r="J453" s="120"/>
      <c r="K453" s="66" t="s">
        <v>1176</v>
      </c>
      <c r="L453" s="64"/>
      <c r="M453" s="64"/>
      <c r="N453" s="64" t="s">
        <v>231</v>
      </c>
    </row>
    <row r="454" spans="1:36" x14ac:dyDescent="0.2">
      <c r="A454" s="180" t="s">
        <v>2043</v>
      </c>
      <c r="B454" s="64" t="s">
        <v>283</v>
      </c>
      <c r="C454" s="64" t="e">
        <f>VLOOKUP(A455,#REF!,67,FALSE)</f>
        <v>#REF!</v>
      </c>
      <c r="D454" s="64" t="s">
        <v>622</v>
      </c>
      <c r="E454" s="64" t="str">
        <f>VLOOKUP(A454,admitted!A:F,5,FALSE)</f>
        <v>Xing</v>
      </c>
      <c r="F454" s="64" t="s">
        <v>621</v>
      </c>
      <c r="G454" s="66" t="s">
        <v>270</v>
      </c>
      <c r="H454" s="16">
        <v>5000</v>
      </c>
      <c r="I454" s="16"/>
      <c r="J454" s="120"/>
      <c r="K454" s="66" t="s">
        <v>1176</v>
      </c>
      <c r="L454" s="64"/>
      <c r="M454" s="64"/>
      <c r="N454" s="64" t="s">
        <v>623</v>
      </c>
      <c r="O454" s="178"/>
    </row>
    <row r="455" spans="1:36" x14ac:dyDescent="0.2">
      <c r="A455" s="180" t="s">
        <v>2044</v>
      </c>
      <c r="B455" s="64" t="s">
        <v>1447</v>
      </c>
      <c r="C455" s="64" t="e">
        <f>VLOOKUP(A456,#REF!,67,FALSE)</f>
        <v>#REF!</v>
      </c>
      <c r="D455" s="64" t="s">
        <v>499</v>
      </c>
      <c r="E455" s="64" t="str">
        <f>VLOOKUP(A455,admitted!A:F,5,FALSE)</f>
        <v>Xiong</v>
      </c>
      <c r="F455" s="64" t="s">
        <v>498</v>
      </c>
      <c r="G455" s="66" t="s">
        <v>215</v>
      </c>
      <c r="H455" s="16"/>
      <c r="I455" s="16"/>
      <c r="J455" s="120"/>
      <c r="K455" s="66" t="s">
        <v>1162</v>
      </c>
      <c r="L455" s="64" t="s">
        <v>1596</v>
      </c>
      <c r="M455" s="64"/>
      <c r="N455" s="64" t="s">
        <v>1461</v>
      </c>
    </row>
    <row r="456" spans="1:36" x14ac:dyDescent="0.2">
      <c r="A456" s="180" t="s">
        <v>2045</v>
      </c>
      <c r="B456" s="112" t="s">
        <v>283</v>
      </c>
      <c r="C456" s="64" t="e">
        <f>VLOOKUP(A457,#REF!,67,FALSE)</f>
        <v>#REF!</v>
      </c>
      <c r="D456" s="112" t="s">
        <v>1074</v>
      </c>
      <c r="E456" s="64" t="str">
        <f>VLOOKUP(A456,admitted!A:F,5,FALSE)</f>
        <v>Yagci</v>
      </c>
      <c r="F456" s="112" t="s">
        <v>1075</v>
      </c>
      <c r="G456" s="113" t="s">
        <v>285</v>
      </c>
      <c r="H456" s="181"/>
      <c r="I456" s="181">
        <v>5000</v>
      </c>
      <c r="J456" s="113" t="s">
        <v>1785</v>
      </c>
      <c r="K456" s="112" t="s">
        <v>1205</v>
      </c>
      <c r="L456" s="182"/>
      <c r="M456" s="182"/>
      <c r="N456" s="64" t="s">
        <v>447</v>
      </c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  <c r="AI456" s="178"/>
      <c r="AJ456" s="178"/>
    </row>
    <row r="457" spans="1:36" x14ac:dyDescent="0.2">
      <c r="A457" s="183" t="s">
        <v>2046</v>
      </c>
      <c r="B457" s="64" t="s">
        <v>283</v>
      </c>
      <c r="C457" s="64" t="e">
        <f>VLOOKUP(A458,#REF!,67,FALSE)</f>
        <v>#REF!</v>
      </c>
      <c r="D457" s="64" t="s">
        <v>1195</v>
      </c>
      <c r="E457" s="64" t="str">
        <f>VLOOKUP(A457,admitted!A:F,5,FALSE)</f>
        <v>Yang</v>
      </c>
      <c r="F457" s="64" t="s">
        <v>832</v>
      </c>
      <c r="G457" s="66" t="s">
        <v>270</v>
      </c>
      <c r="H457" s="16">
        <v>5000</v>
      </c>
      <c r="I457" s="16"/>
      <c r="J457" s="120"/>
      <c r="K457" s="66" t="s">
        <v>1176</v>
      </c>
      <c r="L457" s="64"/>
      <c r="M457" s="64"/>
      <c r="N457" s="64" t="s">
        <v>833</v>
      </c>
    </row>
    <row r="458" spans="1:36" x14ac:dyDescent="0.2">
      <c r="A458" s="180" t="s">
        <v>2047</v>
      </c>
      <c r="B458" s="112" t="s">
        <v>283</v>
      </c>
      <c r="C458" s="64" t="e">
        <f>VLOOKUP(A459,#REF!,67,FALSE)</f>
        <v>#REF!</v>
      </c>
      <c r="D458" s="112" t="s">
        <v>1195</v>
      </c>
      <c r="E458" s="64" t="str">
        <f>VLOOKUP(A458,admitted!A:F,5,FALSE)</f>
        <v>Yang</v>
      </c>
      <c r="F458" s="112" t="s">
        <v>1076</v>
      </c>
      <c r="G458" s="113" t="s">
        <v>285</v>
      </c>
      <c r="H458" s="181">
        <v>5000</v>
      </c>
      <c r="I458" s="181"/>
      <c r="J458" s="113"/>
      <c r="K458" s="112" t="s">
        <v>1176</v>
      </c>
      <c r="L458" s="182"/>
      <c r="M458" s="182"/>
      <c r="N458" s="64" t="s">
        <v>101</v>
      </c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8"/>
      <c r="AD458" s="178"/>
      <c r="AE458" s="178"/>
      <c r="AF458" s="178"/>
      <c r="AG458" s="178"/>
      <c r="AH458" s="178"/>
      <c r="AI458" s="178"/>
      <c r="AJ458" s="178"/>
    </row>
    <row r="459" spans="1:36" x14ac:dyDescent="0.2">
      <c r="A459" s="183" t="s">
        <v>2048</v>
      </c>
      <c r="B459" s="112" t="s">
        <v>283</v>
      </c>
      <c r="C459" s="64" t="e">
        <f>VLOOKUP(A460,#REF!,67,FALSE)</f>
        <v>#REF!</v>
      </c>
      <c r="D459" s="112" t="s">
        <v>895</v>
      </c>
      <c r="E459" s="64" t="str">
        <f>VLOOKUP(A459,admitted!A:F,5,FALSE)</f>
        <v>Yao</v>
      </c>
      <c r="F459" s="112" t="s">
        <v>1077</v>
      </c>
      <c r="G459" s="113" t="s">
        <v>285</v>
      </c>
      <c r="H459" s="181"/>
      <c r="I459" s="181"/>
      <c r="J459" s="185"/>
      <c r="K459" s="112" t="s">
        <v>1176</v>
      </c>
      <c r="L459" s="182"/>
      <c r="M459" s="182"/>
      <c r="N459" s="64" t="s">
        <v>56</v>
      </c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8"/>
      <c r="AD459" s="178"/>
      <c r="AE459" s="178"/>
      <c r="AF459" s="178"/>
      <c r="AG459" s="178"/>
      <c r="AH459" s="178"/>
      <c r="AI459" s="178"/>
      <c r="AJ459" s="178"/>
    </row>
    <row r="460" spans="1:36" x14ac:dyDescent="0.2">
      <c r="A460" s="183" t="s">
        <v>1395</v>
      </c>
      <c r="B460" s="64" t="s">
        <v>283</v>
      </c>
      <c r="C460" s="64" t="e">
        <f>VLOOKUP(A461,#REF!,67,FALSE)</f>
        <v>#REF!</v>
      </c>
      <c r="D460" s="64" t="s">
        <v>1209</v>
      </c>
      <c r="E460" s="64" t="str">
        <f>VLOOKUP(A460,admitted!A:F,5,FALSE)</f>
        <v>Ye</v>
      </c>
      <c r="F460" s="64" t="s">
        <v>1344</v>
      </c>
      <c r="G460" s="66" t="s">
        <v>270</v>
      </c>
      <c r="H460" s="16">
        <v>2500</v>
      </c>
      <c r="I460" s="16"/>
      <c r="J460" s="120"/>
      <c r="K460" s="66" t="s">
        <v>1176</v>
      </c>
      <c r="L460" s="64"/>
      <c r="M460" s="64"/>
      <c r="N460" s="64" t="s">
        <v>809</v>
      </c>
      <c r="O460" s="178"/>
    </row>
    <row r="461" spans="1:36" x14ac:dyDescent="0.2">
      <c r="A461" s="180" t="s">
        <v>2049</v>
      </c>
      <c r="B461" s="112" t="s">
        <v>283</v>
      </c>
      <c r="C461" s="64" t="e">
        <f>VLOOKUP(A462,#REF!,67,FALSE)</f>
        <v>#REF!</v>
      </c>
      <c r="D461" s="112" t="s">
        <v>1209</v>
      </c>
      <c r="E461" s="64" t="str">
        <f>VLOOKUP(A461,admitted!A:F,5,FALSE)</f>
        <v>Ye</v>
      </c>
      <c r="F461" s="112" t="s">
        <v>1078</v>
      </c>
      <c r="G461" s="113" t="s">
        <v>285</v>
      </c>
      <c r="H461" s="181">
        <v>2500</v>
      </c>
      <c r="I461" s="181"/>
      <c r="J461" s="113"/>
      <c r="K461" s="112" t="s">
        <v>1176</v>
      </c>
      <c r="L461" s="182"/>
      <c r="M461" s="182"/>
      <c r="N461" s="64" t="s">
        <v>163</v>
      </c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8"/>
      <c r="AD461" s="178"/>
      <c r="AE461" s="178"/>
      <c r="AF461" s="178"/>
      <c r="AG461" s="178"/>
      <c r="AH461" s="178"/>
      <c r="AI461" s="178"/>
      <c r="AJ461" s="178"/>
    </row>
    <row r="462" spans="1:36" x14ac:dyDescent="0.2">
      <c r="A462" s="183" t="s">
        <v>2050</v>
      </c>
      <c r="B462" s="64" t="s">
        <v>283</v>
      </c>
      <c r="C462" s="64" t="e">
        <f>VLOOKUP(A463,#REF!,67,FALSE)</f>
        <v>#REF!</v>
      </c>
      <c r="D462" s="64" t="s">
        <v>896</v>
      </c>
      <c r="E462" s="64" t="str">
        <f>VLOOKUP(A462,admitted!A:F,5,FALSE)</f>
        <v>Yin</v>
      </c>
      <c r="F462" s="64" t="s">
        <v>194</v>
      </c>
      <c r="G462" s="66" t="s">
        <v>215</v>
      </c>
      <c r="H462" s="16"/>
      <c r="I462" s="16"/>
      <c r="J462" s="120"/>
      <c r="K462" s="66" t="s">
        <v>1176</v>
      </c>
      <c r="L462" s="64"/>
      <c r="M462" s="64"/>
      <c r="N462" s="64" t="s">
        <v>195</v>
      </c>
    </row>
    <row r="463" spans="1:36" x14ac:dyDescent="0.2">
      <c r="A463" s="180" t="s">
        <v>2051</v>
      </c>
      <c r="B463" s="112" t="s">
        <v>283</v>
      </c>
      <c r="C463" s="64" t="e">
        <f>VLOOKUP(A464,#REF!,67,FALSE)</f>
        <v>#REF!</v>
      </c>
      <c r="D463" s="145" t="s">
        <v>422</v>
      </c>
      <c r="E463" s="64" t="str">
        <f>VLOOKUP(A463,admitted!A:F,5,FALSE)</f>
        <v>Younas</v>
      </c>
      <c r="F463" s="145" t="s">
        <v>296</v>
      </c>
      <c r="G463" s="66" t="s">
        <v>215</v>
      </c>
      <c r="H463" s="184">
        <v>5000</v>
      </c>
      <c r="I463" s="184"/>
      <c r="J463" s="145"/>
      <c r="K463" s="145" t="s">
        <v>1170</v>
      </c>
      <c r="L463" s="145"/>
      <c r="M463" s="145"/>
      <c r="N463" s="145" t="s">
        <v>208</v>
      </c>
      <c r="O463" s="178"/>
    </row>
    <row r="464" spans="1:36" x14ac:dyDescent="0.2">
      <c r="A464" s="66" t="s">
        <v>2052</v>
      </c>
      <c r="B464" s="112" t="s">
        <v>283</v>
      </c>
      <c r="C464" s="64" t="e">
        <f>VLOOKUP(A465,#REF!,67,FALSE)</f>
        <v>#REF!</v>
      </c>
      <c r="D464" s="112" t="s">
        <v>1106</v>
      </c>
      <c r="E464" s="64" t="str">
        <f>VLOOKUP(A464,admitted!A:F,5,FALSE)</f>
        <v>Yu</v>
      </c>
      <c r="F464" s="112" t="s">
        <v>1079</v>
      </c>
      <c r="G464" s="113" t="s">
        <v>285</v>
      </c>
      <c r="H464" s="181">
        <v>7500</v>
      </c>
      <c r="I464" s="181"/>
      <c r="J464" s="113"/>
      <c r="K464" s="112" t="s">
        <v>1173</v>
      </c>
      <c r="L464" s="182"/>
      <c r="M464" s="182"/>
      <c r="N464" s="64" t="s">
        <v>55</v>
      </c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  <c r="AI464" s="178"/>
      <c r="AJ464" s="178"/>
    </row>
    <row r="465" spans="1:36" x14ac:dyDescent="0.2">
      <c r="A465" s="183" t="s">
        <v>2053</v>
      </c>
      <c r="B465" s="64" t="s">
        <v>283</v>
      </c>
      <c r="C465" s="64" t="e">
        <f>VLOOKUP(A466,#REF!,67,FALSE)</f>
        <v>#REF!</v>
      </c>
      <c r="D465" s="64" t="s">
        <v>1106</v>
      </c>
      <c r="E465" s="64" t="str">
        <f>VLOOKUP(A465,admitted!A:F,5,FALSE)</f>
        <v>Yu</v>
      </c>
      <c r="F465" s="64" t="s">
        <v>713</v>
      </c>
      <c r="G465" s="66" t="s">
        <v>270</v>
      </c>
      <c r="H465" s="16"/>
      <c r="I465" s="16"/>
      <c r="J465" s="120"/>
      <c r="K465" s="66" t="s">
        <v>1176</v>
      </c>
      <c r="L465" s="64"/>
      <c r="M465" s="64"/>
      <c r="N465" s="64" t="s">
        <v>714</v>
      </c>
    </row>
    <row r="466" spans="1:36" x14ac:dyDescent="0.2">
      <c r="A466" s="180" t="s">
        <v>2054</v>
      </c>
      <c r="B466" s="112" t="s">
        <v>283</v>
      </c>
      <c r="C466" s="64" t="e">
        <f>VLOOKUP(A467,#REF!,67,FALSE)</f>
        <v>#REF!</v>
      </c>
      <c r="D466" s="112" t="s">
        <v>1106</v>
      </c>
      <c r="E466" s="64" t="str">
        <f>VLOOKUP(A466,admitted!A:F,5,FALSE)</f>
        <v>Yu</v>
      </c>
      <c r="F466" s="112" t="s">
        <v>1080</v>
      </c>
      <c r="G466" s="113" t="s">
        <v>285</v>
      </c>
      <c r="H466" s="181">
        <v>2500</v>
      </c>
      <c r="I466" s="181"/>
      <c r="J466" s="113"/>
      <c r="K466" s="112" t="s">
        <v>1176</v>
      </c>
      <c r="L466" s="182"/>
      <c r="M466" s="182"/>
      <c r="N466" s="64" t="s">
        <v>434</v>
      </c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  <c r="AA466" s="178"/>
      <c r="AB466" s="178"/>
      <c r="AC466" s="178"/>
      <c r="AD466" s="178"/>
      <c r="AE466" s="178"/>
      <c r="AF466" s="178"/>
      <c r="AG466" s="178"/>
      <c r="AH466" s="178"/>
      <c r="AI466" s="178"/>
      <c r="AJ466" s="178"/>
    </row>
    <row r="467" spans="1:36" x14ac:dyDescent="0.2">
      <c r="A467" s="183" t="s">
        <v>1401</v>
      </c>
      <c r="B467" s="64" t="s">
        <v>283</v>
      </c>
      <c r="C467" s="64" t="e">
        <f>VLOOKUP(A468,#REF!,67,FALSE)</f>
        <v>#REF!</v>
      </c>
      <c r="D467" s="64" t="s">
        <v>1347</v>
      </c>
      <c r="E467" s="64" t="str">
        <f>VLOOKUP(A467,admitted!A:F,5,FALSE)</f>
        <v>Yuan</v>
      </c>
      <c r="F467" s="64" t="s">
        <v>1368</v>
      </c>
      <c r="G467" s="66" t="s">
        <v>270</v>
      </c>
      <c r="H467" s="16">
        <v>5000</v>
      </c>
      <c r="I467" s="16"/>
      <c r="J467" s="120"/>
      <c r="K467" s="66" t="s">
        <v>1176</v>
      </c>
      <c r="L467" s="64"/>
      <c r="M467" s="64"/>
      <c r="N467" s="64" t="s">
        <v>261</v>
      </c>
      <c r="O467" s="178"/>
    </row>
    <row r="468" spans="1:36" x14ac:dyDescent="0.2">
      <c r="A468" s="180" t="s">
        <v>2055</v>
      </c>
      <c r="B468" s="64" t="s">
        <v>283</v>
      </c>
      <c r="C468" s="64" t="e">
        <f>VLOOKUP(A469,#REF!,67,FALSE)</f>
        <v>#REF!</v>
      </c>
      <c r="D468" s="64" t="s">
        <v>1347</v>
      </c>
      <c r="E468" s="64" t="str">
        <f>VLOOKUP(A468,admitted!A:F,5,FALSE)</f>
        <v>Yuan</v>
      </c>
      <c r="F468" s="64" t="s">
        <v>836</v>
      </c>
      <c r="G468" s="66" t="s">
        <v>270</v>
      </c>
      <c r="H468" s="16"/>
      <c r="I468" s="16"/>
      <c r="J468" s="120"/>
      <c r="K468" s="66" t="s">
        <v>1176</v>
      </c>
      <c r="L468" s="64"/>
      <c r="M468" s="64"/>
      <c r="N468" s="64" t="s">
        <v>837</v>
      </c>
    </row>
    <row r="469" spans="1:36" x14ac:dyDescent="0.2">
      <c r="A469" s="180" t="s">
        <v>2056</v>
      </c>
      <c r="B469" s="112" t="s">
        <v>283</v>
      </c>
      <c r="C469" s="64" t="e">
        <f>VLOOKUP(A470,#REF!,67,FALSE)</f>
        <v>#REF!</v>
      </c>
      <c r="D469" s="112" t="s">
        <v>1081</v>
      </c>
      <c r="E469" s="64" t="str">
        <f>VLOOKUP(A469,admitted!A:F,5,FALSE)</f>
        <v>Zagdsuren</v>
      </c>
      <c r="F469" s="112" t="s">
        <v>1082</v>
      </c>
      <c r="G469" s="113" t="s">
        <v>285</v>
      </c>
      <c r="H469" s="181">
        <v>5000</v>
      </c>
      <c r="I469" s="181"/>
      <c r="J469" s="113"/>
      <c r="K469" s="112" t="s">
        <v>1083</v>
      </c>
      <c r="L469" s="182"/>
      <c r="M469" s="182"/>
      <c r="N469" s="64" t="s">
        <v>94</v>
      </c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  <c r="AA469" s="178"/>
      <c r="AB469" s="178"/>
      <c r="AC469" s="178"/>
      <c r="AD469" s="178"/>
      <c r="AE469" s="178"/>
      <c r="AF469" s="178"/>
      <c r="AG469" s="178"/>
      <c r="AH469" s="178"/>
      <c r="AI469" s="178"/>
      <c r="AJ469" s="178"/>
    </row>
    <row r="470" spans="1:36" x14ac:dyDescent="0.2">
      <c r="A470" s="183" t="s">
        <v>2057</v>
      </c>
      <c r="B470" s="64" t="s">
        <v>283</v>
      </c>
      <c r="C470" s="64" t="e">
        <f>VLOOKUP(A471,#REF!,67,FALSE)</f>
        <v>#REF!</v>
      </c>
      <c r="D470" s="64" t="s">
        <v>758</v>
      </c>
      <c r="E470" s="64" t="str">
        <f>VLOOKUP(A470,admitted!A:F,5,FALSE)</f>
        <v>Zahan</v>
      </c>
      <c r="F470" s="64" t="s">
        <v>757</v>
      </c>
      <c r="G470" s="66" t="s">
        <v>270</v>
      </c>
      <c r="H470" s="16">
        <v>5000</v>
      </c>
      <c r="I470" s="16"/>
      <c r="J470" s="120"/>
      <c r="K470" s="66" t="s">
        <v>1169</v>
      </c>
      <c r="L470" s="64"/>
      <c r="M470" s="64"/>
      <c r="N470" s="64" t="s">
        <v>759</v>
      </c>
      <c r="O470" s="178"/>
    </row>
    <row r="471" spans="1:36" x14ac:dyDescent="0.2">
      <c r="A471" s="180" t="s">
        <v>2058</v>
      </c>
      <c r="B471" s="112" t="s">
        <v>283</v>
      </c>
      <c r="C471" s="64" t="e">
        <f>VLOOKUP(A472,#REF!,67,FALSE)</f>
        <v>#REF!</v>
      </c>
      <c r="D471" s="112" t="s">
        <v>1084</v>
      </c>
      <c r="E471" s="64" t="str">
        <f>VLOOKUP(A471,admitted!A:F,5,FALSE)</f>
        <v>Zamfir</v>
      </c>
      <c r="F471" s="112" t="s">
        <v>1105</v>
      </c>
      <c r="G471" s="113" t="s">
        <v>285</v>
      </c>
      <c r="H471" s="181">
        <v>5000</v>
      </c>
      <c r="I471" s="181"/>
      <c r="J471" s="113"/>
      <c r="K471" s="112" t="s">
        <v>1191</v>
      </c>
      <c r="L471" s="182"/>
      <c r="M471" s="182"/>
      <c r="N471" s="64" t="s">
        <v>488</v>
      </c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  <c r="AA471" s="178"/>
      <c r="AB471" s="178"/>
      <c r="AC471" s="178"/>
      <c r="AD471" s="178"/>
      <c r="AE471" s="178"/>
      <c r="AF471" s="178"/>
      <c r="AG471" s="178"/>
      <c r="AH471" s="178"/>
      <c r="AI471" s="178"/>
      <c r="AJ471" s="178"/>
    </row>
    <row r="472" spans="1:36" x14ac:dyDescent="0.2">
      <c r="A472" s="183" t="s">
        <v>2059</v>
      </c>
      <c r="B472" s="145" t="s">
        <v>283</v>
      </c>
      <c r="C472" s="64" t="e">
        <f>VLOOKUP(A473,#REF!,67,FALSE)</f>
        <v>#REF!</v>
      </c>
      <c r="D472" s="145" t="s">
        <v>1516</v>
      </c>
      <c r="E472" s="64" t="str">
        <f>VLOOKUP(A472,admitted!A:F,5,FALSE)</f>
        <v>Zaranov</v>
      </c>
      <c r="F472" s="145" t="s">
        <v>1515</v>
      </c>
      <c r="G472" s="145" t="s">
        <v>215</v>
      </c>
      <c r="H472" s="186">
        <v>5000</v>
      </c>
      <c r="I472" s="186"/>
      <c r="J472" s="145"/>
      <c r="K472" s="145" t="s">
        <v>1171</v>
      </c>
      <c r="L472" s="145"/>
      <c r="M472" s="145"/>
      <c r="N472" s="145" t="s">
        <v>1514</v>
      </c>
    </row>
    <row r="473" spans="1:36" x14ac:dyDescent="0.2">
      <c r="A473" s="66" t="s">
        <v>2060</v>
      </c>
      <c r="B473" s="112" t="s">
        <v>283</v>
      </c>
      <c r="C473" s="64" t="e">
        <f>VLOOKUP(A474,#REF!,67,FALSE)</f>
        <v>#REF!</v>
      </c>
      <c r="D473" s="110" t="s">
        <v>176</v>
      </c>
      <c r="E473" s="64" t="str">
        <f>VLOOKUP(A473,admitted!A:F,5,FALSE)</f>
        <v>Zeng</v>
      </c>
      <c r="F473" s="110" t="s">
        <v>175</v>
      </c>
      <c r="G473" s="66" t="s">
        <v>215</v>
      </c>
      <c r="H473" s="184">
        <v>5000</v>
      </c>
      <c r="I473" s="16"/>
      <c r="J473" s="120"/>
      <c r="K473" s="110" t="s">
        <v>1176</v>
      </c>
      <c r="L473" s="110"/>
      <c r="M473" s="64"/>
      <c r="N473" s="64" t="s">
        <v>177</v>
      </c>
    </row>
    <row r="474" spans="1:36" x14ac:dyDescent="0.2">
      <c r="A474" s="66" t="s">
        <v>2061</v>
      </c>
      <c r="B474" s="112" t="s">
        <v>283</v>
      </c>
      <c r="C474" s="64" t="e">
        <f>VLOOKUP(A475,#REF!,67,FALSE)</f>
        <v>#REF!</v>
      </c>
      <c r="D474" s="112" t="s">
        <v>1247</v>
      </c>
      <c r="E474" s="64" t="str">
        <f>VLOOKUP(A474,admitted!A:F,5,FALSE)</f>
        <v>Zhang</v>
      </c>
      <c r="F474" s="112" t="s">
        <v>1085</v>
      </c>
      <c r="G474" s="113" t="s">
        <v>285</v>
      </c>
      <c r="H474" s="181">
        <v>2500</v>
      </c>
      <c r="I474" s="181"/>
      <c r="J474" s="113"/>
      <c r="K474" s="112" t="s">
        <v>1176</v>
      </c>
      <c r="L474" s="182"/>
      <c r="M474" s="182"/>
      <c r="N474" s="64" t="s">
        <v>76</v>
      </c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  <c r="AA474" s="178"/>
      <c r="AB474" s="178"/>
      <c r="AC474" s="178"/>
      <c r="AD474" s="178"/>
      <c r="AE474" s="178"/>
      <c r="AF474" s="178"/>
      <c r="AG474" s="178"/>
      <c r="AH474" s="178"/>
      <c r="AI474" s="178"/>
      <c r="AJ474" s="178"/>
    </row>
    <row r="475" spans="1:36" x14ac:dyDescent="0.2">
      <c r="A475" s="183" t="s">
        <v>278</v>
      </c>
      <c r="B475" s="64" t="s">
        <v>533</v>
      </c>
      <c r="C475" s="64" t="e">
        <f>VLOOKUP(A476,#REF!,67,FALSE)</f>
        <v>#REF!</v>
      </c>
      <c r="D475" s="64" t="s">
        <v>1247</v>
      </c>
      <c r="E475" s="64" t="str">
        <f>VLOOKUP(A475,admitted!A:F,5,FALSE)</f>
        <v>Zhang</v>
      </c>
      <c r="F475" s="64" t="s">
        <v>562</v>
      </c>
      <c r="G475" s="66" t="s">
        <v>1185</v>
      </c>
      <c r="H475" s="16">
        <v>5000</v>
      </c>
      <c r="I475" s="16"/>
      <c r="J475" s="66"/>
      <c r="K475" s="64" t="s">
        <v>1176</v>
      </c>
      <c r="L475" s="64"/>
      <c r="M475" s="64"/>
      <c r="N475" s="64" t="s">
        <v>602</v>
      </c>
      <c r="O475" s="178"/>
      <c r="P475" s="33"/>
      <c r="Q475" s="33"/>
      <c r="V475" s="67"/>
      <c r="W475" s="60"/>
      <c r="Z475" s="98"/>
      <c r="AA475" s="98"/>
      <c r="AB475" s="111"/>
    </row>
    <row r="476" spans="1:36" x14ac:dyDescent="0.2">
      <c r="A476" s="180" t="s">
        <v>2062</v>
      </c>
      <c r="B476" s="112" t="s">
        <v>283</v>
      </c>
      <c r="C476" s="64" t="e">
        <f>VLOOKUP(A477,#REF!,67,FALSE)</f>
        <v>#REF!</v>
      </c>
      <c r="D476" s="145" t="s">
        <v>1247</v>
      </c>
      <c r="E476" s="64" t="str">
        <f>VLOOKUP(A476,admitted!A:F,5,FALSE)</f>
        <v>Zhang</v>
      </c>
      <c r="F476" s="145" t="s">
        <v>1407</v>
      </c>
      <c r="G476" s="66" t="s">
        <v>215</v>
      </c>
      <c r="H476" s="184"/>
      <c r="I476" s="184"/>
      <c r="J476" s="145"/>
      <c r="K476" s="145" t="s">
        <v>1176</v>
      </c>
      <c r="L476" s="145"/>
      <c r="M476" s="145"/>
      <c r="N476" s="145" t="s">
        <v>1408</v>
      </c>
      <c r="O476" s="178"/>
    </row>
    <row r="477" spans="1:36" x14ac:dyDescent="0.2">
      <c r="A477" s="66" t="s">
        <v>2063</v>
      </c>
      <c r="B477" s="64" t="s">
        <v>283</v>
      </c>
      <c r="C477" s="64" t="e">
        <f>VLOOKUP(A478,#REF!,67,FALSE)</f>
        <v>#REF!</v>
      </c>
      <c r="D477" s="64" t="s">
        <v>1247</v>
      </c>
      <c r="E477" s="64" t="str">
        <f>VLOOKUP(A477,admitted!A:F,5,FALSE)</f>
        <v>Zhang</v>
      </c>
      <c r="F477" s="64" t="s">
        <v>815</v>
      </c>
      <c r="G477" s="66" t="s">
        <v>270</v>
      </c>
      <c r="H477" s="16">
        <v>5000</v>
      </c>
      <c r="I477" s="16"/>
      <c r="J477" s="120"/>
      <c r="K477" s="66" t="s">
        <v>1176</v>
      </c>
      <c r="L477" s="64"/>
      <c r="M477" s="64"/>
      <c r="N477" s="64" t="s">
        <v>816</v>
      </c>
    </row>
    <row r="478" spans="1:36" x14ac:dyDescent="0.2">
      <c r="A478" s="180" t="s">
        <v>2064</v>
      </c>
      <c r="B478" s="112" t="s">
        <v>283</v>
      </c>
      <c r="C478" s="64" t="e">
        <f>VLOOKUP(A479,#REF!,67,FALSE)</f>
        <v>#REF!</v>
      </c>
      <c r="D478" s="112" t="s">
        <v>1247</v>
      </c>
      <c r="E478" s="64" t="str">
        <f>VLOOKUP(A478,admitted!A:F,5,FALSE)</f>
        <v>Zhang</v>
      </c>
      <c r="F478" s="112" t="s">
        <v>1086</v>
      </c>
      <c r="G478" s="113" t="s">
        <v>285</v>
      </c>
      <c r="H478" s="181">
        <v>2500</v>
      </c>
      <c r="I478" s="181"/>
      <c r="J478" s="113"/>
      <c r="K478" s="112" t="s">
        <v>1176</v>
      </c>
      <c r="L478" s="182"/>
      <c r="M478" s="182"/>
      <c r="N478" s="64" t="s">
        <v>114</v>
      </c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8"/>
      <c r="AD478" s="178"/>
      <c r="AE478" s="178"/>
      <c r="AF478" s="178"/>
      <c r="AG478" s="178"/>
      <c r="AH478" s="178"/>
      <c r="AI478" s="178"/>
      <c r="AJ478" s="178"/>
    </row>
    <row r="479" spans="1:36" x14ac:dyDescent="0.2">
      <c r="A479" s="183" t="s">
        <v>2065</v>
      </c>
      <c r="B479" s="112" t="s">
        <v>283</v>
      </c>
      <c r="C479" s="64" t="e">
        <f>VLOOKUP(A480,#REF!,67,FALSE)</f>
        <v>#REF!</v>
      </c>
      <c r="D479" s="112" t="s">
        <v>1247</v>
      </c>
      <c r="E479" s="64" t="str">
        <f>VLOOKUP(A479,admitted!A:F,5,FALSE)</f>
        <v>Zhang</v>
      </c>
      <c r="F479" s="112" t="s">
        <v>1087</v>
      </c>
      <c r="G479" s="113" t="s">
        <v>285</v>
      </c>
      <c r="H479" s="181"/>
      <c r="I479" s="181"/>
      <c r="J479" s="113"/>
      <c r="K479" s="112" t="s">
        <v>1176</v>
      </c>
      <c r="L479" s="182"/>
      <c r="M479" s="182"/>
      <c r="N479" s="64" t="s">
        <v>491</v>
      </c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8"/>
      <c r="AD479" s="178"/>
      <c r="AE479" s="178"/>
      <c r="AF479" s="178"/>
      <c r="AG479" s="178"/>
      <c r="AH479" s="178"/>
      <c r="AI479" s="178"/>
      <c r="AJ479" s="178"/>
    </row>
    <row r="480" spans="1:36" x14ac:dyDescent="0.2">
      <c r="A480" s="183" t="s">
        <v>2066</v>
      </c>
      <c r="B480" s="112" t="s">
        <v>283</v>
      </c>
      <c r="C480" s="64" t="e">
        <f>VLOOKUP(A481,#REF!,67,FALSE)</f>
        <v>#REF!</v>
      </c>
      <c r="D480" s="112" t="s">
        <v>1370</v>
      </c>
      <c r="E480" s="64" t="str">
        <f>VLOOKUP(A480,admitted!A:F,5,FALSE)</f>
        <v>Zhao</v>
      </c>
      <c r="F480" s="112" t="s">
        <v>1088</v>
      </c>
      <c r="G480" s="113" t="s">
        <v>285</v>
      </c>
      <c r="H480" s="181"/>
      <c r="I480" s="181"/>
      <c r="J480" s="113"/>
      <c r="K480" s="112" t="s">
        <v>1176</v>
      </c>
      <c r="L480" s="182"/>
      <c r="M480" s="182"/>
      <c r="N480" s="64" t="s">
        <v>67</v>
      </c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  <c r="AI480" s="178"/>
      <c r="AJ480" s="178"/>
    </row>
    <row r="481" spans="1:38" x14ac:dyDescent="0.2">
      <c r="A481" s="183" t="s">
        <v>2067</v>
      </c>
      <c r="B481" s="112" t="s">
        <v>283</v>
      </c>
      <c r="C481" s="64" t="e">
        <f>VLOOKUP(A482,#REF!,67,FALSE)</f>
        <v>#REF!</v>
      </c>
      <c r="D481" s="112" t="s">
        <v>1370</v>
      </c>
      <c r="E481" s="64" t="str">
        <f>VLOOKUP(A481,admitted!A:F,5,FALSE)</f>
        <v>Zhao</v>
      </c>
      <c r="F481" s="112" t="s">
        <v>1089</v>
      </c>
      <c r="G481" s="113" t="s">
        <v>285</v>
      </c>
      <c r="H481" s="181"/>
      <c r="I481" s="181"/>
      <c r="J481" s="185"/>
      <c r="K481" s="112" t="s">
        <v>1176</v>
      </c>
      <c r="L481" s="182"/>
      <c r="M481" s="182"/>
      <c r="N481" s="64" t="s">
        <v>480</v>
      </c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  <c r="AI481" s="178"/>
      <c r="AJ481" s="178"/>
    </row>
    <row r="482" spans="1:38" x14ac:dyDescent="0.2">
      <c r="A482" s="183" t="s">
        <v>2068</v>
      </c>
      <c r="B482" s="64" t="s">
        <v>283</v>
      </c>
      <c r="C482" s="64" t="e">
        <f>VLOOKUP(A483,#REF!,67,FALSE)</f>
        <v>#REF!</v>
      </c>
      <c r="D482" s="64" t="s">
        <v>1370</v>
      </c>
      <c r="E482" s="64" t="str">
        <f>VLOOKUP(A482,admitted!A:F,5,FALSE)</f>
        <v>Zhao</v>
      </c>
      <c r="F482" s="64" t="s">
        <v>1347</v>
      </c>
      <c r="G482" s="66" t="s">
        <v>270</v>
      </c>
      <c r="H482" s="16">
        <v>5000</v>
      </c>
      <c r="I482" s="16"/>
      <c r="J482" s="120"/>
      <c r="K482" s="66" t="s">
        <v>1176</v>
      </c>
      <c r="L482" s="64"/>
      <c r="M482" s="64"/>
      <c r="N482" s="64" t="s">
        <v>799</v>
      </c>
      <c r="O482" s="178"/>
    </row>
    <row r="483" spans="1:38" x14ac:dyDescent="0.2">
      <c r="A483" s="180" t="s">
        <v>2069</v>
      </c>
      <c r="B483" s="64" t="s">
        <v>283</v>
      </c>
      <c r="C483" s="64" t="e">
        <f>VLOOKUP(A484,#REF!,67,FALSE)</f>
        <v>#REF!</v>
      </c>
      <c r="D483" s="64" t="s">
        <v>1371</v>
      </c>
      <c r="E483" s="64" t="str">
        <f>VLOOKUP(A483,admitted!A:F,5,FALSE)</f>
        <v>Zheng</v>
      </c>
      <c r="F483" s="64" t="s">
        <v>880</v>
      </c>
      <c r="G483" s="66" t="s">
        <v>270</v>
      </c>
      <c r="H483" s="16">
        <v>5000</v>
      </c>
      <c r="I483" s="16"/>
      <c r="J483" s="120"/>
      <c r="K483" s="66" t="s">
        <v>1176</v>
      </c>
      <c r="L483" s="64"/>
      <c r="M483" s="64"/>
      <c r="N483" s="64" t="s">
        <v>881</v>
      </c>
    </row>
    <row r="484" spans="1:38" x14ac:dyDescent="0.2">
      <c r="A484" s="180" t="s">
        <v>2070</v>
      </c>
      <c r="B484" s="145" t="s">
        <v>283</v>
      </c>
      <c r="C484" s="64" t="e">
        <f>VLOOKUP(A485,#REF!,67,FALSE)</f>
        <v>#REF!</v>
      </c>
      <c r="D484" s="145" t="s">
        <v>1371</v>
      </c>
      <c r="E484" s="64" t="str">
        <f>VLOOKUP(A484,admitted!A:F,5,FALSE)</f>
        <v>Zheng</v>
      </c>
      <c r="F484" s="145" t="s">
        <v>1489</v>
      </c>
      <c r="G484" s="145" t="s">
        <v>215</v>
      </c>
      <c r="H484" s="186"/>
      <c r="I484" s="186"/>
      <c r="J484" s="145"/>
      <c r="K484" s="145" t="s">
        <v>1176</v>
      </c>
      <c r="L484" s="145"/>
      <c r="M484" s="145"/>
      <c r="N484" s="145" t="s">
        <v>1488</v>
      </c>
    </row>
    <row r="485" spans="1:38" x14ac:dyDescent="0.2">
      <c r="A485" s="66" t="s">
        <v>2071</v>
      </c>
      <c r="B485" s="112" t="s">
        <v>283</v>
      </c>
      <c r="C485" s="64" t="e">
        <f>VLOOKUP(A486,#REF!,67,FALSE)</f>
        <v>#REF!</v>
      </c>
      <c r="D485" s="112" t="s">
        <v>1090</v>
      </c>
      <c r="E485" s="64" t="str">
        <f>VLOOKUP(A485,admitted!A:F,5,FALSE)</f>
        <v>Zhong</v>
      </c>
      <c r="F485" s="112" t="s">
        <v>1330</v>
      </c>
      <c r="G485" s="113" t="s">
        <v>285</v>
      </c>
      <c r="H485" s="181">
        <v>2500</v>
      </c>
      <c r="I485" s="181"/>
      <c r="J485" s="113"/>
      <c r="K485" s="112" t="s">
        <v>1176</v>
      </c>
      <c r="L485" s="182"/>
      <c r="M485" s="182"/>
      <c r="N485" s="64" t="s">
        <v>15</v>
      </c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  <c r="AA485" s="178"/>
      <c r="AB485" s="178"/>
      <c r="AC485" s="178"/>
      <c r="AD485" s="178"/>
      <c r="AE485" s="178"/>
      <c r="AF485" s="178"/>
      <c r="AG485" s="178"/>
      <c r="AH485" s="178"/>
      <c r="AI485" s="178"/>
      <c r="AJ485" s="178"/>
    </row>
    <row r="486" spans="1:38" x14ac:dyDescent="0.2">
      <c r="A486" s="183" t="s">
        <v>2072</v>
      </c>
      <c r="B486" s="112" t="s">
        <v>283</v>
      </c>
      <c r="C486" s="64" t="e">
        <f>VLOOKUP(A487,#REF!,67,FALSE)</f>
        <v>#REF!</v>
      </c>
      <c r="D486" s="112" t="s">
        <v>1372</v>
      </c>
      <c r="E486" s="64" t="str">
        <f>VLOOKUP(A486,admitted!A:F,5,FALSE)</f>
        <v>Zhou</v>
      </c>
      <c r="F486" s="112" t="s">
        <v>1091</v>
      </c>
      <c r="G486" s="113" t="s">
        <v>285</v>
      </c>
      <c r="H486" s="181"/>
      <c r="I486" s="181"/>
      <c r="J486" s="185"/>
      <c r="K486" s="112" t="s">
        <v>1176</v>
      </c>
      <c r="L486" s="182"/>
      <c r="M486" s="182"/>
      <c r="N486" s="64" t="s">
        <v>12</v>
      </c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  <c r="AA486" s="178"/>
      <c r="AB486" s="178"/>
      <c r="AC486" s="178"/>
      <c r="AD486" s="178"/>
      <c r="AE486" s="178"/>
      <c r="AF486" s="178"/>
      <c r="AG486" s="178"/>
      <c r="AH486" s="178"/>
      <c r="AI486" s="178"/>
      <c r="AJ486" s="178"/>
    </row>
    <row r="487" spans="1:38" x14ac:dyDescent="0.2">
      <c r="A487" s="183" t="s">
        <v>2073</v>
      </c>
      <c r="B487" s="112" t="s">
        <v>283</v>
      </c>
      <c r="C487" s="64" t="e">
        <f>VLOOKUP(A488,#REF!,67,FALSE)</f>
        <v>#REF!</v>
      </c>
      <c r="D487" s="112" t="s">
        <v>1372</v>
      </c>
      <c r="E487" s="64" t="str">
        <f>VLOOKUP(A487,admitted!A:F,5,FALSE)</f>
        <v>Zhou</v>
      </c>
      <c r="F487" s="112" t="s">
        <v>1092</v>
      </c>
      <c r="G487" s="113" t="s">
        <v>285</v>
      </c>
      <c r="H487" s="181">
        <v>2500</v>
      </c>
      <c r="I487" s="181"/>
      <c r="J487" s="113"/>
      <c r="K487" s="112" t="s">
        <v>1176</v>
      </c>
      <c r="L487" s="182"/>
      <c r="M487" s="182"/>
      <c r="N487" s="64" t="s">
        <v>109</v>
      </c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  <c r="AA487" s="178"/>
      <c r="AB487" s="178"/>
      <c r="AC487" s="178"/>
      <c r="AD487" s="178"/>
      <c r="AE487" s="178"/>
      <c r="AF487" s="178"/>
      <c r="AG487" s="178"/>
      <c r="AH487" s="178"/>
      <c r="AI487" s="178"/>
      <c r="AJ487" s="178"/>
    </row>
    <row r="488" spans="1:38" x14ac:dyDescent="0.2">
      <c r="A488" s="183" t="s">
        <v>2074</v>
      </c>
      <c r="B488" s="112" t="s">
        <v>283</v>
      </c>
      <c r="C488" s="64" t="e">
        <f>VLOOKUP(A489,#REF!,67,FALSE)</f>
        <v>#REF!</v>
      </c>
      <c r="D488" s="112" t="s">
        <v>1372</v>
      </c>
      <c r="E488" s="64" t="str">
        <f>VLOOKUP(A488,admitted!A:F,5,FALSE)</f>
        <v>Zhou</v>
      </c>
      <c r="F488" s="112" t="s">
        <v>1093</v>
      </c>
      <c r="G488" s="113" t="s">
        <v>285</v>
      </c>
      <c r="H488" s="181">
        <v>2500</v>
      </c>
      <c r="I488" s="181"/>
      <c r="J488" s="113"/>
      <c r="K488" s="112" t="s">
        <v>1176</v>
      </c>
      <c r="L488" s="182"/>
      <c r="M488" s="182"/>
      <c r="N488" s="64" t="s">
        <v>22</v>
      </c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  <c r="AA488" s="178"/>
      <c r="AB488" s="178"/>
      <c r="AC488" s="178"/>
      <c r="AD488" s="178"/>
      <c r="AE488" s="178"/>
      <c r="AF488" s="178"/>
      <c r="AG488" s="178"/>
      <c r="AH488" s="178"/>
      <c r="AI488" s="178"/>
      <c r="AJ488" s="178"/>
    </row>
    <row r="489" spans="1:38" x14ac:dyDescent="0.2">
      <c r="A489" s="183" t="s">
        <v>2075</v>
      </c>
      <c r="B489" s="112" t="s">
        <v>283</v>
      </c>
      <c r="C489" s="64" t="e">
        <f>VLOOKUP(A490,#REF!,67,FALSE)</f>
        <v>#REF!</v>
      </c>
      <c r="D489" s="112" t="s">
        <v>1372</v>
      </c>
      <c r="E489" s="64" t="str">
        <f>VLOOKUP(A489,admitted!A:F,5,FALSE)</f>
        <v>Zhou</v>
      </c>
      <c r="F489" s="112" t="s">
        <v>1094</v>
      </c>
      <c r="G489" s="113" t="s">
        <v>285</v>
      </c>
      <c r="H489" s="181">
        <v>2500</v>
      </c>
      <c r="I489" s="181"/>
      <c r="J489" s="113"/>
      <c r="K489" s="112" t="s">
        <v>1176</v>
      </c>
      <c r="L489" s="182"/>
      <c r="M489" s="182"/>
      <c r="N489" s="64" t="s">
        <v>65</v>
      </c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  <c r="AA489" s="178"/>
      <c r="AB489" s="178"/>
      <c r="AC489" s="178"/>
      <c r="AD489" s="178"/>
      <c r="AE489" s="178"/>
      <c r="AF489" s="178"/>
      <c r="AG489" s="178"/>
      <c r="AH489" s="178"/>
      <c r="AI489" s="178"/>
      <c r="AJ489" s="178"/>
    </row>
    <row r="490" spans="1:38" x14ac:dyDescent="0.2">
      <c r="A490" s="183" t="s">
        <v>2076</v>
      </c>
      <c r="B490" s="112" t="s">
        <v>283</v>
      </c>
      <c r="C490" s="64" t="e">
        <f>VLOOKUP(A491,#REF!,67,FALSE)</f>
        <v>#REF!</v>
      </c>
      <c r="D490" s="112" t="s">
        <v>1095</v>
      </c>
      <c r="E490" s="64" t="str">
        <f>VLOOKUP(A490,admitted!A:F,5,FALSE)</f>
        <v>Zubko</v>
      </c>
      <c r="F490" s="112" t="s">
        <v>1096</v>
      </c>
      <c r="G490" s="113" t="s">
        <v>285</v>
      </c>
      <c r="H490" s="181">
        <v>1000</v>
      </c>
      <c r="I490" s="181">
        <v>4000</v>
      </c>
      <c r="J490" s="113"/>
      <c r="K490" s="112" t="s">
        <v>1097</v>
      </c>
      <c r="L490" s="182"/>
      <c r="M490" s="182"/>
      <c r="N490" s="64" t="s">
        <v>481</v>
      </c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  <c r="AA490" s="178"/>
      <c r="AB490" s="178"/>
      <c r="AC490" s="178"/>
      <c r="AD490" s="178"/>
      <c r="AE490" s="178"/>
      <c r="AF490" s="178"/>
      <c r="AG490" s="178"/>
      <c r="AH490" s="178"/>
      <c r="AI490" s="178"/>
      <c r="AJ490" s="178"/>
    </row>
    <row r="491" spans="1:38" x14ac:dyDescent="0.2">
      <c r="A491" s="183" t="s">
        <v>1670</v>
      </c>
      <c r="B491" s="198"/>
      <c r="C491" s="64" t="e">
        <f>VLOOKUP(A492,#REF!,67,FALSE)</f>
        <v>#REF!</v>
      </c>
      <c r="D491" s="198" t="s">
        <v>1671</v>
      </c>
      <c r="E491" s="64" t="str">
        <f>VLOOKUP(A491,admitted!A:F,5,FALSE)</f>
        <v>Dahal</v>
      </c>
      <c r="F491" s="198" t="s">
        <v>1672</v>
      </c>
      <c r="G491" s="199" t="s">
        <v>1673</v>
      </c>
      <c r="H491" s="200"/>
      <c r="I491" s="200"/>
      <c r="J491" s="201"/>
      <c r="K491" s="199" t="s">
        <v>1175</v>
      </c>
      <c r="L491" s="198"/>
      <c r="M491" s="198"/>
      <c r="N491" s="198"/>
    </row>
    <row r="492" spans="1:38" x14ac:dyDescent="0.2">
      <c r="A492" s="180" t="s">
        <v>1721</v>
      </c>
      <c r="B492" s="64" t="s">
        <v>283</v>
      </c>
      <c r="C492" s="64" t="e">
        <f>VLOOKUP(A493,#REF!,67,FALSE)</f>
        <v>#REF!</v>
      </c>
      <c r="D492" s="64" t="s">
        <v>1722</v>
      </c>
      <c r="E492" s="64" t="str">
        <f>VLOOKUP(A492,admitted!A:F,5,FALSE)</f>
        <v>Gonzalez Mendoza</v>
      </c>
      <c r="F492" s="64" t="s">
        <v>1259</v>
      </c>
      <c r="G492" s="66" t="s">
        <v>215</v>
      </c>
      <c r="H492" s="16"/>
      <c r="I492" s="16"/>
      <c r="J492" s="120"/>
      <c r="K492" s="66" t="s">
        <v>1193</v>
      </c>
      <c r="L492" s="64"/>
      <c r="M492" s="64"/>
      <c r="N492" s="64" t="s">
        <v>1723</v>
      </c>
    </row>
    <row r="493" spans="1:38" x14ac:dyDescent="0.2">
      <c r="A493" s="183" t="s">
        <v>1728</v>
      </c>
      <c r="B493" s="64" t="s">
        <v>283</v>
      </c>
      <c r="C493" s="64" t="e">
        <f>VLOOKUP(A494,#REF!,67,FALSE)</f>
        <v>#REF!</v>
      </c>
      <c r="D493" s="64" t="s">
        <v>1729</v>
      </c>
      <c r="E493" s="64" t="str">
        <f>VLOOKUP(A493,admitted!A:F,5,FALSE)</f>
        <v>Grünkorn</v>
      </c>
      <c r="F493" s="64" t="s">
        <v>1730</v>
      </c>
      <c r="G493" s="66" t="s">
        <v>215</v>
      </c>
      <c r="H493" s="16">
        <v>2500</v>
      </c>
      <c r="I493" s="16"/>
      <c r="J493" s="120"/>
      <c r="K493" s="66" t="s">
        <v>1162</v>
      </c>
      <c r="L493" s="64"/>
      <c r="M493" s="64"/>
      <c r="N493" s="64" t="s">
        <v>1731</v>
      </c>
    </row>
    <row r="494" spans="1:38" x14ac:dyDescent="0.2">
      <c r="A494" s="180" t="s">
        <v>1734</v>
      </c>
      <c r="B494" s="64" t="s">
        <v>283</v>
      </c>
      <c r="C494" s="64" t="e">
        <f>VLOOKUP(A495,#REF!,67,FALSE)</f>
        <v>#REF!</v>
      </c>
      <c r="D494" s="64" t="s">
        <v>1735</v>
      </c>
      <c r="E494" s="64" t="str">
        <f>VLOOKUP(A494,admitted!A:F,5,FALSE)</f>
        <v>Gupta</v>
      </c>
      <c r="F494" s="64" t="s">
        <v>1736</v>
      </c>
      <c r="G494" s="66" t="s">
        <v>215</v>
      </c>
      <c r="H494" s="16"/>
      <c r="I494" s="16"/>
      <c r="J494" s="120"/>
      <c r="K494" s="66" t="s">
        <v>1166</v>
      </c>
      <c r="L494" s="64"/>
      <c r="M494" s="64"/>
      <c r="N494" s="64" t="s">
        <v>1737</v>
      </c>
    </row>
    <row r="495" spans="1:38" x14ac:dyDescent="0.2">
      <c r="A495" s="66" t="s">
        <v>1761</v>
      </c>
      <c r="B495" s="198"/>
      <c r="C495" s="64" t="e">
        <f>VLOOKUP(A496,#REF!,67,FALSE)</f>
        <v>#REF!</v>
      </c>
      <c r="D495" s="198" t="s">
        <v>2</v>
      </c>
      <c r="E495" s="64" t="str">
        <f>VLOOKUP(A495,admitted!A:F,5,FALSE)</f>
        <v>Hu</v>
      </c>
      <c r="F495" s="198" t="s">
        <v>1762</v>
      </c>
      <c r="G495" s="199" t="s">
        <v>1673</v>
      </c>
      <c r="H495" s="200"/>
      <c r="I495" s="200"/>
      <c r="J495" s="201"/>
      <c r="K495" s="199" t="s">
        <v>1176</v>
      </c>
      <c r="L495" s="198"/>
      <c r="M495" s="198"/>
      <c r="N495" s="198"/>
    </row>
    <row r="496" spans="1:38" x14ac:dyDescent="0.2">
      <c r="A496" s="180" t="s">
        <v>1877</v>
      </c>
      <c r="B496" s="64" t="s">
        <v>283</v>
      </c>
      <c r="C496" s="64" t="e">
        <f>VLOOKUP(A497,#REF!,67,FALSE)</f>
        <v>#REF!</v>
      </c>
      <c r="D496" s="64" t="s">
        <v>1878</v>
      </c>
      <c r="E496" s="64" t="str">
        <f>VLOOKUP(A496,admitted!A:F,5,FALSE)</f>
        <v>Navaseletskaya</v>
      </c>
      <c r="F496" s="64" t="s">
        <v>1879</v>
      </c>
      <c r="G496" s="66" t="s">
        <v>215</v>
      </c>
      <c r="H496" s="16"/>
      <c r="I496" s="16"/>
      <c r="J496" s="120"/>
      <c r="K496" s="66" t="s">
        <v>1162</v>
      </c>
      <c r="L496" s="64"/>
      <c r="M496" s="64"/>
      <c r="N496" s="64" t="s">
        <v>1880</v>
      </c>
      <c r="AK496" s="178"/>
      <c r="AL496" s="178"/>
    </row>
    <row r="497" spans="1:38" x14ac:dyDescent="0.2">
      <c r="A497" s="183" t="s">
        <v>1921</v>
      </c>
      <c r="B497" s="64" t="s">
        <v>283</v>
      </c>
      <c r="C497" s="64" t="e">
        <f>VLOOKUP(A498,#REF!,67,FALSE)</f>
        <v>#REF!</v>
      </c>
      <c r="D497" s="64" t="s">
        <v>1922</v>
      </c>
      <c r="E497" s="64" t="str">
        <f>VLOOKUP(A497,admitted!A:F,5,FALSE)</f>
        <v>Reichert</v>
      </c>
      <c r="F497" s="64" t="s">
        <v>1923</v>
      </c>
      <c r="G497" s="66" t="s">
        <v>215</v>
      </c>
      <c r="H497" s="16">
        <v>2500</v>
      </c>
      <c r="I497" s="16"/>
      <c r="J497" s="120"/>
      <c r="K497" s="66" t="s">
        <v>1162</v>
      </c>
      <c r="L497" s="64"/>
      <c r="M497" s="64"/>
      <c r="N497" s="64" t="s">
        <v>1924</v>
      </c>
      <c r="AK497" s="178"/>
      <c r="AL497" s="178"/>
    </row>
    <row r="498" spans="1:38" x14ac:dyDescent="0.2">
      <c r="A498" s="180" t="s">
        <v>1950</v>
      </c>
      <c r="B498" s="64" t="s">
        <v>283</v>
      </c>
      <c r="C498" s="64" t="e">
        <f>VLOOKUP(A499,#REF!,67,FALSE)</f>
        <v>#REF!</v>
      </c>
      <c r="D498" s="64" t="s">
        <v>1951</v>
      </c>
      <c r="E498" s="64" t="str">
        <f>VLOOKUP(A498,admitted!A:F,5,FALSE)</f>
        <v>Sehrawat</v>
      </c>
      <c r="F498" s="64" t="s">
        <v>1952</v>
      </c>
      <c r="G498" s="66" t="s">
        <v>215</v>
      </c>
      <c r="H498" s="16">
        <v>2500</v>
      </c>
      <c r="I498" s="16"/>
      <c r="J498" s="120"/>
      <c r="K498" s="66" t="s">
        <v>1325</v>
      </c>
      <c r="L498" s="64"/>
      <c r="M498" s="64"/>
      <c r="N498" s="64" t="s">
        <v>1953</v>
      </c>
      <c r="AK498" s="178"/>
      <c r="AL498" s="178"/>
    </row>
    <row r="499" spans="1:38" x14ac:dyDescent="0.2">
      <c r="A499" s="180" t="s">
        <v>1955</v>
      </c>
      <c r="B499" s="64" t="s">
        <v>283</v>
      </c>
      <c r="C499" s="64" t="e">
        <f>VLOOKUP(A500,#REF!,67,FALSE)</f>
        <v>#REF!</v>
      </c>
      <c r="D499" s="64" t="s">
        <v>1956</v>
      </c>
      <c r="E499" s="64" t="str">
        <f>VLOOKUP(A499,admitted!A:F,5,FALSE)</f>
        <v>Seo</v>
      </c>
      <c r="F499" s="64" t="s">
        <v>1957</v>
      </c>
      <c r="G499" s="66" t="s">
        <v>215</v>
      </c>
      <c r="H499" s="16">
        <v>5000</v>
      </c>
      <c r="I499" s="16"/>
      <c r="J499" s="120"/>
      <c r="K499" s="66" t="s">
        <v>711</v>
      </c>
      <c r="L499" s="64"/>
      <c r="M499" s="64"/>
      <c r="N499" s="64" t="s">
        <v>1958</v>
      </c>
      <c r="AK499" s="178"/>
      <c r="AL499" s="178"/>
    </row>
    <row r="500" spans="1:38" x14ac:dyDescent="0.2">
      <c r="A500" s="172"/>
      <c r="B500" s="173" t="s">
        <v>1297</v>
      </c>
      <c r="C500" s="173" t="s">
        <v>1589</v>
      </c>
      <c r="D500" s="173" t="s">
        <v>1153</v>
      </c>
      <c r="E500" s="173"/>
      <c r="F500" s="173" t="s">
        <v>1154</v>
      </c>
      <c r="G500" s="174" t="s">
        <v>1298</v>
      </c>
      <c r="H500" s="175" t="s">
        <v>1590</v>
      </c>
      <c r="I500" s="175" t="s">
        <v>1591</v>
      </c>
      <c r="J500" s="176" t="s">
        <v>1592</v>
      </c>
      <c r="K500" s="173" t="s">
        <v>1299</v>
      </c>
      <c r="L500" s="177" t="s">
        <v>1593</v>
      </c>
      <c r="M500" s="177" t="s">
        <v>1594</v>
      </c>
      <c r="N500" s="177" t="s">
        <v>1595</v>
      </c>
      <c r="O500" s="178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178"/>
      <c r="AL500" s="178"/>
    </row>
  </sheetData>
  <sortState ref="A1:AL500">
    <sortCondition ref="E1:E500"/>
  </sortState>
  <hyperlinks>
    <hyperlink ref="N358" r:id="rId1" display="mailto:apassenger523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165" workbookViewId="0">
      <selection activeCell="B165" sqref="B1:B1048576"/>
    </sheetView>
  </sheetViews>
  <sheetFormatPr defaultRowHeight="15" x14ac:dyDescent="0.25"/>
  <cols>
    <col min="1" max="1" width="9.140625" style="235"/>
    <col min="5" max="5" width="9.140625" style="236"/>
  </cols>
  <sheetData>
    <row r="1" spans="1:15" ht="23.25" x14ac:dyDescent="0.25">
      <c r="A1" s="99" t="s">
        <v>1150</v>
      </c>
      <c r="B1" s="106" t="s">
        <v>1161</v>
      </c>
      <c r="C1" s="100" t="s">
        <v>1153</v>
      </c>
      <c r="D1" s="101" t="s">
        <v>1154</v>
      </c>
      <c r="E1" s="99" t="s">
        <v>1151</v>
      </c>
      <c r="F1" s="99" t="s">
        <v>1152</v>
      </c>
      <c r="G1" s="100" t="s">
        <v>1153</v>
      </c>
      <c r="H1" s="101" t="s">
        <v>1154</v>
      </c>
      <c r="I1" s="101" t="s">
        <v>1155</v>
      </c>
      <c r="J1" s="96" t="s">
        <v>1156</v>
      </c>
      <c r="K1" s="102" t="s">
        <v>1157</v>
      </c>
      <c r="L1" s="103" t="s">
        <v>1158</v>
      </c>
      <c r="M1" s="104" t="s">
        <v>1159</v>
      </c>
      <c r="N1" s="105" t="s">
        <v>1160</v>
      </c>
      <c r="O1" s="106" t="s">
        <v>1161</v>
      </c>
    </row>
    <row r="2" spans="1:15" x14ac:dyDescent="0.25">
      <c r="A2" s="139" t="s">
        <v>272</v>
      </c>
      <c r="B2" s="128" t="s">
        <v>592</v>
      </c>
      <c r="C2" s="3" t="s">
        <v>542</v>
      </c>
      <c r="D2" s="3" t="s">
        <v>541</v>
      </c>
      <c r="E2" s="229">
        <f>VLOOKUP(B2,[1]Sheet2!A:L,11,FALSE)</f>
        <v>30000000</v>
      </c>
      <c r="F2" s="130">
        <v>1</v>
      </c>
      <c r="G2" s="3" t="s">
        <v>542</v>
      </c>
      <c r="H2" s="3" t="s">
        <v>541</v>
      </c>
      <c r="I2" s="3" t="s">
        <v>1201</v>
      </c>
      <c r="J2" s="4" t="s">
        <v>1185</v>
      </c>
      <c r="K2" s="5">
        <v>41645</v>
      </c>
      <c r="L2" s="6">
        <v>500</v>
      </c>
      <c r="M2" s="1">
        <v>24576</v>
      </c>
      <c r="N2" s="7">
        <v>1</v>
      </c>
      <c r="O2" s="128" t="s">
        <v>592</v>
      </c>
    </row>
    <row r="3" spans="1:15" x14ac:dyDescent="0.25">
      <c r="A3" s="138" t="s">
        <v>559</v>
      </c>
      <c r="B3" s="128" t="s">
        <v>601</v>
      </c>
      <c r="C3" s="3" t="s">
        <v>561</v>
      </c>
      <c r="D3" s="3" t="s">
        <v>560</v>
      </c>
      <c r="E3" s="229">
        <f>VLOOKUP(B3,[1]Sheet2!A:L,11,FALSE)</f>
        <v>30000002</v>
      </c>
      <c r="F3" s="130">
        <v>1</v>
      </c>
      <c r="G3" s="3" t="s">
        <v>561</v>
      </c>
      <c r="H3" s="3" t="s">
        <v>560</v>
      </c>
      <c r="I3" s="3" t="s">
        <v>1192</v>
      </c>
      <c r="J3" s="4" t="s">
        <v>1185</v>
      </c>
      <c r="K3" s="5">
        <v>41646</v>
      </c>
      <c r="L3" s="6">
        <v>500</v>
      </c>
      <c r="M3" s="1">
        <v>22451</v>
      </c>
      <c r="N3" s="7">
        <v>1</v>
      </c>
      <c r="O3" s="128" t="s">
        <v>601</v>
      </c>
    </row>
    <row r="4" spans="1:15" x14ac:dyDescent="0.25">
      <c r="A4" s="147">
        <v>1391394</v>
      </c>
      <c r="B4" s="128" t="s">
        <v>588</v>
      </c>
      <c r="C4" s="3" t="s">
        <v>570</v>
      </c>
      <c r="D4" s="3" t="s">
        <v>569</v>
      </c>
      <c r="E4" s="229">
        <f>VLOOKUP(B4,[1]Sheet2!A:L,11,FALSE)</f>
        <v>30000003</v>
      </c>
      <c r="F4" s="130">
        <v>1</v>
      </c>
      <c r="G4" s="3" t="s">
        <v>570</v>
      </c>
      <c r="H4" s="3" t="s">
        <v>569</v>
      </c>
      <c r="I4" s="3" t="s">
        <v>1162</v>
      </c>
      <c r="J4" s="4" t="s">
        <v>1185</v>
      </c>
      <c r="K4" s="5">
        <v>41654</v>
      </c>
      <c r="L4" s="6">
        <v>500</v>
      </c>
      <c r="M4" s="1">
        <v>25046</v>
      </c>
      <c r="N4" s="7">
        <v>1</v>
      </c>
      <c r="O4" s="128" t="s">
        <v>588</v>
      </c>
    </row>
    <row r="5" spans="1:15" x14ac:dyDescent="0.25">
      <c r="A5" s="147">
        <v>1391397</v>
      </c>
      <c r="B5" s="128" t="s">
        <v>584</v>
      </c>
      <c r="C5" s="3" t="s">
        <v>563</v>
      </c>
      <c r="D5" s="3" t="s">
        <v>1380</v>
      </c>
      <c r="E5" s="229">
        <f>VLOOKUP(B5,[1]Sheet2!A:L,11,FALSE)</f>
        <v>30000004</v>
      </c>
      <c r="F5" s="130">
        <v>1</v>
      </c>
      <c r="G5" s="3" t="s">
        <v>563</v>
      </c>
      <c r="H5" s="3" t="s">
        <v>1380</v>
      </c>
      <c r="I5" s="3" t="s">
        <v>1176</v>
      </c>
      <c r="J5" s="4" t="s">
        <v>1185</v>
      </c>
      <c r="K5" s="5">
        <v>41639</v>
      </c>
      <c r="L5" s="6">
        <v>500</v>
      </c>
      <c r="M5" s="1">
        <v>23192</v>
      </c>
      <c r="N5" s="7">
        <v>1</v>
      </c>
      <c r="O5" s="128" t="s">
        <v>584</v>
      </c>
    </row>
    <row r="6" spans="1:15" x14ac:dyDescent="0.25">
      <c r="A6" s="147" t="s">
        <v>213</v>
      </c>
      <c r="B6" s="128" t="s">
        <v>581</v>
      </c>
      <c r="C6" s="3" t="s">
        <v>1135</v>
      </c>
      <c r="D6" s="3" t="s">
        <v>534</v>
      </c>
      <c r="E6" s="229">
        <f>VLOOKUP(B6,[1]Sheet2!A:L,11,FALSE)</f>
        <v>30000005</v>
      </c>
      <c r="F6" s="130">
        <v>1</v>
      </c>
      <c r="G6" s="3" t="s">
        <v>1135</v>
      </c>
      <c r="H6" s="3" t="s">
        <v>534</v>
      </c>
      <c r="I6" s="3" t="s">
        <v>1170</v>
      </c>
      <c r="J6" s="4" t="s">
        <v>1185</v>
      </c>
      <c r="K6" s="5">
        <v>41654</v>
      </c>
      <c r="L6" s="6">
        <v>500</v>
      </c>
      <c r="M6" s="1">
        <v>22982</v>
      </c>
      <c r="N6" s="7">
        <v>1</v>
      </c>
      <c r="O6" s="128" t="s">
        <v>581</v>
      </c>
    </row>
    <row r="7" spans="1:15" x14ac:dyDescent="0.25">
      <c r="A7" s="147">
        <v>1391401</v>
      </c>
      <c r="B7" s="128" t="s">
        <v>585</v>
      </c>
      <c r="C7" s="3" t="s">
        <v>1276</v>
      </c>
      <c r="D7" s="3" t="s">
        <v>564</v>
      </c>
      <c r="E7" s="229">
        <f>VLOOKUP(B7,[1]Sheet2!A:L,11,FALSE)</f>
        <v>30000006</v>
      </c>
      <c r="F7" s="130">
        <v>1</v>
      </c>
      <c r="G7" s="3" t="s">
        <v>1276</v>
      </c>
      <c r="H7" s="3" t="s">
        <v>564</v>
      </c>
      <c r="I7" s="3" t="s">
        <v>1176</v>
      </c>
      <c r="J7" s="4" t="s">
        <v>1185</v>
      </c>
      <c r="K7" s="5">
        <v>41677</v>
      </c>
      <c r="L7" s="6">
        <v>485</v>
      </c>
      <c r="M7" s="1">
        <v>23193</v>
      </c>
      <c r="N7" s="7">
        <v>1</v>
      </c>
      <c r="O7" s="128" t="s">
        <v>585</v>
      </c>
    </row>
    <row r="8" spans="1:15" x14ac:dyDescent="0.25">
      <c r="A8" s="147">
        <v>1391402</v>
      </c>
      <c r="B8" s="128" t="s">
        <v>605</v>
      </c>
      <c r="C8" s="3" t="s">
        <v>1184</v>
      </c>
      <c r="D8" s="3" t="s">
        <v>576</v>
      </c>
      <c r="E8" s="229">
        <f>VLOOKUP(B8,[1]Sheet2!A:L,11,FALSE)</f>
        <v>30000007</v>
      </c>
      <c r="F8" s="130">
        <v>1</v>
      </c>
      <c r="G8" s="3" t="s">
        <v>1184</v>
      </c>
      <c r="H8" s="3" t="s">
        <v>576</v>
      </c>
      <c r="I8" s="3" t="s">
        <v>1162</v>
      </c>
      <c r="J8" s="4" t="s">
        <v>1185</v>
      </c>
      <c r="K8" s="5">
        <v>41628</v>
      </c>
      <c r="L8" s="6">
        <v>500</v>
      </c>
      <c r="M8" s="1">
        <v>28444</v>
      </c>
      <c r="N8" s="7">
        <v>1</v>
      </c>
      <c r="O8" s="128" t="s">
        <v>605</v>
      </c>
    </row>
    <row r="9" spans="1:15" x14ac:dyDescent="0.25">
      <c r="A9" s="133" t="s">
        <v>1388</v>
      </c>
      <c r="B9" s="64" t="s">
        <v>407</v>
      </c>
      <c r="C9" s="3" t="s">
        <v>343</v>
      </c>
      <c r="D9" s="3" t="s">
        <v>344</v>
      </c>
      <c r="E9" s="229">
        <f>VLOOKUP(B9,[1]Sheet2!A:L,11,FALSE)</f>
        <v>30000008</v>
      </c>
      <c r="F9" s="130">
        <v>1</v>
      </c>
      <c r="G9" s="3" t="s">
        <v>343</v>
      </c>
      <c r="H9" s="3" t="s">
        <v>344</v>
      </c>
      <c r="I9" s="3" t="s">
        <v>1197</v>
      </c>
      <c r="J9" s="4" t="s">
        <v>285</v>
      </c>
      <c r="K9" s="5">
        <v>41731</v>
      </c>
      <c r="L9" s="6">
        <v>500</v>
      </c>
      <c r="M9" s="1">
        <v>23257</v>
      </c>
      <c r="N9" s="7">
        <v>1</v>
      </c>
      <c r="O9" s="64" t="s">
        <v>407</v>
      </c>
    </row>
    <row r="10" spans="1:15" x14ac:dyDescent="0.25">
      <c r="A10" s="230" t="s">
        <v>535</v>
      </c>
      <c r="B10" s="128" t="s">
        <v>582</v>
      </c>
      <c r="C10" s="3" t="s">
        <v>536</v>
      </c>
      <c r="D10" s="3" t="s">
        <v>1306</v>
      </c>
      <c r="E10" s="229">
        <f>VLOOKUP(B10,[1]Sheet2!A:L,11,FALSE)</f>
        <v>30000009</v>
      </c>
      <c r="F10" s="130">
        <v>1</v>
      </c>
      <c r="G10" s="3" t="s">
        <v>536</v>
      </c>
      <c r="H10" s="3" t="s">
        <v>1306</v>
      </c>
      <c r="I10" s="3" t="s">
        <v>1186</v>
      </c>
      <c r="J10" s="4" t="s">
        <v>1185</v>
      </c>
      <c r="K10" s="5">
        <v>41656</v>
      </c>
      <c r="L10" s="6">
        <v>483</v>
      </c>
      <c r="M10" s="1">
        <v>22981</v>
      </c>
      <c r="N10" s="7">
        <v>1</v>
      </c>
      <c r="O10" s="128" t="s">
        <v>582</v>
      </c>
    </row>
    <row r="11" spans="1:15" x14ac:dyDescent="0.25">
      <c r="A11" s="138" t="s">
        <v>554</v>
      </c>
      <c r="B11" s="128" t="s">
        <v>599</v>
      </c>
      <c r="C11" s="3" t="s">
        <v>556</v>
      </c>
      <c r="D11" s="3" t="s">
        <v>555</v>
      </c>
      <c r="E11" s="229">
        <f>VLOOKUP(B11,[1]Sheet2!A:L,11,FALSE)</f>
        <v>30000010</v>
      </c>
      <c r="F11" s="130">
        <v>1</v>
      </c>
      <c r="G11" s="3" t="s">
        <v>556</v>
      </c>
      <c r="H11" s="3" t="s">
        <v>555</v>
      </c>
      <c r="I11" s="3" t="s">
        <v>1162</v>
      </c>
      <c r="J11" s="4" t="s">
        <v>1185</v>
      </c>
      <c r="K11" s="5">
        <v>41648</v>
      </c>
      <c r="L11" s="6">
        <v>500</v>
      </c>
      <c r="M11" s="1">
        <v>28470</v>
      </c>
      <c r="N11" s="7">
        <v>1</v>
      </c>
      <c r="O11" s="128" t="s">
        <v>599</v>
      </c>
    </row>
    <row r="12" spans="1:15" x14ac:dyDescent="0.25">
      <c r="A12" s="139" t="s">
        <v>275</v>
      </c>
      <c r="B12" s="128" t="s">
        <v>597</v>
      </c>
      <c r="C12" s="3" t="s">
        <v>552</v>
      </c>
      <c r="D12" s="3" t="s">
        <v>1199</v>
      </c>
      <c r="E12" s="229">
        <f>VLOOKUP(B12,[1]Sheet2!A:L,11,FALSE)</f>
        <v>30000011</v>
      </c>
      <c r="F12" s="130">
        <v>1</v>
      </c>
      <c r="G12" s="3" t="s">
        <v>552</v>
      </c>
      <c r="H12" s="3" t="s">
        <v>1199</v>
      </c>
      <c r="I12" s="3" t="s">
        <v>1203</v>
      </c>
      <c r="J12" s="4" t="s">
        <v>1185</v>
      </c>
      <c r="K12" s="5">
        <v>41655</v>
      </c>
      <c r="L12" s="6">
        <v>500</v>
      </c>
      <c r="M12" s="1">
        <v>23735</v>
      </c>
      <c r="N12" s="7">
        <v>1</v>
      </c>
      <c r="O12" s="128" t="s">
        <v>597</v>
      </c>
    </row>
    <row r="13" spans="1:15" x14ac:dyDescent="0.25">
      <c r="A13" s="133">
        <v>1424826</v>
      </c>
      <c r="B13" s="64" t="s">
        <v>455</v>
      </c>
      <c r="C13" s="3" t="s">
        <v>307</v>
      </c>
      <c r="D13" s="3" t="s">
        <v>1116</v>
      </c>
      <c r="E13" s="229">
        <f>VLOOKUP(B13,[1]Sheet2!A:L,11,FALSE)</f>
        <v>30000012</v>
      </c>
      <c r="F13" s="130">
        <v>1</v>
      </c>
      <c r="G13" s="3" t="s">
        <v>307</v>
      </c>
      <c r="H13" s="3" t="s">
        <v>1116</v>
      </c>
      <c r="I13" s="3" t="s">
        <v>1180</v>
      </c>
      <c r="J13" s="4" t="s">
        <v>285</v>
      </c>
      <c r="K13" s="5">
        <v>41757</v>
      </c>
      <c r="L13" s="6">
        <v>500</v>
      </c>
      <c r="M13" s="1">
        <v>23145</v>
      </c>
      <c r="N13" s="7">
        <v>1</v>
      </c>
      <c r="O13" s="64" t="s">
        <v>455</v>
      </c>
    </row>
    <row r="14" spans="1:15" x14ac:dyDescent="0.25">
      <c r="A14" s="133">
        <v>1424827</v>
      </c>
      <c r="B14" s="64" t="s">
        <v>456</v>
      </c>
      <c r="C14" s="3" t="s">
        <v>1013</v>
      </c>
      <c r="D14" s="3" t="s">
        <v>1114</v>
      </c>
      <c r="E14" s="229">
        <f>VLOOKUP(B14,[1]Sheet2!A:L,11,FALSE)</f>
        <v>30000013</v>
      </c>
      <c r="F14" s="130">
        <v>1</v>
      </c>
      <c r="G14" s="3" t="s">
        <v>1013</v>
      </c>
      <c r="H14" s="3" t="s">
        <v>1114</v>
      </c>
      <c r="I14" s="3" t="s">
        <v>1203</v>
      </c>
      <c r="J14" s="4" t="s">
        <v>285</v>
      </c>
      <c r="K14" s="5">
        <v>41761</v>
      </c>
      <c r="L14" s="6">
        <v>500</v>
      </c>
      <c r="M14" s="1">
        <v>28449</v>
      </c>
      <c r="N14" s="7">
        <v>1</v>
      </c>
      <c r="O14" s="64" t="s">
        <v>456</v>
      </c>
    </row>
    <row r="15" spans="1:15" x14ac:dyDescent="0.25">
      <c r="A15" s="133">
        <v>1424832</v>
      </c>
      <c r="B15" s="64" t="s">
        <v>460</v>
      </c>
      <c r="C15" s="3" t="s">
        <v>929</v>
      </c>
      <c r="D15" s="3" t="s">
        <v>930</v>
      </c>
      <c r="E15" s="229">
        <f>VLOOKUP(B15,[1]Sheet2!A:L,11,FALSE)</f>
        <v>30000014</v>
      </c>
      <c r="F15" s="130">
        <v>1</v>
      </c>
      <c r="G15" s="3" t="s">
        <v>929</v>
      </c>
      <c r="H15" s="3" t="s">
        <v>930</v>
      </c>
      <c r="I15" s="3" t="s">
        <v>1165</v>
      </c>
      <c r="J15" s="4" t="s">
        <v>285</v>
      </c>
      <c r="K15" s="5">
        <v>41752</v>
      </c>
      <c r="L15" s="6">
        <v>500</v>
      </c>
      <c r="M15" s="1">
        <v>26833</v>
      </c>
      <c r="N15" s="7">
        <v>1</v>
      </c>
      <c r="O15" s="64" t="s">
        <v>460</v>
      </c>
    </row>
    <row r="16" spans="1:15" x14ac:dyDescent="0.25">
      <c r="A16" s="133">
        <v>1425529</v>
      </c>
      <c r="B16" s="64" t="s">
        <v>465</v>
      </c>
      <c r="C16" s="3" t="s">
        <v>1134</v>
      </c>
      <c r="D16" s="3" t="s">
        <v>1133</v>
      </c>
      <c r="E16" s="229">
        <f>VLOOKUP(B16,[1]Sheet2!A:L,11,FALSE)</f>
        <v>30000015</v>
      </c>
      <c r="F16" s="130">
        <v>1</v>
      </c>
      <c r="G16" s="3" t="s">
        <v>1134</v>
      </c>
      <c r="H16" s="3" t="s">
        <v>1133</v>
      </c>
      <c r="I16" s="3" t="s">
        <v>1353</v>
      </c>
      <c r="J16" s="4" t="s">
        <v>285</v>
      </c>
      <c r="K16" s="5">
        <v>41759</v>
      </c>
      <c r="L16" s="6">
        <v>500</v>
      </c>
      <c r="M16" s="1">
        <v>25052</v>
      </c>
      <c r="N16" s="7">
        <v>1</v>
      </c>
      <c r="O16" s="64" t="s">
        <v>465</v>
      </c>
    </row>
    <row r="17" spans="1:15" x14ac:dyDescent="0.25">
      <c r="A17" s="136" t="s">
        <v>282</v>
      </c>
      <c r="B17" s="128" t="s">
        <v>659</v>
      </c>
      <c r="C17" s="11" t="s">
        <v>658</v>
      </c>
      <c r="D17" s="11" t="s">
        <v>657</v>
      </c>
      <c r="E17" s="229">
        <f>VLOOKUP(B17,[1]Sheet2!A:L,11,FALSE)</f>
        <v>30000016</v>
      </c>
      <c r="F17" s="130">
        <v>1</v>
      </c>
      <c r="G17" s="11" t="s">
        <v>658</v>
      </c>
      <c r="H17" s="11" t="s">
        <v>657</v>
      </c>
      <c r="I17" s="3" t="s">
        <v>1191</v>
      </c>
      <c r="J17" s="4" t="s">
        <v>270</v>
      </c>
      <c r="K17" s="12">
        <v>41712</v>
      </c>
      <c r="L17" s="13">
        <v>500</v>
      </c>
      <c r="M17" s="1">
        <v>28341</v>
      </c>
      <c r="N17" s="14">
        <v>1</v>
      </c>
      <c r="O17" s="128" t="s">
        <v>659</v>
      </c>
    </row>
    <row r="18" spans="1:15" x14ac:dyDescent="0.25">
      <c r="A18" s="129">
        <v>1398395</v>
      </c>
      <c r="B18" s="64" t="s">
        <v>665</v>
      </c>
      <c r="C18" s="11" t="s">
        <v>664</v>
      </c>
      <c r="D18" s="11" t="s">
        <v>1266</v>
      </c>
      <c r="E18" s="229">
        <f>VLOOKUP(B18,[1]Sheet2!A:L,11,FALSE)</f>
        <v>30000017</v>
      </c>
      <c r="F18" s="130">
        <v>1</v>
      </c>
      <c r="G18" s="11" t="s">
        <v>664</v>
      </c>
      <c r="H18" s="11" t="s">
        <v>1266</v>
      </c>
      <c r="I18" s="3" t="s">
        <v>1203</v>
      </c>
      <c r="J18" s="4" t="s">
        <v>270</v>
      </c>
      <c r="K18" s="12">
        <v>41771</v>
      </c>
      <c r="L18" s="13">
        <v>500</v>
      </c>
      <c r="M18" s="1">
        <v>23538</v>
      </c>
      <c r="N18" s="14">
        <v>1</v>
      </c>
      <c r="O18" s="64" t="s">
        <v>665</v>
      </c>
    </row>
    <row r="19" spans="1:15" x14ac:dyDescent="0.25">
      <c r="A19" s="129">
        <v>1399952</v>
      </c>
      <c r="B19" s="64" t="s">
        <v>675</v>
      </c>
      <c r="C19" s="3" t="s">
        <v>674</v>
      </c>
      <c r="D19" s="3" t="s">
        <v>673</v>
      </c>
      <c r="E19" s="229">
        <f>VLOOKUP(B19,[1]Sheet2!A:L,11,FALSE)</f>
        <v>30000019</v>
      </c>
      <c r="F19" s="130">
        <v>1</v>
      </c>
      <c r="G19" s="3" t="s">
        <v>674</v>
      </c>
      <c r="H19" s="3" t="s">
        <v>673</v>
      </c>
      <c r="I19" s="3" t="s">
        <v>1171</v>
      </c>
      <c r="J19" s="4" t="s">
        <v>270</v>
      </c>
      <c r="K19" s="5">
        <v>41740</v>
      </c>
      <c r="L19" s="6">
        <v>500</v>
      </c>
      <c r="M19" s="1">
        <v>28432</v>
      </c>
      <c r="N19" s="7">
        <v>1</v>
      </c>
      <c r="O19" s="64" t="s">
        <v>675</v>
      </c>
    </row>
    <row r="20" spans="1:15" x14ac:dyDescent="0.25">
      <c r="A20" s="129">
        <v>1400438</v>
      </c>
      <c r="B20" s="64" t="s">
        <v>680</v>
      </c>
      <c r="C20" s="3" t="s">
        <v>679</v>
      </c>
      <c r="D20" s="3" t="s">
        <v>678</v>
      </c>
      <c r="E20" s="229">
        <f>VLOOKUP(B20,[1]Sheet2!A:L,11,FALSE)</f>
        <v>30000020</v>
      </c>
      <c r="F20" s="130">
        <v>1</v>
      </c>
      <c r="G20" s="3" t="s">
        <v>679</v>
      </c>
      <c r="H20" s="3" t="s">
        <v>678</v>
      </c>
      <c r="I20" s="3" t="s">
        <v>1333</v>
      </c>
      <c r="J20" s="4" t="s">
        <v>270</v>
      </c>
      <c r="K20" s="5">
        <v>41773</v>
      </c>
      <c r="L20" s="6">
        <v>719.3</v>
      </c>
      <c r="M20" s="1">
        <v>22093</v>
      </c>
      <c r="N20" s="7">
        <v>1</v>
      </c>
      <c r="O20" s="64" t="s">
        <v>680</v>
      </c>
    </row>
    <row r="21" spans="1:15" x14ac:dyDescent="0.25">
      <c r="A21" s="133">
        <v>1400442</v>
      </c>
      <c r="B21" s="64" t="s">
        <v>687</v>
      </c>
      <c r="C21" s="3" t="s">
        <v>1108</v>
      </c>
      <c r="D21" s="3" t="s">
        <v>1308</v>
      </c>
      <c r="E21" s="229">
        <f>VLOOKUP(B21,[1]Sheet2!A:L,11,FALSE)</f>
        <v>30000021</v>
      </c>
      <c r="F21" s="130">
        <v>1</v>
      </c>
      <c r="G21" s="3" t="s">
        <v>1108</v>
      </c>
      <c r="H21" s="3" t="s">
        <v>1308</v>
      </c>
      <c r="I21" s="3" t="s">
        <v>1191</v>
      </c>
      <c r="J21" s="4" t="s">
        <v>270</v>
      </c>
      <c r="K21" s="5">
        <v>41759</v>
      </c>
      <c r="L21" s="6">
        <v>500</v>
      </c>
      <c r="M21" s="1">
        <v>22092</v>
      </c>
      <c r="N21" s="7">
        <v>1</v>
      </c>
      <c r="O21" s="64" t="s">
        <v>687</v>
      </c>
    </row>
    <row r="22" spans="1:15" x14ac:dyDescent="0.25">
      <c r="A22" s="136" t="s">
        <v>280</v>
      </c>
      <c r="B22" s="128" t="s">
        <v>695</v>
      </c>
      <c r="C22" s="3" t="s">
        <v>694</v>
      </c>
      <c r="D22" s="3" t="s">
        <v>1168</v>
      </c>
      <c r="E22" s="229">
        <f>VLOOKUP(B22,[1]Sheet2!A:L,11,FALSE)</f>
        <v>30000022</v>
      </c>
      <c r="F22" s="130">
        <v>1</v>
      </c>
      <c r="G22" s="3" t="s">
        <v>694</v>
      </c>
      <c r="H22" s="3" t="s">
        <v>1168</v>
      </c>
      <c r="I22" s="3" t="s">
        <v>1162</v>
      </c>
      <c r="J22" s="4" t="s">
        <v>270</v>
      </c>
      <c r="K22" s="5">
        <v>41704</v>
      </c>
      <c r="L22" s="6">
        <v>500</v>
      </c>
      <c r="M22" s="1">
        <v>28340</v>
      </c>
      <c r="N22" s="7">
        <v>1</v>
      </c>
      <c r="O22" s="128" t="s">
        <v>695</v>
      </c>
    </row>
    <row r="23" spans="1:15" x14ac:dyDescent="0.25">
      <c r="A23" s="129">
        <v>1400447</v>
      </c>
      <c r="B23" s="64" t="s">
        <v>701</v>
      </c>
      <c r="C23" s="3" t="s">
        <v>700</v>
      </c>
      <c r="D23" s="3" t="s">
        <v>699</v>
      </c>
      <c r="E23" s="229">
        <f>VLOOKUP(B23,[1]Sheet2!A:L,11,FALSE)</f>
        <v>30000023</v>
      </c>
      <c r="F23" s="130">
        <v>1</v>
      </c>
      <c r="G23" s="3" t="s">
        <v>700</v>
      </c>
      <c r="H23" s="3" t="s">
        <v>699</v>
      </c>
      <c r="I23" s="3" t="s">
        <v>1162</v>
      </c>
      <c r="J23" s="4" t="s">
        <v>270</v>
      </c>
      <c r="K23" s="5">
        <v>41740</v>
      </c>
      <c r="L23" s="6">
        <v>500</v>
      </c>
      <c r="M23" s="1">
        <v>28542</v>
      </c>
      <c r="N23" s="7">
        <v>1</v>
      </c>
      <c r="O23" s="64" t="s">
        <v>701</v>
      </c>
    </row>
    <row r="24" spans="1:15" x14ac:dyDescent="0.25">
      <c r="A24" s="133">
        <v>1422507</v>
      </c>
      <c r="B24" s="64" t="s">
        <v>452</v>
      </c>
      <c r="C24" s="3" t="s">
        <v>401</v>
      </c>
      <c r="D24" s="3" t="s">
        <v>402</v>
      </c>
      <c r="E24" s="229">
        <f>VLOOKUP(B24,[1]Sheet2!A:L,11,FALSE)</f>
        <v>30000024</v>
      </c>
      <c r="F24" s="130">
        <v>1</v>
      </c>
      <c r="G24" s="3" t="s">
        <v>401</v>
      </c>
      <c r="H24" s="3" t="s">
        <v>402</v>
      </c>
      <c r="I24" s="3" t="s">
        <v>1162</v>
      </c>
      <c r="J24" s="4" t="s">
        <v>285</v>
      </c>
      <c r="K24" s="5">
        <v>41751</v>
      </c>
      <c r="L24" s="6">
        <v>500</v>
      </c>
      <c r="M24" s="1">
        <v>25408</v>
      </c>
      <c r="N24" s="7">
        <v>1</v>
      </c>
      <c r="O24" s="64" t="s">
        <v>452</v>
      </c>
    </row>
    <row r="25" spans="1:15" x14ac:dyDescent="0.25">
      <c r="A25" s="133" t="s">
        <v>1392</v>
      </c>
      <c r="B25" s="64" t="s">
        <v>1149</v>
      </c>
      <c r="C25" s="3" t="s">
        <v>1148</v>
      </c>
      <c r="D25" s="3" t="s">
        <v>1147</v>
      </c>
      <c r="E25" s="229">
        <f>VLOOKUP(B25,[1]Sheet2!A:L,11,FALSE)</f>
        <v>30000025</v>
      </c>
      <c r="F25" s="130">
        <v>1</v>
      </c>
      <c r="G25" s="3" t="s">
        <v>1148</v>
      </c>
      <c r="H25" s="3" t="s">
        <v>1147</v>
      </c>
      <c r="I25" s="3" t="s">
        <v>1170</v>
      </c>
      <c r="J25" s="4" t="s">
        <v>285</v>
      </c>
      <c r="K25" s="5">
        <v>41732</v>
      </c>
      <c r="L25" s="6">
        <v>505</v>
      </c>
      <c r="M25" s="1">
        <v>25048</v>
      </c>
      <c r="N25" s="7">
        <v>1</v>
      </c>
      <c r="O25" s="64" t="s">
        <v>1149</v>
      </c>
    </row>
    <row r="26" spans="1:15" x14ac:dyDescent="0.25">
      <c r="A26" s="133">
        <v>1435010</v>
      </c>
      <c r="B26" s="64" t="s">
        <v>54</v>
      </c>
      <c r="C26" s="3" t="s">
        <v>1017</v>
      </c>
      <c r="D26" s="3" t="s">
        <v>1018</v>
      </c>
      <c r="E26" s="229">
        <f>VLOOKUP(B26,[1]Sheet2!A:L,11,FALSE)</f>
        <v>30000026</v>
      </c>
      <c r="F26" s="130">
        <v>1</v>
      </c>
      <c r="G26" s="3" t="s">
        <v>1017</v>
      </c>
      <c r="H26" s="3" t="s">
        <v>1018</v>
      </c>
      <c r="I26" s="3" t="s">
        <v>1162</v>
      </c>
      <c r="J26" s="4" t="s">
        <v>285</v>
      </c>
      <c r="K26" s="5">
        <v>41759</v>
      </c>
      <c r="L26" s="6">
        <v>500</v>
      </c>
      <c r="M26" s="1">
        <v>28482</v>
      </c>
      <c r="N26" s="7">
        <v>1</v>
      </c>
      <c r="O26" s="64" t="s">
        <v>54</v>
      </c>
    </row>
    <row r="27" spans="1:15" x14ac:dyDescent="0.25">
      <c r="A27" s="231">
        <v>1404304</v>
      </c>
      <c r="B27" s="64" t="s">
        <v>220</v>
      </c>
      <c r="C27" s="3" t="s">
        <v>219</v>
      </c>
      <c r="D27" s="3" t="s">
        <v>218</v>
      </c>
      <c r="E27" s="229">
        <f>VLOOKUP(B27,[1]Sheet2!A:L,11,FALSE)</f>
        <v>30000027</v>
      </c>
      <c r="F27" s="130">
        <v>1</v>
      </c>
      <c r="G27" s="3" t="s">
        <v>219</v>
      </c>
      <c r="H27" s="3" t="s">
        <v>218</v>
      </c>
      <c r="I27" s="3" t="s">
        <v>1162</v>
      </c>
      <c r="J27" s="4" t="s">
        <v>270</v>
      </c>
      <c r="K27" s="5">
        <v>41681</v>
      </c>
      <c r="L27" s="6">
        <v>500</v>
      </c>
      <c r="M27" s="1">
        <v>28079</v>
      </c>
      <c r="N27" s="7">
        <v>1</v>
      </c>
      <c r="O27" s="64" t="s">
        <v>220</v>
      </c>
    </row>
    <row r="28" spans="1:15" x14ac:dyDescent="0.25">
      <c r="A28" s="129">
        <v>1404306</v>
      </c>
      <c r="B28" s="64" t="s">
        <v>222</v>
      </c>
      <c r="C28" s="3" t="s">
        <v>221</v>
      </c>
      <c r="D28" s="3" t="s">
        <v>502</v>
      </c>
      <c r="E28" s="229">
        <f>VLOOKUP(B28,[1]Sheet2!A:L,11,FALSE)</f>
        <v>30000028</v>
      </c>
      <c r="F28" s="130">
        <v>1</v>
      </c>
      <c r="G28" s="3" t="s">
        <v>221</v>
      </c>
      <c r="H28" s="3" t="s">
        <v>502</v>
      </c>
      <c r="I28" s="3" t="s">
        <v>1310</v>
      </c>
      <c r="J28" s="4" t="s">
        <v>270</v>
      </c>
      <c r="K28" s="5">
        <v>41752</v>
      </c>
      <c r="L28" s="6">
        <v>500</v>
      </c>
      <c r="M28" s="1">
        <v>23536</v>
      </c>
      <c r="N28" s="7">
        <v>1</v>
      </c>
      <c r="O28" s="64" t="s">
        <v>222</v>
      </c>
    </row>
    <row r="29" spans="1:15" x14ac:dyDescent="0.25">
      <c r="A29" s="231">
        <v>1403191</v>
      </c>
      <c r="B29" s="64" t="s">
        <v>837</v>
      </c>
      <c r="C29" s="3" t="s">
        <v>1347</v>
      </c>
      <c r="D29" s="3" t="s">
        <v>836</v>
      </c>
      <c r="E29" s="229">
        <f>VLOOKUP(B29,[1]Sheet2!A:L,11,FALSE)</f>
        <v>30000029</v>
      </c>
      <c r="F29" s="130">
        <v>1</v>
      </c>
      <c r="G29" s="3" t="s">
        <v>1347</v>
      </c>
      <c r="H29" s="3" t="s">
        <v>836</v>
      </c>
      <c r="I29" s="3" t="s">
        <v>1176</v>
      </c>
      <c r="J29" s="4" t="s">
        <v>1403</v>
      </c>
      <c r="K29" s="5">
        <v>41745</v>
      </c>
      <c r="L29" s="6">
        <v>500</v>
      </c>
      <c r="M29" s="1">
        <v>21989</v>
      </c>
      <c r="N29" s="7">
        <v>1</v>
      </c>
      <c r="O29" s="64" t="s">
        <v>837</v>
      </c>
    </row>
    <row r="30" spans="1:15" x14ac:dyDescent="0.25">
      <c r="A30" s="232">
        <v>1418882</v>
      </c>
      <c r="B30" s="64" t="s">
        <v>256</v>
      </c>
      <c r="C30" s="3" t="s">
        <v>255</v>
      </c>
      <c r="D30" s="3" t="s">
        <v>254</v>
      </c>
      <c r="E30" s="229">
        <f>VLOOKUP(B30,[1]Sheet2!A:L,11,FALSE)</f>
        <v>30000030</v>
      </c>
      <c r="F30" s="130">
        <v>1</v>
      </c>
      <c r="G30" s="3" t="s">
        <v>255</v>
      </c>
      <c r="H30" s="3" t="s">
        <v>254</v>
      </c>
      <c r="I30" s="3" t="s">
        <v>770</v>
      </c>
      <c r="J30" s="4" t="s">
        <v>270</v>
      </c>
      <c r="K30" s="5">
        <v>41723</v>
      </c>
      <c r="L30" s="6">
        <v>500</v>
      </c>
      <c r="M30" s="1">
        <v>23563</v>
      </c>
      <c r="N30" s="7">
        <v>1</v>
      </c>
      <c r="O30" s="64" t="s">
        <v>256</v>
      </c>
    </row>
    <row r="31" spans="1:15" x14ac:dyDescent="0.25">
      <c r="A31" s="129">
        <v>1418889</v>
      </c>
      <c r="B31" s="64" t="s">
        <v>260</v>
      </c>
      <c r="C31" s="3" t="s">
        <v>1237</v>
      </c>
      <c r="D31" s="3" t="s">
        <v>1323</v>
      </c>
      <c r="E31" s="229">
        <f>VLOOKUP(B31,[1]Sheet2!A:L,11,FALSE)</f>
        <v>30000031</v>
      </c>
      <c r="F31" s="130">
        <v>1</v>
      </c>
      <c r="G31" s="3" t="s">
        <v>1237</v>
      </c>
      <c r="H31" s="3" t="s">
        <v>1323</v>
      </c>
      <c r="I31" s="3" t="s">
        <v>1191</v>
      </c>
      <c r="J31" s="4" t="s">
        <v>270</v>
      </c>
      <c r="K31" s="5">
        <v>41743</v>
      </c>
      <c r="L31" s="6">
        <v>500</v>
      </c>
      <c r="M31" s="1">
        <v>21294</v>
      </c>
      <c r="N31" s="7">
        <v>1</v>
      </c>
      <c r="O31" s="64" t="s">
        <v>260</v>
      </c>
    </row>
    <row r="32" spans="1:15" x14ac:dyDescent="0.25">
      <c r="A32" s="133">
        <v>1418892</v>
      </c>
      <c r="B32" s="64" t="s">
        <v>434</v>
      </c>
      <c r="C32" s="3" t="s">
        <v>1106</v>
      </c>
      <c r="D32" s="3" t="s">
        <v>1080</v>
      </c>
      <c r="E32" s="229">
        <f>VLOOKUP(B32,[1]Sheet2!A:L,11,FALSE)</f>
        <v>30000032</v>
      </c>
      <c r="F32" s="130">
        <v>1</v>
      </c>
      <c r="G32" s="3" t="s">
        <v>1106</v>
      </c>
      <c r="H32" s="3" t="s">
        <v>1080</v>
      </c>
      <c r="I32" s="3" t="s">
        <v>1176</v>
      </c>
      <c r="J32" s="4" t="s">
        <v>285</v>
      </c>
      <c r="K32" s="5">
        <v>41751</v>
      </c>
      <c r="L32" s="6">
        <v>500</v>
      </c>
      <c r="M32" s="1">
        <v>21990</v>
      </c>
      <c r="N32" s="7">
        <v>1</v>
      </c>
      <c r="O32" s="64" t="s">
        <v>434</v>
      </c>
    </row>
    <row r="33" spans="1:15" x14ac:dyDescent="0.25">
      <c r="A33" s="133">
        <v>1418897</v>
      </c>
      <c r="B33" s="64" t="s">
        <v>438</v>
      </c>
      <c r="C33" s="3" t="s">
        <v>1001</v>
      </c>
      <c r="D33" s="3" t="s">
        <v>1002</v>
      </c>
      <c r="E33" s="229">
        <f>VLOOKUP(B33,[1]Sheet2!A:L,11,FALSE)</f>
        <v>30000034</v>
      </c>
      <c r="F33" s="130">
        <v>1</v>
      </c>
      <c r="G33" s="3" t="s">
        <v>1001</v>
      </c>
      <c r="H33" s="3" t="s">
        <v>1002</v>
      </c>
      <c r="I33" s="3" t="s">
        <v>1170</v>
      </c>
      <c r="J33" s="4" t="s">
        <v>285</v>
      </c>
      <c r="K33" s="5">
        <v>41746</v>
      </c>
      <c r="L33" s="6">
        <v>497.5</v>
      </c>
      <c r="M33" s="1">
        <v>28343</v>
      </c>
      <c r="N33" s="7">
        <v>1</v>
      </c>
      <c r="O33" s="64" t="s">
        <v>438</v>
      </c>
    </row>
    <row r="34" spans="1:15" x14ac:dyDescent="0.25">
      <c r="A34" s="231" t="s">
        <v>1401</v>
      </c>
      <c r="B34" s="64" t="s">
        <v>261</v>
      </c>
      <c r="C34" s="3" t="s">
        <v>1347</v>
      </c>
      <c r="D34" s="3" t="s">
        <v>1368</v>
      </c>
      <c r="E34" s="229">
        <f>VLOOKUP(B34,[1]Sheet2!A:L,11,FALSE)</f>
        <v>30000035</v>
      </c>
      <c r="F34" s="130">
        <v>1</v>
      </c>
      <c r="G34" s="3" t="s">
        <v>1347</v>
      </c>
      <c r="H34" s="3" t="s">
        <v>1368</v>
      </c>
      <c r="I34" s="3" t="s">
        <v>1176</v>
      </c>
      <c r="J34" s="4" t="s">
        <v>270</v>
      </c>
      <c r="K34" s="5">
        <v>41727</v>
      </c>
      <c r="L34" s="6">
        <v>500</v>
      </c>
      <c r="M34" s="1">
        <v>21988</v>
      </c>
      <c r="N34" s="7">
        <v>1</v>
      </c>
      <c r="O34" s="64" t="s">
        <v>261</v>
      </c>
    </row>
    <row r="35" spans="1:15" x14ac:dyDescent="0.25">
      <c r="A35" s="129" t="s">
        <v>1386</v>
      </c>
      <c r="B35" s="64" t="s">
        <v>263</v>
      </c>
      <c r="C35" s="3" t="s">
        <v>1276</v>
      </c>
      <c r="D35" s="3" t="s">
        <v>262</v>
      </c>
      <c r="E35" s="229">
        <f>VLOOKUP(B35,[1]Sheet2!A:L,11,FALSE)</f>
        <v>30000036</v>
      </c>
      <c r="F35" s="130">
        <v>1</v>
      </c>
      <c r="G35" s="3" t="s">
        <v>1276</v>
      </c>
      <c r="H35" s="3" t="s">
        <v>262</v>
      </c>
      <c r="I35" s="3" t="s">
        <v>1176</v>
      </c>
      <c r="J35" s="4" t="s">
        <v>270</v>
      </c>
      <c r="K35" s="5">
        <v>41729</v>
      </c>
      <c r="L35" s="6">
        <v>500</v>
      </c>
      <c r="M35" s="1">
        <v>23195</v>
      </c>
      <c r="N35" s="7">
        <v>1</v>
      </c>
      <c r="O35" s="64" t="s">
        <v>263</v>
      </c>
    </row>
    <row r="36" spans="1:15" x14ac:dyDescent="0.25">
      <c r="A36" s="232">
        <v>1418915</v>
      </c>
      <c r="B36" s="64" t="s">
        <v>446</v>
      </c>
      <c r="C36" s="3" t="s">
        <v>1104</v>
      </c>
      <c r="D36" s="3" t="s">
        <v>1266</v>
      </c>
      <c r="E36" s="229">
        <f>VLOOKUP(B36,[1]Sheet2!A:L,11,FALSE)</f>
        <v>30000037</v>
      </c>
      <c r="F36" s="130">
        <v>1</v>
      </c>
      <c r="G36" s="3" t="s">
        <v>1104</v>
      </c>
      <c r="H36" s="3" t="s">
        <v>1266</v>
      </c>
      <c r="I36" s="3" t="s">
        <v>1203</v>
      </c>
      <c r="J36" s="4" t="s">
        <v>285</v>
      </c>
      <c r="K36" s="5">
        <v>41761</v>
      </c>
      <c r="L36" s="6">
        <v>500</v>
      </c>
      <c r="M36" s="1">
        <v>28546</v>
      </c>
      <c r="N36" s="7">
        <v>1</v>
      </c>
      <c r="O36" s="64" t="s">
        <v>446</v>
      </c>
    </row>
    <row r="37" spans="1:15" x14ac:dyDescent="0.25">
      <c r="A37" s="133">
        <v>1434417</v>
      </c>
      <c r="B37" s="64" t="s">
        <v>32</v>
      </c>
      <c r="C37" s="3" t="s">
        <v>1340</v>
      </c>
      <c r="D37" s="3" t="s">
        <v>1138</v>
      </c>
      <c r="E37" s="229">
        <f>VLOOKUP(B37,[1]Sheet2!A:L,11,FALSE)</f>
        <v>30000038</v>
      </c>
      <c r="F37" s="130">
        <v>1</v>
      </c>
      <c r="G37" s="3" t="s">
        <v>1340</v>
      </c>
      <c r="H37" s="3" t="s">
        <v>1138</v>
      </c>
      <c r="I37" s="3" t="s">
        <v>1170</v>
      </c>
      <c r="J37" s="4" t="s">
        <v>285</v>
      </c>
      <c r="K37" s="5">
        <v>41766</v>
      </c>
      <c r="L37" s="6">
        <v>500</v>
      </c>
      <c r="M37" s="1">
        <v>26836</v>
      </c>
      <c r="N37" s="7">
        <v>1</v>
      </c>
      <c r="O37" s="64" t="s">
        <v>32</v>
      </c>
    </row>
    <row r="38" spans="1:15" x14ac:dyDescent="0.25">
      <c r="A38" s="133">
        <v>1434425</v>
      </c>
      <c r="B38" s="64" t="s">
        <v>37</v>
      </c>
      <c r="C38" s="3" t="s">
        <v>1064</v>
      </c>
      <c r="D38" s="3" t="s">
        <v>1065</v>
      </c>
      <c r="E38" s="229">
        <f>VLOOKUP(B38,[1]Sheet2!A:L,11,FALSE)</f>
        <v>30000039</v>
      </c>
      <c r="F38" s="130">
        <v>1</v>
      </c>
      <c r="G38" s="3" t="s">
        <v>1064</v>
      </c>
      <c r="H38" s="3" t="s">
        <v>1065</v>
      </c>
      <c r="I38" s="3" t="s">
        <v>1176</v>
      </c>
      <c r="J38" s="4" t="s">
        <v>285</v>
      </c>
      <c r="K38" s="5">
        <v>41757</v>
      </c>
      <c r="L38" s="6">
        <v>500</v>
      </c>
      <c r="M38" s="1">
        <v>28544</v>
      </c>
      <c r="N38" s="7">
        <v>1</v>
      </c>
      <c r="O38" s="64" t="s">
        <v>37</v>
      </c>
    </row>
    <row r="39" spans="1:15" x14ac:dyDescent="0.25">
      <c r="A39" s="231">
        <v>1434426</v>
      </c>
      <c r="B39" s="64" t="s">
        <v>39</v>
      </c>
      <c r="C39" s="3" t="s">
        <v>1464</v>
      </c>
      <c r="D39" s="3" t="s">
        <v>1113</v>
      </c>
      <c r="E39" s="229">
        <f>VLOOKUP(B39,[1]Sheet2!A:L,11,FALSE)</f>
        <v>30000040</v>
      </c>
      <c r="F39" s="130">
        <v>1</v>
      </c>
      <c r="G39" s="3" t="s">
        <v>1464</v>
      </c>
      <c r="H39" s="3" t="s">
        <v>1113</v>
      </c>
      <c r="I39" s="3" t="s">
        <v>1162</v>
      </c>
      <c r="J39" s="4" t="s">
        <v>215</v>
      </c>
      <c r="K39" s="5">
        <v>41810</v>
      </c>
      <c r="L39" s="6">
        <v>500</v>
      </c>
      <c r="M39" s="1">
        <v>23541</v>
      </c>
      <c r="N39" s="7">
        <v>1</v>
      </c>
      <c r="O39" s="64" t="s">
        <v>39</v>
      </c>
    </row>
    <row r="40" spans="1:15" x14ac:dyDescent="0.25">
      <c r="A40" s="231">
        <v>1407152</v>
      </c>
      <c r="B40" s="64" t="s">
        <v>229</v>
      </c>
      <c r="C40" s="64" t="s">
        <v>228</v>
      </c>
      <c r="D40" s="3" t="s">
        <v>227</v>
      </c>
      <c r="E40" s="229">
        <f>VLOOKUP(B40,[1]Sheet2!A:L,11,FALSE)</f>
        <v>30000042</v>
      </c>
      <c r="F40" s="130">
        <v>1</v>
      </c>
      <c r="G40" s="64" t="s">
        <v>228</v>
      </c>
      <c r="H40" s="3" t="s">
        <v>227</v>
      </c>
      <c r="I40" s="3" t="s">
        <v>1175</v>
      </c>
      <c r="J40" s="4" t="s">
        <v>270</v>
      </c>
      <c r="K40" s="5">
        <v>41766</v>
      </c>
      <c r="L40" s="6">
        <v>500</v>
      </c>
      <c r="M40" s="1">
        <v>28451</v>
      </c>
      <c r="N40" s="7">
        <v>1</v>
      </c>
      <c r="O40" s="64" t="s">
        <v>229</v>
      </c>
    </row>
    <row r="41" spans="1:15" x14ac:dyDescent="0.25">
      <c r="A41" s="129">
        <v>1412333</v>
      </c>
      <c r="B41" s="64" t="s">
        <v>241</v>
      </c>
      <c r="C41" s="3" t="s">
        <v>240</v>
      </c>
      <c r="D41" s="3" t="s">
        <v>239</v>
      </c>
      <c r="E41" s="229">
        <f>VLOOKUP(B41,[1]Sheet2!A:L,11,FALSE)</f>
        <v>30000043</v>
      </c>
      <c r="F41" s="130">
        <v>1</v>
      </c>
      <c r="G41" s="3" t="s">
        <v>240</v>
      </c>
      <c r="H41" s="3" t="s">
        <v>239</v>
      </c>
      <c r="I41" s="3" t="s">
        <v>1165</v>
      </c>
      <c r="J41" s="4" t="s">
        <v>270</v>
      </c>
      <c r="K41" s="5">
        <v>41746</v>
      </c>
      <c r="L41" s="6">
        <v>500</v>
      </c>
      <c r="M41" s="1">
        <v>23535</v>
      </c>
      <c r="N41" s="7">
        <v>1</v>
      </c>
      <c r="O41" s="64" t="s">
        <v>241</v>
      </c>
    </row>
    <row r="42" spans="1:15" x14ac:dyDescent="0.25">
      <c r="A42" s="129">
        <v>1403203</v>
      </c>
      <c r="B42" s="64" t="s">
        <v>862</v>
      </c>
      <c r="C42" s="3" t="s">
        <v>861</v>
      </c>
      <c r="D42" s="3" t="s">
        <v>860</v>
      </c>
      <c r="E42" s="229">
        <f>VLOOKUP(B42,[1]Sheet2!A:L,11,FALSE)</f>
        <v>30000044</v>
      </c>
      <c r="F42" s="130">
        <v>1</v>
      </c>
      <c r="G42" s="3" t="s">
        <v>861</v>
      </c>
      <c r="H42" s="3" t="s">
        <v>860</v>
      </c>
      <c r="I42" s="3" t="s">
        <v>1176</v>
      </c>
      <c r="J42" s="4" t="s">
        <v>270</v>
      </c>
      <c r="K42" s="5">
        <v>41752</v>
      </c>
      <c r="L42" s="6">
        <v>500</v>
      </c>
      <c r="M42" s="1">
        <v>20572</v>
      </c>
      <c r="N42" s="7">
        <v>1</v>
      </c>
      <c r="O42" s="64" t="s">
        <v>862</v>
      </c>
    </row>
    <row r="43" spans="1:15" x14ac:dyDescent="0.25">
      <c r="A43" s="133" t="s">
        <v>1399</v>
      </c>
      <c r="B43" s="64" t="s">
        <v>25</v>
      </c>
      <c r="C43" s="3" t="s">
        <v>983</v>
      </c>
      <c r="D43" s="3" t="s">
        <v>1223</v>
      </c>
      <c r="E43" s="229">
        <f>VLOOKUP(B43,[1]Sheet2!A:L,11,FALSE)</f>
        <v>30000045</v>
      </c>
      <c r="F43" s="130">
        <v>1</v>
      </c>
      <c r="G43" s="3" t="s">
        <v>983</v>
      </c>
      <c r="H43" s="3" t="s">
        <v>1223</v>
      </c>
      <c r="I43" s="3" t="s">
        <v>770</v>
      </c>
      <c r="J43" s="4" t="s">
        <v>285</v>
      </c>
      <c r="K43" s="5">
        <v>41732</v>
      </c>
      <c r="L43" s="6">
        <v>500</v>
      </c>
      <c r="M43" s="1">
        <v>28080</v>
      </c>
      <c r="N43" s="7">
        <v>1</v>
      </c>
      <c r="O43" s="64" t="s">
        <v>25</v>
      </c>
    </row>
    <row r="44" spans="1:15" x14ac:dyDescent="0.25">
      <c r="A44" s="129" t="s">
        <v>1396</v>
      </c>
      <c r="B44" s="64" t="s">
        <v>217</v>
      </c>
      <c r="C44" s="3" t="s">
        <v>216</v>
      </c>
      <c r="D44" s="3" t="s">
        <v>885</v>
      </c>
      <c r="E44" s="229">
        <f>VLOOKUP(B44,[1]Sheet2!A:L,11,FALSE)</f>
        <v>30000046</v>
      </c>
      <c r="F44" s="130">
        <v>1</v>
      </c>
      <c r="G44" s="3" t="s">
        <v>216</v>
      </c>
      <c r="H44" s="3" t="s">
        <v>885</v>
      </c>
      <c r="I44" s="3" t="s">
        <v>1162</v>
      </c>
      <c r="J44" s="4" t="s">
        <v>270</v>
      </c>
      <c r="K44" s="5">
        <v>41733</v>
      </c>
      <c r="L44" s="6">
        <v>500</v>
      </c>
      <c r="M44" s="1">
        <v>23736</v>
      </c>
      <c r="N44" s="7">
        <v>1</v>
      </c>
      <c r="O44" s="64" t="s">
        <v>217</v>
      </c>
    </row>
    <row r="45" spans="1:15" x14ac:dyDescent="0.25">
      <c r="A45" s="232">
        <v>1436497</v>
      </c>
      <c r="B45" s="64" t="s">
        <v>95</v>
      </c>
      <c r="C45" s="3" t="s">
        <v>972</v>
      </c>
      <c r="D45" s="112" t="s">
        <v>973</v>
      </c>
      <c r="E45" s="229">
        <f>VLOOKUP(B45,[1]Sheet2!A:L,11,FALSE)</f>
        <v>30000047</v>
      </c>
      <c r="F45" s="130">
        <v>1</v>
      </c>
      <c r="G45" s="3" t="s">
        <v>972</v>
      </c>
      <c r="H45" s="112" t="s">
        <v>973</v>
      </c>
      <c r="I45" s="3" t="s">
        <v>1318</v>
      </c>
      <c r="J45" s="4" t="s">
        <v>285</v>
      </c>
      <c r="K45" s="5">
        <v>41765</v>
      </c>
      <c r="L45" s="6">
        <v>500</v>
      </c>
      <c r="M45" s="1">
        <v>21296</v>
      </c>
      <c r="N45" s="7">
        <v>1</v>
      </c>
      <c r="O45" s="64" t="s">
        <v>95</v>
      </c>
    </row>
    <row r="46" spans="1:15" x14ac:dyDescent="0.25">
      <c r="A46" s="133">
        <v>1436501</v>
      </c>
      <c r="B46" s="64" t="s">
        <v>99</v>
      </c>
      <c r="C46" s="3" t="s">
        <v>1445</v>
      </c>
      <c r="D46" s="3" t="s">
        <v>1446</v>
      </c>
      <c r="E46" s="229">
        <f>VLOOKUP(B46,[1]Sheet2!A:L,11,FALSE)</f>
        <v>30000048</v>
      </c>
      <c r="F46" s="130">
        <v>1</v>
      </c>
      <c r="G46" s="3" t="s">
        <v>1445</v>
      </c>
      <c r="H46" s="3" t="s">
        <v>1446</v>
      </c>
      <c r="I46" s="3" t="s">
        <v>1192</v>
      </c>
      <c r="J46" s="4" t="s">
        <v>1443</v>
      </c>
      <c r="K46" s="5">
        <v>41800</v>
      </c>
      <c r="L46" s="6">
        <v>500</v>
      </c>
      <c r="M46" s="1">
        <v>28551</v>
      </c>
      <c r="N46" s="7">
        <v>1</v>
      </c>
      <c r="O46" s="64" t="s">
        <v>99</v>
      </c>
    </row>
    <row r="47" spans="1:15" x14ac:dyDescent="0.25">
      <c r="A47" s="133">
        <v>1436507</v>
      </c>
      <c r="B47" s="64" t="s">
        <v>100</v>
      </c>
      <c r="C47" s="3" t="s">
        <v>1344</v>
      </c>
      <c r="D47" s="3" t="s">
        <v>940</v>
      </c>
      <c r="E47" s="229">
        <f>VLOOKUP(B47,[1]Sheet2!A:L,11,FALSE)</f>
        <v>30000049</v>
      </c>
      <c r="F47" s="130">
        <v>1</v>
      </c>
      <c r="G47" s="3" t="s">
        <v>1344</v>
      </c>
      <c r="H47" s="3" t="s">
        <v>940</v>
      </c>
      <c r="I47" s="3" t="s">
        <v>1176</v>
      </c>
      <c r="J47" s="4" t="s">
        <v>285</v>
      </c>
      <c r="K47" s="5">
        <v>41792</v>
      </c>
      <c r="L47" s="6">
        <v>500</v>
      </c>
      <c r="M47" s="154">
        <v>26100</v>
      </c>
      <c r="N47" s="7">
        <v>1</v>
      </c>
      <c r="O47" s="64" t="s">
        <v>100</v>
      </c>
    </row>
    <row r="48" spans="1:15" x14ac:dyDescent="0.25">
      <c r="A48" s="133">
        <v>1436510</v>
      </c>
      <c r="B48" s="64" t="s">
        <v>103</v>
      </c>
      <c r="C48" s="3" t="s">
        <v>956</v>
      </c>
      <c r="D48" s="3" t="s">
        <v>957</v>
      </c>
      <c r="E48" s="229">
        <f>VLOOKUP(B48,[1]Sheet2!A:L,11,FALSE)</f>
        <v>30000050</v>
      </c>
      <c r="F48" s="130">
        <v>1</v>
      </c>
      <c r="G48" s="3" t="s">
        <v>956</v>
      </c>
      <c r="H48" s="3" t="s">
        <v>957</v>
      </c>
      <c r="I48" s="3" t="s">
        <v>1191</v>
      </c>
      <c r="J48" s="4" t="s">
        <v>285</v>
      </c>
      <c r="K48" s="5">
        <v>41789</v>
      </c>
      <c r="L48" s="6">
        <v>500</v>
      </c>
      <c r="M48" s="154">
        <v>22094</v>
      </c>
      <c r="N48" s="7">
        <v>1</v>
      </c>
      <c r="O48" s="64" t="s">
        <v>103</v>
      </c>
    </row>
    <row r="49" spans="1:15" x14ac:dyDescent="0.25">
      <c r="A49" s="133">
        <v>1436526</v>
      </c>
      <c r="B49" s="64" t="s">
        <v>114</v>
      </c>
      <c r="C49" s="3" t="s">
        <v>1247</v>
      </c>
      <c r="D49" s="3" t="s">
        <v>1086</v>
      </c>
      <c r="E49" s="229">
        <f>VLOOKUP(B49,[1]Sheet2!A:L,11,FALSE)</f>
        <v>30000052</v>
      </c>
      <c r="F49" s="130">
        <v>1</v>
      </c>
      <c r="G49" s="3" t="s">
        <v>1247</v>
      </c>
      <c r="H49" s="3" t="s">
        <v>1086</v>
      </c>
      <c r="I49" s="3" t="s">
        <v>1176</v>
      </c>
      <c r="J49" s="4" t="s">
        <v>285</v>
      </c>
      <c r="K49" s="5">
        <v>41753</v>
      </c>
      <c r="L49" s="6">
        <v>497.5</v>
      </c>
      <c r="M49" s="1">
        <v>29123</v>
      </c>
      <c r="N49" s="7">
        <v>1</v>
      </c>
      <c r="O49" s="64" t="s">
        <v>114</v>
      </c>
    </row>
    <row r="50" spans="1:15" x14ac:dyDescent="0.25">
      <c r="A50" s="95" t="s">
        <v>1216</v>
      </c>
      <c r="B50" s="118" t="s">
        <v>1224</v>
      </c>
      <c r="C50" s="3" t="s">
        <v>1217</v>
      </c>
      <c r="D50" s="3" t="s">
        <v>1223</v>
      </c>
      <c r="E50" s="229">
        <f>VLOOKUP(B50,[1]Sheet2!A:L,11,FALSE)</f>
        <v>30000053</v>
      </c>
      <c r="F50" s="2">
        <v>1</v>
      </c>
      <c r="G50" s="3" t="s">
        <v>1217</v>
      </c>
      <c r="H50" s="3" t="s">
        <v>1223</v>
      </c>
      <c r="I50" s="3" t="s">
        <v>1162</v>
      </c>
      <c r="J50" s="4" t="s">
        <v>1208</v>
      </c>
      <c r="K50" s="5">
        <v>41344</v>
      </c>
      <c r="L50" s="6">
        <v>500</v>
      </c>
      <c r="M50" s="1">
        <v>28066</v>
      </c>
      <c r="N50" s="7">
        <v>1</v>
      </c>
      <c r="O50" s="118" t="s">
        <v>1224</v>
      </c>
    </row>
    <row r="51" spans="1:15" x14ac:dyDescent="0.25">
      <c r="A51" s="95" t="s">
        <v>1121</v>
      </c>
      <c r="B51" s="121" t="s">
        <v>1124</v>
      </c>
      <c r="C51" s="3" t="s">
        <v>1123</v>
      </c>
      <c r="D51" s="3" t="s">
        <v>1122</v>
      </c>
      <c r="E51" s="229">
        <f>VLOOKUP(B51,[1]Sheet2!A:L,11,FALSE)</f>
        <v>30000054</v>
      </c>
      <c r="F51" s="2">
        <v>1</v>
      </c>
      <c r="G51" s="3" t="s">
        <v>1123</v>
      </c>
      <c r="H51" s="3" t="s">
        <v>1122</v>
      </c>
      <c r="I51" s="3" t="s">
        <v>1162</v>
      </c>
      <c r="J51" s="4" t="s">
        <v>1384</v>
      </c>
      <c r="K51" s="5">
        <v>41472</v>
      </c>
      <c r="L51" s="6">
        <v>500</v>
      </c>
      <c r="M51" s="1">
        <v>20456</v>
      </c>
      <c r="N51" s="7">
        <v>1</v>
      </c>
      <c r="O51" s="121" t="s">
        <v>1124</v>
      </c>
    </row>
    <row r="52" spans="1:15" x14ac:dyDescent="0.25">
      <c r="A52" s="133">
        <v>1440183</v>
      </c>
      <c r="B52" s="64" t="s">
        <v>162</v>
      </c>
      <c r="C52" s="3" t="s">
        <v>337</v>
      </c>
      <c r="D52" s="3" t="s">
        <v>1337</v>
      </c>
      <c r="E52" s="229">
        <f>VLOOKUP(B52,[1]Sheet2!A:L,11,FALSE)</f>
        <v>30000055</v>
      </c>
      <c r="F52" s="130">
        <v>1</v>
      </c>
      <c r="G52" s="3" t="s">
        <v>337</v>
      </c>
      <c r="H52" s="3" t="s">
        <v>1337</v>
      </c>
      <c r="I52" s="3" t="s">
        <v>1170</v>
      </c>
      <c r="J52" s="4" t="s">
        <v>285</v>
      </c>
      <c r="K52" s="5">
        <v>41774</v>
      </c>
      <c r="L52" s="6">
        <v>510</v>
      </c>
      <c r="M52" s="1">
        <v>23539</v>
      </c>
      <c r="N52" s="7">
        <v>1</v>
      </c>
      <c r="O52" s="64" t="s">
        <v>162</v>
      </c>
    </row>
    <row r="53" spans="1:15" x14ac:dyDescent="0.25">
      <c r="A53" s="133">
        <v>1440189</v>
      </c>
      <c r="B53" s="64" t="s">
        <v>166</v>
      </c>
      <c r="C53" s="3" t="s">
        <v>379</v>
      </c>
      <c r="D53" s="3" t="s">
        <v>380</v>
      </c>
      <c r="E53" s="229">
        <f>VLOOKUP(B53,[1]Sheet2!A:L,11,FALSE)</f>
        <v>30000056</v>
      </c>
      <c r="F53" s="130">
        <v>1</v>
      </c>
      <c r="G53" s="3" t="s">
        <v>379</v>
      </c>
      <c r="H53" s="3" t="s">
        <v>380</v>
      </c>
      <c r="I53" s="3" t="s">
        <v>1367</v>
      </c>
      <c r="J53" s="4" t="s">
        <v>285</v>
      </c>
      <c r="K53" s="5">
        <v>41753</v>
      </c>
      <c r="L53" s="6">
        <v>500</v>
      </c>
      <c r="M53" s="1">
        <v>24579</v>
      </c>
      <c r="N53" s="7">
        <v>1</v>
      </c>
      <c r="O53" s="64" t="s">
        <v>166</v>
      </c>
    </row>
    <row r="54" spans="1:15" x14ac:dyDescent="0.25">
      <c r="A54" s="133">
        <v>1440191</v>
      </c>
      <c r="B54" s="64" t="s">
        <v>169</v>
      </c>
      <c r="C54" s="3" t="s">
        <v>333</v>
      </c>
      <c r="D54" s="3" t="s">
        <v>503</v>
      </c>
      <c r="E54" s="229">
        <f>VLOOKUP(B54,[1]Sheet2!A:L,11,FALSE)</f>
        <v>30000057</v>
      </c>
      <c r="F54" s="130">
        <v>1</v>
      </c>
      <c r="G54" s="3" t="s">
        <v>333</v>
      </c>
      <c r="H54" s="3" t="s">
        <v>503</v>
      </c>
      <c r="I54" s="3" t="s">
        <v>1194</v>
      </c>
      <c r="J54" s="4" t="s">
        <v>285</v>
      </c>
      <c r="K54" s="5">
        <v>41788</v>
      </c>
      <c r="L54" s="6">
        <v>500</v>
      </c>
      <c r="M54" s="154">
        <v>23197</v>
      </c>
      <c r="N54" s="7">
        <v>1</v>
      </c>
      <c r="O54" s="64" t="s">
        <v>169</v>
      </c>
    </row>
    <row r="55" spans="1:15" x14ac:dyDescent="0.25">
      <c r="A55" s="133">
        <v>1442278</v>
      </c>
      <c r="B55" s="64" t="s">
        <v>174</v>
      </c>
      <c r="C55" s="3" t="s">
        <v>296</v>
      </c>
      <c r="D55" s="3" t="s">
        <v>297</v>
      </c>
      <c r="E55" s="229">
        <f>VLOOKUP(B55,[1]Sheet2!A:L,11,FALSE)</f>
        <v>30000058</v>
      </c>
      <c r="F55" s="130">
        <v>1</v>
      </c>
      <c r="G55" s="3" t="s">
        <v>296</v>
      </c>
      <c r="H55" s="3" t="s">
        <v>297</v>
      </c>
      <c r="I55" s="3" t="s">
        <v>1302</v>
      </c>
      <c r="J55" s="4" t="s">
        <v>285</v>
      </c>
      <c r="K55" s="5">
        <v>41745</v>
      </c>
      <c r="L55" s="6">
        <v>500</v>
      </c>
      <c r="M55" s="1">
        <v>22985</v>
      </c>
      <c r="N55" s="7">
        <v>1</v>
      </c>
      <c r="O55" s="64" t="s">
        <v>174</v>
      </c>
    </row>
    <row r="56" spans="1:15" x14ac:dyDescent="0.25">
      <c r="A56" s="129">
        <v>1457460</v>
      </c>
      <c r="B56" s="64" t="s">
        <v>212</v>
      </c>
      <c r="C56" s="3" t="s">
        <v>211</v>
      </c>
      <c r="D56" s="3" t="s">
        <v>210</v>
      </c>
      <c r="E56" s="229">
        <f>VLOOKUP(B56,[1]Sheet2!A:L,11,FALSE)</f>
        <v>30000059</v>
      </c>
      <c r="F56" s="130">
        <v>1</v>
      </c>
      <c r="G56" s="3" t="s">
        <v>211</v>
      </c>
      <c r="H56" s="3" t="s">
        <v>210</v>
      </c>
      <c r="I56" s="3" t="s">
        <v>1170</v>
      </c>
      <c r="J56" s="4" t="s">
        <v>215</v>
      </c>
      <c r="K56" s="162">
        <v>41831</v>
      </c>
      <c r="L56" s="6">
        <v>500</v>
      </c>
      <c r="M56" s="1">
        <v>26841</v>
      </c>
      <c r="N56" s="7">
        <v>1</v>
      </c>
      <c r="O56" s="64" t="s">
        <v>212</v>
      </c>
    </row>
    <row r="57" spans="1:15" x14ac:dyDescent="0.25">
      <c r="A57" s="136">
        <v>1438387</v>
      </c>
      <c r="B57" s="128" t="s">
        <v>155</v>
      </c>
      <c r="C57" s="3" t="s">
        <v>154</v>
      </c>
      <c r="D57" s="3" t="s">
        <v>153</v>
      </c>
      <c r="E57" s="229">
        <f>VLOOKUP(B57,[1]Sheet2!A:L,11,FALSE)</f>
        <v>30000060</v>
      </c>
      <c r="F57" s="130">
        <v>1</v>
      </c>
      <c r="G57" s="3" t="s">
        <v>154</v>
      </c>
      <c r="H57" s="3" t="s">
        <v>153</v>
      </c>
      <c r="I57" s="3" t="s">
        <v>1176</v>
      </c>
      <c r="J57" s="4" t="s">
        <v>215</v>
      </c>
      <c r="K57" s="5">
        <v>41764</v>
      </c>
      <c r="L57" s="6">
        <v>500</v>
      </c>
      <c r="M57" s="1">
        <v>28345</v>
      </c>
      <c r="N57" s="7">
        <v>1</v>
      </c>
      <c r="O57" s="128" t="s">
        <v>155</v>
      </c>
    </row>
    <row r="58" spans="1:15" x14ac:dyDescent="0.25">
      <c r="A58" s="133">
        <v>1438390</v>
      </c>
      <c r="B58" s="64" t="s">
        <v>157</v>
      </c>
      <c r="C58" s="3" t="s">
        <v>472</v>
      </c>
      <c r="D58" s="3" t="s">
        <v>1000</v>
      </c>
      <c r="E58" s="229">
        <f>VLOOKUP(B58,[1]Sheet2!A:L,11,FALSE)</f>
        <v>30000061</v>
      </c>
      <c r="F58" s="130">
        <v>1</v>
      </c>
      <c r="G58" s="3" t="s">
        <v>472</v>
      </c>
      <c r="H58" s="3" t="s">
        <v>1000</v>
      </c>
      <c r="I58" s="3" t="s">
        <v>1170</v>
      </c>
      <c r="J58" s="4" t="s">
        <v>285</v>
      </c>
      <c r="K58" s="5">
        <v>41758</v>
      </c>
      <c r="L58" s="6">
        <v>497.5</v>
      </c>
      <c r="M58" s="1">
        <v>28346</v>
      </c>
      <c r="N58" s="7">
        <v>1</v>
      </c>
      <c r="O58" s="64" t="s">
        <v>157</v>
      </c>
    </row>
    <row r="59" spans="1:15" x14ac:dyDescent="0.25">
      <c r="A59" s="133">
        <v>1436557</v>
      </c>
      <c r="B59" s="64" t="s">
        <v>137</v>
      </c>
      <c r="C59" s="3" t="s">
        <v>1066</v>
      </c>
      <c r="D59" s="3" t="s">
        <v>1239</v>
      </c>
      <c r="E59" s="229">
        <f>VLOOKUP(B59,[1]Sheet2!A:L,11,FALSE)</f>
        <v>30000062</v>
      </c>
      <c r="F59" s="130">
        <v>1</v>
      </c>
      <c r="G59" s="3" t="s">
        <v>1066</v>
      </c>
      <c r="H59" s="3" t="s">
        <v>1239</v>
      </c>
      <c r="I59" s="3" t="s">
        <v>1193</v>
      </c>
      <c r="J59" s="4" t="s">
        <v>285</v>
      </c>
      <c r="K59" s="5">
        <v>41766</v>
      </c>
      <c r="L59" s="6">
        <v>500</v>
      </c>
      <c r="M59" s="1">
        <v>28547</v>
      </c>
      <c r="N59" s="7">
        <v>1</v>
      </c>
      <c r="O59" s="64" t="s">
        <v>137</v>
      </c>
    </row>
    <row r="60" spans="1:15" x14ac:dyDescent="0.25">
      <c r="A60" s="133">
        <v>1436566</v>
      </c>
      <c r="B60" s="64" t="s">
        <v>142</v>
      </c>
      <c r="C60" s="3" t="s">
        <v>1115</v>
      </c>
      <c r="D60" s="3" t="s">
        <v>1131</v>
      </c>
      <c r="E60" s="229">
        <f>VLOOKUP(B60,[1]Sheet2!A:L,11,FALSE)</f>
        <v>30000063</v>
      </c>
      <c r="F60" s="130">
        <v>1</v>
      </c>
      <c r="G60" s="3" t="s">
        <v>1115</v>
      </c>
      <c r="H60" s="3" t="s">
        <v>1131</v>
      </c>
      <c r="I60" s="3" t="s">
        <v>1162</v>
      </c>
      <c r="J60" s="4" t="s">
        <v>285</v>
      </c>
      <c r="K60" s="5">
        <v>41764</v>
      </c>
      <c r="L60" s="6">
        <v>500</v>
      </c>
      <c r="M60" s="1">
        <v>22861</v>
      </c>
      <c r="N60" s="7">
        <v>1</v>
      </c>
      <c r="O60" s="64" t="s">
        <v>142</v>
      </c>
    </row>
    <row r="61" spans="1:15" x14ac:dyDescent="0.25">
      <c r="A61" s="129">
        <v>1450123</v>
      </c>
      <c r="B61" s="64" t="s">
        <v>195</v>
      </c>
      <c r="C61" s="3" t="s">
        <v>896</v>
      </c>
      <c r="D61" s="3" t="s">
        <v>194</v>
      </c>
      <c r="E61" s="229">
        <f>VLOOKUP(B61,[1]Sheet2!A:L,11,FALSE)</f>
        <v>30000064</v>
      </c>
      <c r="F61" s="130">
        <v>1</v>
      </c>
      <c r="G61" s="3" t="s">
        <v>896</v>
      </c>
      <c r="H61" s="3" t="s">
        <v>194</v>
      </c>
      <c r="I61" s="3" t="s">
        <v>1176</v>
      </c>
      <c r="J61" s="4" t="s">
        <v>215</v>
      </c>
      <c r="K61" s="5">
        <v>41779</v>
      </c>
      <c r="L61" s="6">
        <v>500</v>
      </c>
      <c r="M61" s="1">
        <v>21992</v>
      </c>
      <c r="N61" s="7">
        <v>1</v>
      </c>
      <c r="O61" s="64" t="s">
        <v>195</v>
      </c>
    </row>
    <row r="62" spans="1:15" x14ac:dyDescent="0.25">
      <c r="A62" s="95" t="s">
        <v>1226</v>
      </c>
      <c r="B62" s="118" t="s">
        <v>1229</v>
      </c>
      <c r="C62" s="3" t="s">
        <v>1227</v>
      </c>
      <c r="D62" s="3" t="s">
        <v>1228</v>
      </c>
      <c r="E62" s="229">
        <f>VLOOKUP(B62,[1]Sheet2!A:L,11,FALSE)</f>
        <v>30000065</v>
      </c>
      <c r="F62" s="2">
        <v>1</v>
      </c>
      <c r="G62" s="3" t="s">
        <v>1227</v>
      </c>
      <c r="H62" s="3" t="s">
        <v>1228</v>
      </c>
      <c r="I62" s="3" t="s">
        <v>1162</v>
      </c>
      <c r="J62" s="4" t="s">
        <v>1208</v>
      </c>
      <c r="K62" s="5">
        <v>41355</v>
      </c>
      <c r="L62" s="6">
        <v>500</v>
      </c>
      <c r="M62" s="1">
        <v>26083</v>
      </c>
      <c r="N62" s="7">
        <v>1</v>
      </c>
      <c r="O62" s="118" t="s">
        <v>1229</v>
      </c>
    </row>
    <row r="63" spans="1:15" x14ac:dyDescent="0.25">
      <c r="A63" s="95" t="s">
        <v>1260</v>
      </c>
      <c r="B63" s="118" t="s">
        <v>1263</v>
      </c>
      <c r="C63" s="3" t="s">
        <v>1261</v>
      </c>
      <c r="D63" s="3" t="s">
        <v>1262</v>
      </c>
      <c r="E63" s="229">
        <f>VLOOKUP(B63,[1]Sheet2!A:L,11,FALSE)</f>
        <v>30000066</v>
      </c>
      <c r="F63" s="2">
        <v>1</v>
      </c>
      <c r="G63" s="3" t="s">
        <v>1261</v>
      </c>
      <c r="H63" s="3" t="s">
        <v>1262</v>
      </c>
      <c r="I63" s="3" t="s">
        <v>1176</v>
      </c>
      <c r="J63" s="16" t="s">
        <v>613</v>
      </c>
      <c r="K63" s="5">
        <v>41397</v>
      </c>
      <c r="L63" s="6">
        <v>495</v>
      </c>
      <c r="M63" s="1">
        <v>23124</v>
      </c>
      <c r="N63" s="7">
        <v>1</v>
      </c>
      <c r="O63" s="118" t="s">
        <v>1263</v>
      </c>
    </row>
    <row r="64" spans="1:15" x14ac:dyDescent="0.25">
      <c r="A64" s="95" t="s">
        <v>1255</v>
      </c>
      <c r="B64" s="121" t="s">
        <v>1258</v>
      </c>
      <c r="C64" s="3" t="s">
        <v>1256</v>
      </c>
      <c r="D64" s="3" t="s">
        <v>1257</v>
      </c>
      <c r="E64" s="229">
        <f>VLOOKUP(B64,[1]Sheet2!A:L,11,FALSE)</f>
        <v>30000067</v>
      </c>
      <c r="F64" s="2">
        <v>1</v>
      </c>
      <c r="G64" s="3" t="s">
        <v>1256</v>
      </c>
      <c r="H64" s="3" t="s">
        <v>1257</v>
      </c>
      <c r="I64" s="3" t="s">
        <v>1170</v>
      </c>
      <c r="J64" s="4" t="s">
        <v>1208</v>
      </c>
      <c r="K64" s="5">
        <v>41394</v>
      </c>
      <c r="L64" s="6">
        <v>500</v>
      </c>
      <c r="M64" s="1">
        <v>21945</v>
      </c>
      <c r="N64" s="7">
        <v>1</v>
      </c>
      <c r="O64" s="121" t="s">
        <v>1258</v>
      </c>
    </row>
    <row r="65" spans="1:15" x14ac:dyDescent="0.25">
      <c r="A65" s="95" t="s">
        <v>1248</v>
      </c>
      <c r="B65" s="118" t="s">
        <v>1251</v>
      </c>
      <c r="C65" s="3" t="s">
        <v>1249</v>
      </c>
      <c r="D65" s="3" t="s">
        <v>1250</v>
      </c>
      <c r="E65" s="229">
        <f>VLOOKUP(B65,[1]Sheet2!A:L,11,FALSE)</f>
        <v>30000068</v>
      </c>
      <c r="F65" s="2">
        <v>1</v>
      </c>
      <c r="G65" s="3" t="s">
        <v>1249</v>
      </c>
      <c r="H65" s="3" t="s">
        <v>1250</v>
      </c>
      <c r="I65" s="3" t="s">
        <v>1162</v>
      </c>
      <c r="J65" s="4" t="s">
        <v>1208</v>
      </c>
      <c r="K65" s="5">
        <v>41387</v>
      </c>
      <c r="L65" s="6">
        <v>500</v>
      </c>
      <c r="M65" s="1">
        <v>20567</v>
      </c>
      <c r="N65" s="166">
        <v>1</v>
      </c>
      <c r="O65" s="118" t="s">
        <v>1251</v>
      </c>
    </row>
    <row r="66" spans="1:15" x14ac:dyDescent="0.25">
      <c r="A66" s="95" t="s">
        <v>1233</v>
      </c>
      <c r="B66" s="118" t="s">
        <v>1236</v>
      </c>
      <c r="C66" s="3" t="s">
        <v>1234</v>
      </c>
      <c r="D66" s="3" t="s">
        <v>1235</v>
      </c>
      <c r="E66" s="229">
        <f>VLOOKUP(B66,[1]Sheet2!A:L,11,FALSE)</f>
        <v>30000069</v>
      </c>
      <c r="F66" s="2">
        <v>1</v>
      </c>
      <c r="G66" s="3" t="s">
        <v>1234</v>
      </c>
      <c r="H66" s="3" t="s">
        <v>1235</v>
      </c>
      <c r="I66" s="3" t="s">
        <v>1200</v>
      </c>
      <c r="J66" s="4" t="s">
        <v>1208</v>
      </c>
      <c r="K66" s="5">
        <v>41373</v>
      </c>
      <c r="L66" s="6">
        <v>488</v>
      </c>
      <c r="M66" s="1">
        <v>23119</v>
      </c>
      <c r="N66" s="7">
        <v>1</v>
      </c>
      <c r="O66" s="118" t="s">
        <v>1236</v>
      </c>
    </row>
    <row r="67" spans="1:15" x14ac:dyDescent="0.25">
      <c r="A67" s="83" t="s">
        <v>1355</v>
      </c>
      <c r="B67" s="15" t="s">
        <v>1356</v>
      </c>
      <c r="C67" s="3" t="s">
        <v>520</v>
      </c>
      <c r="D67" s="3" t="s">
        <v>1357</v>
      </c>
      <c r="E67" s="229">
        <f>VLOOKUP(B67,[1]Sheet2!A:L,11,FALSE)</f>
        <v>30000070</v>
      </c>
      <c r="F67" s="2">
        <v>1</v>
      </c>
      <c r="G67" s="3" t="s">
        <v>520</v>
      </c>
      <c r="H67" s="3" t="s">
        <v>1357</v>
      </c>
      <c r="I67" s="3" t="s">
        <v>1318</v>
      </c>
      <c r="J67" s="4" t="s">
        <v>1231</v>
      </c>
      <c r="K67" s="5">
        <v>41486</v>
      </c>
      <c r="L67" s="6">
        <v>480</v>
      </c>
      <c r="M67" s="1">
        <v>28072</v>
      </c>
      <c r="N67" s="7">
        <v>1</v>
      </c>
      <c r="O67" s="15" t="s">
        <v>1356</v>
      </c>
    </row>
    <row r="68" spans="1:15" x14ac:dyDescent="0.25">
      <c r="A68" s="95" t="s">
        <v>1277</v>
      </c>
      <c r="B68" s="15" t="s">
        <v>1279</v>
      </c>
      <c r="C68" s="3" t="s">
        <v>1278</v>
      </c>
      <c r="D68" s="3" t="s">
        <v>1254</v>
      </c>
      <c r="E68" s="229">
        <f>VLOOKUP(B68,[1]Sheet2!A:L,11,FALSE)</f>
        <v>30000072</v>
      </c>
      <c r="F68" s="2">
        <v>1</v>
      </c>
      <c r="G68" s="3" t="s">
        <v>1278</v>
      </c>
      <c r="H68" s="3" t="s">
        <v>1254</v>
      </c>
      <c r="I68" s="3" t="s">
        <v>1203</v>
      </c>
      <c r="J68" s="4" t="s">
        <v>1231</v>
      </c>
      <c r="K68" s="5">
        <v>41421</v>
      </c>
      <c r="L68" s="6">
        <v>500</v>
      </c>
      <c r="M68" s="1">
        <v>21950</v>
      </c>
      <c r="N68" s="7">
        <v>1</v>
      </c>
      <c r="O68" s="15" t="s">
        <v>1279</v>
      </c>
    </row>
    <row r="69" spans="1:15" x14ac:dyDescent="0.25">
      <c r="A69" s="95" t="s">
        <v>506</v>
      </c>
      <c r="B69" s="121" t="s">
        <v>509</v>
      </c>
      <c r="C69" s="3" t="s">
        <v>508</v>
      </c>
      <c r="D69" s="3" t="s">
        <v>507</v>
      </c>
      <c r="E69" s="229">
        <f>VLOOKUP(B69,[1]Sheet2!A:L,11,FALSE)</f>
        <v>30000074</v>
      </c>
      <c r="F69" s="2">
        <v>1</v>
      </c>
      <c r="G69" s="3" t="s">
        <v>508</v>
      </c>
      <c r="H69" s="3" t="s">
        <v>507</v>
      </c>
      <c r="I69" s="3" t="s">
        <v>1312</v>
      </c>
      <c r="J69" s="4" t="s">
        <v>1384</v>
      </c>
      <c r="K69" s="5">
        <v>41487</v>
      </c>
      <c r="L69" s="6">
        <v>483</v>
      </c>
      <c r="M69" s="1">
        <v>23191</v>
      </c>
      <c r="N69" s="7">
        <v>1</v>
      </c>
      <c r="O69" s="121" t="s">
        <v>509</v>
      </c>
    </row>
    <row r="70" spans="1:15" x14ac:dyDescent="0.25">
      <c r="A70" s="95" t="s">
        <v>510</v>
      </c>
      <c r="B70" s="121" t="s">
        <v>513</v>
      </c>
      <c r="C70" s="121" t="s">
        <v>512</v>
      </c>
      <c r="D70" s="3" t="s">
        <v>511</v>
      </c>
      <c r="E70" s="229">
        <f>VLOOKUP(B70,[1]Sheet2!A:L,11,FALSE)</f>
        <v>30000075</v>
      </c>
      <c r="F70" s="2">
        <v>1</v>
      </c>
      <c r="G70" s="121" t="s">
        <v>512</v>
      </c>
      <c r="H70" s="3" t="s">
        <v>511</v>
      </c>
      <c r="I70" s="3" t="s">
        <v>1301</v>
      </c>
      <c r="J70" s="4" t="s">
        <v>1384</v>
      </c>
      <c r="K70" s="5">
        <v>41501</v>
      </c>
      <c r="L70" s="6">
        <v>488</v>
      </c>
      <c r="M70" s="1">
        <v>28442</v>
      </c>
      <c r="N70" s="7">
        <v>1</v>
      </c>
      <c r="O70" s="121" t="s">
        <v>513</v>
      </c>
    </row>
    <row r="71" spans="1:15" x14ac:dyDescent="0.25">
      <c r="A71" s="133">
        <v>1445041</v>
      </c>
      <c r="B71" s="64" t="s">
        <v>180</v>
      </c>
      <c r="C71" s="3" t="s">
        <v>920</v>
      </c>
      <c r="D71" s="3" t="s">
        <v>921</v>
      </c>
      <c r="E71" s="229">
        <f>VLOOKUP(B71,[1]Sheet2!A:L,11,FALSE)</f>
        <v>30000076</v>
      </c>
      <c r="F71" s="130">
        <v>1</v>
      </c>
      <c r="G71" s="3" t="s">
        <v>920</v>
      </c>
      <c r="H71" s="3" t="s">
        <v>921</v>
      </c>
      <c r="I71" s="3" t="s">
        <v>1192</v>
      </c>
      <c r="J71" s="4" t="s">
        <v>285</v>
      </c>
      <c r="K71" s="5">
        <v>41786</v>
      </c>
      <c r="L71" s="6">
        <v>500</v>
      </c>
      <c r="M71" s="154">
        <v>26838</v>
      </c>
      <c r="N71" s="7">
        <v>1</v>
      </c>
      <c r="O71" s="64" t="s">
        <v>180</v>
      </c>
    </row>
    <row r="72" spans="1:15" x14ac:dyDescent="0.25">
      <c r="A72" s="133">
        <v>1436549</v>
      </c>
      <c r="B72" s="64" t="s">
        <v>128</v>
      </c>
      <c r="C72" s="3" t="s">
        <v>1042</v>
      </c>
      <c r="D72" s="3" t="s">
        <v>1043</v>
      </c>
      <c r="E72" s="229">
        <f>VLOOKUP(B72,[1]Sheet2!A:L,11,FALSE)</f>
        <v>30000077</v>
      </c>
      <c r="F72" s="130">
        <v>1</v>
      </c>
      <c r="G72" s="3" t="s">
        <v>1042</v>
      </c>
      <c r="H72" s="3" t="s">
        <v>1043</v>
      </c>
      <c r="I72" s="3" t="s">
        <v>1165</v>
      </c>
      <c r="J72" s="4" t="s">
        <v>285</v>
      </c>
      <c r="K72" s="5">
        <v>41757</v>
      </c>
      <c r="L72" s="6">
        <v>507.5</v>
      </c>
      <c r="M72" s="1">
        <v>28447</v>
      </c>
      <c r="N72" s="7">
        <v>1</v>
      </c>
      <c r="O72" s="64" t="s">
        <v>128</v>
      </c>
    </row>
    <row r="73" spans="1:15" x14ac:dyDescent="0.25">
      <c r="A73" s="133">
        <v>1436551</v>
      </c>
      <c r="B73" s="64" t="s">
        <v>130</v>
      </c>
      <c r="C73" s="3" t="s">
        <v>1344</v>
      </c>
      <c r="D73" s="3" t="s">
        <v>939</v>
      </c>
      <c r="E73" s="229">
        <f>VLOOKUP(B73,[1]Sheet2!A:L,11,FALSE)</f>
        <v>30000078</v>
      </c>
      <c r="F73" s="130">
        <v>1</v>
      </c>
      <c r="G73" s="3" t="s">
        <v>1344</v>
      </c>
      <c r="H73" s="3" t="s">
        <v>939</v>
      </c>
      <c r="I73" s="3" t="s">
        <v>1176</v>
      </c>
      <c r="J73" s="4" t="s">
        <v>285</v>
      </c>
      <c r="K73" s="5">
        <v>41751</v>
      </c>
      <c r="L73" s="6">
        <v>500</v>
      </c>
      <c r="M73" s="1">
        <v>21087</v>
      </c>
      <c r="N73" s="7">
        <v>1</v>
      </c>
      <c r="O73" s="64" t="s">
        <v>130</v>
      </c>
    </row>
    <row r="74" spans="1:15" x14ac:dyDescent="0.25">
      <c r="A74" s="133">
        <v>1436555</v>
      </c>
      <c r="B74" s="64" t="s">
        <v>133</v>
      </c>
      <c r="C74" s="3" t="s">
        <v>310</v>
      </c>
      <c r="D74" s="3" t="s">
        <v>311</v>
      </c>
      <c r="E74" s="229">
        <f>VLOOKUP(B74,[1]Sheet2!A:L,11,FALSE)</f>
        <v>30000079</v>
      </c>
      <c r="F74" s="130">
        <v>1</v>
      </c>
      <c r="G74" s="3" t="s">
        <v>310</v>
      </c>
      <c r="H74" s="3" t="s">
        <v>311</v>
      </c>
      <c r="I74" s="112" t="s">
        <v>1187</v>
      </c>
      <c r="J74" s="4" t="s">
        <v>285</v>
      </c>
      <c r="K74" s="5">
        <v>41754</v>
      </c>
      <c r="L74" s="6">
        <v>500</v>
      </c>
      <c r="M74" s="1">
        <v>23144</v>
      </c>
      <c r="N74" s="7">
        <v>1</v>
      </c>
      <c r="O74" s="64" t="s">
        <v>133</v>
      </c>
    </row>
    <row r="75" spans="1:15" x14ac:dyDescent="0.25">
      <c r="A75" s="129">
        <v>1470605</v>
      </c>
      <c r="B75" s="64" t="s">
        <v>1441</v>
      </c>
      <c r="C75" s="3" t="s">
        <v>496</v>
      </c>
      <c r="D75" s="3" t="s">
        <v>1432</v>
      </c>
      <c r="E75" s="229">
        <f>VLOOKUP(B75,[1]Sheet2!A:L,11,FALSE)</f>
        <v>30000080</v>
      </c>
      <c r="F75" s="130">
        <v>1</v>
      </c>
      <c r="G75" s="3" t="s">
        <v>496</v>
      </c>
      <c r="H75" s="3" t="s">
        <v>1432</v>
      </c>
      <c r="I75" s="3" t="s">
        <v>1176</v>
      </c>
      <c r="J75" s="4" t="s">
        <v>215</v>
      </c>
      <c r="K75" s="5">
        <v>41787</v>
      </c>
      <c r="L75" s="6">
        <v>500</v>
      </c>
      <c r="M75" s="154">
        <v>28452</v>
      </c>
      <c r="N75" s="7">
        <v>1</v>
      </c>
      <c r="O75" s="64" t="s">
        <v>1441</v>
      </c>
    </row>
    <row r="76" spans="1:15" x14ac:dyDescent="0.25">
      <c r="A76" s="133">
        <v>1436457</v>
      </c>
      <c r="B76" s="64" t="s">
        <v>67</v>
      </c>
      <c r="C76" s="3" t="s">
        <v>1370</v>
      </c>
      <c r="D76" s="3" t="s">
        <v>1088</v>
      </c>
      <c r="E76" s="229">
        <f>VLOOKUP(B76,[1]Sheet2!A:L,11,FALSE)</f>
        <v>30000081</v>
      </c>
      <c r="F76" s="130">
        <v>1</v>
      </c>
      <c r="G76" s="3" t="s">
        <v>1370</v>
      </c>
      <c r="H76" s="3" t="s">
        <v>1088</v>
      </c>
      <c r="I76" s="3" t="s">
        <v>1176</v>
      </c>
      <c r="J76" s="4" t="s">
        <v>285</v>
      </c>
      <c r="K76" s="5">
        <v>41759</v>
      </c>
      <c r="L76" s="6">
        <v>500</v>
      </c>
      <c r="M76" s="1">
        <v>29125</v>
      </c>
      <c r="N76" s="7">
        <v>1</v>
      </c>
      <c r="O76" s="64" t="s">
        <v>67</v>
      </c>
    </row>
    <row r="77" spans="1:15" x14ac:dyDescent="0.25">
      <c r="A77" s="133">
        <v>1436458</v>
      </c>
      <c r="B77" s="64" t="s">
        <v>68</v>
      </c>
      <c r="C77" s="3" t="s">
        <v>989</v>
      </c>
      <c r="D77" s="3" t="s">
        <v>990</v>
      </c>
      <c r="E77" s="229">
        <f>VLOOKUP(B77,[1]Sheet2!A:L,11,FALSE)</f>
        <v>30000082</v>
      </c>
      <c r="F77" s="130">
        <v>1</v>
      </c>
      <c r="G77" s="3" t="s">
        <v>989</v>
      </c>
      <c r="H77" s="3" t="s">
        <v>990</v>
      </c>
      <c r="I77" s="3" t="s">
        <v>1194</v>
      </c>
      <c r="J77" s="4" t="s">
        <v>285</v>
      </c>
      <c r="K77" s="5">
        <v>41754</v>
      </c>
      <c r="L77" s="6">
        <v>500</v>
      </c>
      <c r="M77" s="1">
        <v>28083</v>
      </c>
      <c r="N77" s="7">
        <v>1</v>
      </c>
      <c r="O77" s="64" t="s">
        <v>68</v>
      </c>
    </row>
    <row r="78" spans="1:15" x14ac:dyDescent="0.25">
      <c r="A78" s="133">
        <v>1436468</v>
      </c>
      <c r="B78" s="64" t="s">
        <v>75</v>
      </c>
      <c r="C78" s="3" t="s">
        <v>968</v>
      </c>
      <c r="D78" s="3" t="s">
        <v>969</v>
      </c>
      <c r="E78" s="229">
        <f>VLOOKUP(B78,[1]Sheet2!A:L,11,FALSE)</f>
        <v>30000083</v>
      </c>
      <c r="F78" s="130">
        <v>1</v>
      </c>
      <c r="G78" s="3" t="s">
        <v>968</v>
      </c>
      <c r="H78" s="3" t="s">
        <v>969</v>
      </c>
      <c r="I78" s="3" t="s">
        <v>1205</v>
      </c>
      <c r="J78" s="4" t="s">
        <v>285</v>
      </c>
      <c r="K78" s="5">
        <v>41794</v>
      </c>
      <c r="L78" s="6">
        <v>500</v>
      </c>
      <c r="M78" s="1">
        <v>21297</v>
      </c>
      <c r="N78" s="7">
        <v>1</v>
      </c>
      <c r="O78" s="64" t="s">
        <v>75</v>
      </c>
    </row>
    <row r="79" spans="1:15" x14ac:dyDescent="0.25">
      <c r="A79" s="133">
        <v>1436472</v>
      </c>
      <c r="B79" s="64" t="s">
        <v>77</v>
      </c>
      <c r="C79" s="3" t="s">
        <v>976</v>
      </c>
      <c r="D79" s="3" t="s">
        <v>977</v>
      </c>
      <c r="E79" s="229">
        <f>VLOOKUP(B79,[1]Sheet2!A:L,11,FALSE)</f>
        <v>30000084</v>
      </c>
      <c r="F79" s="130">
        <v>1</v>
      </c>
      <c r="G79" s="3" t="s">
        <v>976</v>
      </c>
      <c r="H79" s="3" t="s">
        <v>977</v>
      </c>
      <c r="I79" s="3" t="s">
        <v>1366</v>
      </c>
      <c r="J79" s="4" t="s">
        <v>285</v>
      </c>
      <c r="K79" s="5">
        <v>41758</v>
      </c>
      <c r="L79" s="6">
        <v>500</v>
      </c>
      <c r="M79" s="1">
        <v>21364</v>
      </c>
      <c r="N79" s="7">
        <v>1</v>
      </c>
      <c r="O79" s="64" t="s">
        <v>77</v>
      </c>
    </row>
    <row r="80" spans="1:15" x14ac:dyDescent="0.25">
      <c r="A80" s="133">
        <v>1436482</v>
      </c>
      <c r="B80" s="64" t="s">
        <v>88</v>
      </c>
      <c r="C80" s="3" t="s">
        <v>303</v>
      </c>
      <c r="D80" s="3" t="s">
        <v>304</v>
      </c>
      <c r="E80" s="229">
        <f>VLOOKUP(B80,[1]Sheet2!A:L,11,FALSE)</f>
        <v>30000085</v>
      </c>
      <c r="F80" s="130">
        <v>1</v>
      </c>
      <c r="G80" s="3" t="s">
        <v>303</v>
      </c>
      <c r="H80" s="3" t="s">
        <v>304</v>
      </c>
      <c r="I80" s="3" t="s">
        <v>1170</v>
      </c>
      <c r="J80" s="4" t="s">
        <v>285</v>
      </c>
      <c r="K80" s="5">
        <v>41789</v>
      </c>
      <c r="L80" s="6">
        <v>500</v>
      </c>
      <c r="M80" s="154">
        <v>22989</v>
      </c>
      <c r="N80" s="7">
        <v>1</v>
      </c>
      <c r="O80" s="64" t="s">
        <v>88</v>
      </c>
    </row>
    <row r="81" spans="1:15" x14ac:dyDescent="0.25">
      <c r="A81" s="133">
        <v>1436532</v>
      </c>
      <c r="B81" s="64" t="s">
        <v>117</v>
      </c>
      <c r="C81" s="3" t="s">
        <v>958</v>
      </c>
      <c r="D81" s="3" t="s">
        <v>1348</v>
      </c>
      <c r="E81" s="229">
        <f>VLOOKUP(B81,[1]Sheet2!A:L,11,FALSE)</f>
        <v>30000086</v>
      </c>
      <c r="F81" s="130">
        <v>1</v>
      </c>
      <c r="G81" s="3" t="s">
        <v>958</v>
      </c>
      <c r="H81" s="3" t="s">
        <v>1348</v>
      </c>
      <c r="I81" s="3" t="s">
        <v>1191</v>
      </c>
      <c r="J81" s="4" t="s">
        <v>285</v>
      </c>
      <c r="K81" s="5">
        <v>41759</v>
      </c>
      <c r="L81" s="6">
        <v>500</v>
      </c>
      <c r="M81" s="1">
        <v>22091</v>
      </c>
      <c r="N81" s="7">
        <v>1</v>
      </c>
      <c r="O81" s="64" t="s">
        <v>117</v>
      </c>
    </row>
    <row r="82" spans="1:15" x14ac:dyDescent="0.25">
      <c r="A82" s="129">
        <v>1456151</v>
      </c>
      <c r="B82" s="64" t="s">
        <v>207</v>
      </c>
      <c r="C82" s="3" t="s">
        <v>206</v>
      </c>
      <c r="D82" s="3" t="s">
        <v>1463</v>
      </c>
      <c r="E82" s="229">
        <f>VLOOKUP(B82,[1]Sheet2!A:L,11,FALSE)</f>
        <v>30000087</v>
      </c>
      <c r="F82" s="130">
        <v>1</v>
      </c>
      <c r="G82" s="3" t="s">
        <v>206</v>
      </c>
      <c r="H82" s="3" t="s">
        <v>1463</v>
      </c>
      <c r="I82" s="3" t="s">
        <v>1193</v>
      </c>
      <c r="J82" s="4" t="s">
        <v>215</v>
      </c>
      <c r="K82" s="5">
        <v>41807</v>
      </c>
      <c r="L82" s="6">
        <v>500</v>
      </c>
      <c r="M82" s="1">
        <v>28085</v>
      </c>
      <c r="N82" s="7">
        <v>1</v>
      </c>
      <c r="O82" s="64" t="s">
        <v>207</v>
      </c>
    </row>
    <row r="83" spans="1:15" x14ac:dyDescent="0.25">
      <c r="A83" s="147" t="s">
        <v>1872</v>
      </c>
      <c r="B83" s="145" t="s">
        <v>1508</v>
      </c>
      <c r="C83" s="64" t="s">
        <v>1510</v>
      </c>
      <c r="D83" s="64" t="s">
        <v>1509</v>
      </c>
      <c r="E83" s="229">
        <f>VLOOKUP(B83,[1]Sheet2!A:L,11,FALSE)</f>
        <v>30000089</v>
      </c>
      <c r="F83" s="130">
        <v>1</v>
      </c>
      <c r="G83" s="64" t="s">
        <v>1510</v>
      </c>
      <c r="H83" s="64" t="s">
        <v>1509</v>
      </c>
      <c r="I83" s="3" t="s">
        <v>1191</v>
      </c>
      <c r="J83" s="4" t="s">
        <v>215</v>
      </c>
      <c r="K83" s="162">
        <v>41834</v>
      </c>
      <c r="L83" s="6">
        <v>500</v>
      </c>
      <c r="M83" s="1">
        <v>29726</v>
      </c>
      <c r="N83" s="7">
        <v>1</v>
      </c>
      <c r="O83" s="145" t="s">
        <v>1508</v>
      </c>
    </row>
    <row r="84" spans="1:15" x14ac:dyDescent="0.25">
      <c r="A84" s="147">
        <v>1464442</v>
      </c>
      <c r="B84" s="145" t="s">
        <v>1408</v>
      </c>
      <c r="C84" s="3" t="s">
        <v>1247</v>
      </c>
      <c r="D84" s="3" t="s">
        <v>1407</v>
      </c>
      <c r="E84" s="229">
        <f>VLOOKUP(B84,[1]Sheet2!A:L,11,FALSE)</f>
        <v>30000090</v>
      </c>
      <c r="F84" s="130">
        <v>1</v>
      </c>
      <c r="G84" s="3" t="s">
        <v>1247</v>
      </c>
      <c r="H84" s="3" t="s">
        <v>1407</v>
      </c>
      <c r="I84" s="3" t="s">
        <v>1176</v>
      </c>
      <c r="J84" s="4" t="s">
        <v>215</v>
      </c>
      <c r="K84" s="5">
        <v>41766</v>
      </c>
      <c r="L84" s="6">
        <v>500</v>
      </c>
      <c r="M84" s="1">
        <v>29126</v>
      </c>
      <c r="N84" s="7">
        <v>1</v>
      </c>
      <c r="O84" s="145" t="s">
        <v>1408</v>
      </c>
    </row>
    <row r="85" spans="1:15" x14ac:dyDescent="0.25">
      <c r="A85" s="129">
        <v>1474190</v>
      </c>
      <c r="B85" s="64" t="s">
        <v>1439</v>
      </c>
      <c r="C85" s="3" t="s">
        <v>516</v>
      </c>
      <c r="D85" s="3" t="s">
        <v>1429</v>
      </c>
      <c r="E85" s="229">
        <f>VLOOKUP(B85,[1]Sheet2!A:L,11,FALSE)</f>
        <v>30000091</v>
      </c>
      <c r="F85" s="130">
        <v>1</v>
      </c>
      <c r="G85" s="3" t="s">
        <v>516</v>
      </c>
      <c r="H85" s="3" t="s">
        <v>1429</v>
      </c>
      <c r="I85" s="120" t="s">
        <v>711</v>
      </c>
      <c r="J85" s="4" t="s">
        <v>215</v>
      </c>
      <c r="K85" s="5">
        <v>41824</v>
      </c>
      <c r="L85" s="6">
        <v>500</v>
      </c>
      <c r="M85" s="1">
        <v>21365</v>
      </c>
      <c r="N85" s="7">
        <v>1</v>
      </c>
      <c r="O85" s="64" t="s">
        <v>1439</v>
      </c>
    </row>
    <row r="86" spans="1:15" x14ac:dyDescent="0.25">
      <c r="A86" s="129">
        <v>1469422</v>
      </c>
      <c r="B86" s="64" t="s">
        <v>1437</v>
      </c>
      <c r="C86" s="3" t="s">
        <v>1427</v>
      </c>
      <c r="D86" s="3" t="s">
        <v>1466</v>
      </c>
      <c r="E86" s="229">
        <f>VLOOKUP(B86,[1]Sheet2!A:L,11,FALSE)</f>
        <v>30000092</v>
      </c>
      <c r="F86" s="130">
        <v>1</v>
      </c>
      <c r="G86" s="3" t="s">
        <v>1427</v>
      </c>
      <c r="H86" s="3" t="s">
        <v>1466</v>
      </c>
      <c r="I86" s="3" t="s">
        <v>1162</v>
      </c>
      <c r="J86" s="4" t="s">
        <v>215</v>
      </c>
      <c r="K86" s="5">
        <v>41815</v>
      </c>
      <c r="L86" s="6">
        <v>500</v>
      </c>
      <c r="M86" s="1">
        <v>26840</v>
      </c>
      <c r="N86" s="7">
        <v>1</v>
      </c>
      <c r="O86" s="64" t="s">
        <v>1437</v>
      </c>
    </row>
    <row r="87" spans="1:15" x14ac:dyDescent="0.25">
      <c r="A87" s="147">
        <v>1467383</v>
      </c>
      <c r="B87" s="145" t="s">
        <v>1418</v>
      </c>
      <c r="C87" s="3" t="s">
        <v>1416</v>
      </c>
      <c r="D87" s="3" t="s">
        <v>1417</v>
      </c>
      <c r="E87" s="229">
        <f>VLOOKUP(B87,[1]Sheet2!A:L,11,FALSE)</f>
        <v>30000094</v>
      </c>
      <c r="F87" s="130">
        <v>1</v>
      </c>
      <c r="G87" s="3" t="s">
        <v>1416</v>
      </c>
      <c r="H87" s="3" t="s">
        <v>1417</v>
      </c>
      <c r="I87" s="3" t="s">
        <v>1176</v>
      </c>
      <c r="J87" s="4" t="s">
        <v>215</v>
      </c>
      <c r="K87" s="5">
        <v>41767</v>
      </c>
      <c r="L87" s="6">
        <v>500</v>
      </c>
      <c r="M87" s="1">
        <v>23537</v>
      </c>
      <c r="N87" s="7">
        <v>1</v>
      </c>
      <c r="O87" s="145" t="s">
        <v>1418</v>
      </c>
    </row>
    <row r="88" spans="1:15" x14ac:dyDescent="0.25">
      <c r="A88" s="147">
        <v>1489426</v>
      </c>
      <c r="B88" s="145" t="s">
        <v>1536</v>
      </c>
      <c r="C88" s="3" t="s">
        <v>1537</v>
      </c>
      <c r="D88" s="3" t="s">
        <v>1259</v>
      </c>
      <c r="E88" s="229">
        <f>VLOOKUP(B88,[1]Sheet2!A:L,11,FALSE)</f>
        <v>30000098</v>
      </c>
      <c r="F88" s="130">
        <v>1</v>
      </c>
      <c r="G88" s="3" t="s">
        <v>1537</v>
      </c>
      <c r="H88" s="3" t="s">
        <v>1259</v>
      </c>
      <c r="I88" s="3" t="s">
        <v>1162</v>
      </c>
      <c r="J88" s="4" t="s">
        <v>215</v>
      </c>
      <c r="K88" s="162">
        <v>41827</v>
      </c>
      <c r="L88" s="6">
        <v>500</v>
      </c>
      <c r="M88" s="1">
        <v>26102</v>
      </c>
      <c r="N88" s="7">
        <v>1</v>
      </c>
      <c r="O88" s="145" t="s">
        <v>1536</v>
      </c>
    </row>
    <row r="89" spans="1:15" x14ac:dyDescent="0.25">
      <c r="A89" s="129" t="s">
        <v>1584</v>
      </c>
      <c r="B89" s="64" t="s">
        <v>1588</v>
      </c>
      <c r="C89" s="64" t="s">
        <v>1586</v>
      </c>
      <c r="D89" s="64" t="s">
        <v>1587</v>
      </c>
      <c r="E89" s="229">
        <f>VLOOKUP(B89,[1]Sheet2!A:L,11,FALSE)</f>
        <v>30000100</v>
      </c>
      <c r="F89" s="130">
        <v>1</v>
      </c>
      <c r="G89" s="64" t="s">
        <v>1586</v>
      </c>
      <c r="H89" s="64" t="s">
        <v>1587</v>
      </c>
      <c r="I89" s="3" t="s">
        <v>1193</v>
      </c>
      <c r="J89" s="4" t="s">
        <v>215</v>
      </c>
      <c r="K89" s="162">
        <v>41836</v>
      </c>
      <c r="L89" s="6">
        <v>500</v>
      </c>
      <c r="M89" s="1">
        <v>28458</v>
      </c>
      <c r="N89" s="7">
        <v>1</v>
      </c>
      <c r="O89" s="64" t="s">
        <v>1588</v>
      </c>
    </row>
    <row r="90" spans="1:15" x14ac:dyDescent="0.25">
      <c r="A90" s="133">
        <v>1432542</v>
      </c>
      <c r="B90" s="64" t="s">
        <v>495</v>
      </c>
      <c r="C90" s="3" t="s">
        <v>1022</v>
      </c>
      <c r="D90" s="3" t="s">
        <v>1023</v>
      </c>
      <c r="E90" s="229">
        <f>VLOOKUP(B90,[1]Sheet2!A:L,11,FALSE)</f>
        <v>30000102</v>
      </c>
      <c r="F90" s="130">
        <v>1</v>
      </c>
      <c r="G90" s="3" t="s">
        <v>1022</v>
      </c>
      <c r="H90" s="3" t="s">
        <v>1023</v>
      </c>
      <c r="I90" s="3" t="s">
        <v>1329</v>
      </c>
      <c r="J90" s="4" t="s">
        <v>285</v>
      </c>
      <c r="K90" s="5">
        <v>41757</v>
      </c>
      <c r="L90" s="6">
        <v>500</v>
      </c>
      <c r="M90" s="1">
        <v>28446</v>
      </c>
      <c r="N90" s="7">
        <v>1</v>
      </c>
      <c r="O90" s="64" t="s">
        <v>495</v>
      </c>
    </row>
    <row r="91" spans="1:15" x14ac:dyDescent="0.25">
      <c r="A91" s="133" t="s">
        <v>1391</v>
      </c>
      <c r="B91" s="64" t="s">
        <v>0</v>
      </c>
      <c r="C91" s="3" t="s">
        <v>1265</v>
      </c>
      <c r="D91" s="3" t="s">
        <v>374</v>
      </c>
      <c r="E91" s="229">
        <f>VLOOKUP(B91,[1]Sheet2!A:L,11,FALSE)</f>
        <v>30000103</v>
      </c>
      <c r="F91" s="130">
        <v>1</v>
      </c>
      <c r="G91" s="3" t="s">
        <v>1265</v>
      </c>
      <c r="H91" s="3" t="s">
        <v>374</v>
      </c>
      <c r="I91" s="3" t="s">
        <v>1171</v>
      </c>
      <c r="J91" s="4" t="s">
        <v>285</v>
      </c>
      <c r="K91" s="5">
        <v>41736</v>
      </c>
      <c r="L91" s="6">
        <v>500</v>
      </c>
      <c r="M91" s="1">
        <v>24577</v>
      </c>
      <c r="N91" s="7">
        <v>1</v>
      </c>
      <c r="O91" s="64" t="s">
        <v>0</v>
      </c>
    </row>
    <row r="92" spans="1:15" x14ac:dyDescent="0.25">
      <c r="A92" s="133">
        <v>1432550</v>
      </c>
      <c r="B92" s="64" t="s">
        <v>6</v>
      </c>
      <c r="C92" s="3" t="s">
        <v>982</v>
      </c>
      <c r="D92" s="3" t="s">
        <v>1190</v>
      </c>
      <c r="E92" s="229">
        <f>VLOOKUP(B92,[1]Sheet2!A:L,11,FALSE)</f>
        <v>30000104</v>
      </c>
      <c r="F92" s="130">
        <v>1</v>
      </c>
      <c r="G92" s="3" t="s">
        <v>982</v>
      </c>
      <c r="H92" s="3" t="s">
        <v>1190</v>
      </c>
      <c r="I92" s="3" t="s">
        <v>1191</v>
      </c>
      <c r="J92" s="4" t="s">
        <v>285</v>
      </c>
      <c r="K92" s="5">
        <v>41743</v>
      </c>
      <c r="L92" s="6">
        <v>500</v>
      </c>
      <c r="M92" s="1">
        <v>28081</v>
      </c>
      <c r="N92" s="7">
        <v>1</v>
      </c>
      <c r="O92" s="64" t="s">
        <v>6</v>
      </c>
    </row>
    <row r="93" spans="1:15" x14ac:dyDescent="0.25">
      <c r="A93" s="133">
        <v>1432558</v>
      </c>
      <c r="B93" s="64" t="s">
        <v>13</v>
      </c>
      <c r="C93" s="3" t="s">
        <v>917</v>
      </c>
      <c r="D93" s="3" t="s">
        <v>1259</v>
      </c>
      <c r="E93" s="229">
        <f>VLOOKUP(B93,[1]Sheet2!A:L,11,FALSE)</f>
        <v>30000105</v>
      </c>
      <c r="F93" s="130">
        <v>1</v>
      </c>
      <c r="G93" s="3" t="s">
        <v>917</v>
      </c>
      <c r="H93" s="3" t="s">
        <v>1259</v>
      </c>
      <c r="I93" s="3" t="s">
        <v>1180</v>
      </c>
      <c r="J93" s="4" t="s">
        <v>285</v>
      </c>
      <c r="K93" s="5">
        <v>41758</v>
      </c>
      <c r="L93" s="6">
        <v>500</v>
      </c>
      <c r="M93" s="1">
        <v>26835</v>
      </c>
      <c r="N93" s="7">
        <v>1</v>
      </c>
      <c r="O93" s="64" t="s">
        <v>13</v>
      </c>
    </row>
    <row r="94" spans="1:15" x14ac:dyDescent="0.25">
      <c r="A94" s="133">
        <v>1433209</v>
      </c>
      <c r="B94" s="64" t="s">
        <v>14</v>
      </c>
      <c r="C94" s="3" t="s">
        <v>924</v>
      </c>
      <c r="D94" s="3" t="s">
        <v>925</v>
      </c>
      <c r="E94" s="229">
        <f>VLOOKUP(B94,[1]Sheet2!A:L,11,FALSE)</f>
        <v>30000106</v>
      </c>
      <c r="F94" s="130">
        <v>1</v>
      </c>
      <c r="G94" s="3" t="s">
        <v>924</v>
      </c>
      <c r="H94" s="3" t="s">
        <v>925</v>
      </c>
      <c r="I94" s="3" t="s">
        <v>1165</v>
      </c>
      <c r="J94" s="4" t="s">
        <v>285</v>
      </c>
      <c r="K94" s="5">
        <v>41773</v>
      </c>
      <c r="L94" s="6">
        <v>500</v>
      </c>
      <c r="M94" s="1">
        <v>26837</v>
      </c>
      <c r="N94" s="7">
        <v>1</v>
      </c>
      <c r="O94" s="64" t="s">
        <v>14</v>
      </c>
    </row>
    <row r="95" spans="1:15" x14ac:dyDescent="0.25">
      <c r="A95" s="133">
        <v>1433217</v>
      </c>
      <c r="B95" s="64" t="s">
        <v>18</v>
      </c>
      <c r="C95" s="3" t="s">
        <v>1036</v>
      </c>
      <c r="D95" s="3" t="s">
        <v>1405</v>
      </c>
      <c r="E95" s="229">
        <f>VLOOKUP(B95,[1]Sheet2!A:L,11,FALSE)</f>
        <v>30000107</v>
      </c>
      <c r="F95" s="130">
        <v>1</v>
      </c>
      <c r="G95" s="3" t="s">
        <v>1036</v>
      </c>
      <c r="H95" s="3" t="s">
        <v>1405</v>
      </c>
      <c r="I95" s="3" t="s">
        <v>1207</v>
      </c>
      <c r="J95" s="4" t="s">
        <v>285</v>
      </c>
      <c r="K95" s="5">
        <v>41746</v>
      </c>
      <c r="L95" s="6">
        <v>500</v>
      </c>
      <c r="M95" s="1">
        <v>28445</v>
      </c>
      <c r="N95" s="7">
        <v>1</v>
      </c>
      <c r="O95" s="64" t="s">
        <v>18</v>
      </c>
    </row>
    <row r="96" spans="1:15" x14ac:dyDescent="0.25">
      <c r="A96" s="133">
        <v>1433218</v>
      </c>
      <c r="B96" s="64" t="s">
        <v>19</v>
      </c>
      <c r="C96" s="3" t="s">
        <v>936</v>
      </c>
      <c r="D96" s="3" t="s">
        <v>937</v>
      </c>
      <c r="E96" s="229">
        <f>VLOOKUP(B96,[1]Sheet2!A:L,11,FALSE)</f>
        <v>30000108</v>
      </c>
      <c r="F96" s="130">
        <v>1</v>
      </c>
      <c r="G96" s="3" t="s">
        <v>936</v>
      </c>
      <c r="H96" s="3" t="s">
        <v>937</v>
      </c>
      <c r="I96" s="3" t="s">
        <v>1191</v>
      </c>
      <c r="J96" s="4" t="s">
        <v>285</v>
      </c>
      <c r="K96" s="5">
        <v>41766</v>
      </c>
      <c r="L96" s="6">
        <v>500</v>
      </c>
      <c r="M96" s="1">
        <v>21088</v>
      </c>
      <c r="N96" s="7">
        <v>1</v>
      </c>
      <c r="O96" s="64" t="s">
        <v>19</v>
      </c>
    </row>
    <row r="97" spans="1:15" x14ac:dyDescent="0.25">
      <c r="A97" s="133">
        <v>1435210</v>
      </c>
      <c r="B97" s="64" t="s">
        <v>57</v>
      </c>
      <c r="C97" s="3" t="s">
        <v>993</v>
      </c>
      <c r="D97" s="3" t="s">
        <v>1179</v>
      </c>
      <c r="E97" s="229">
        <f>VLOOKUP(B97,[1]Sheet2!A:L,11,FALSE)</f>
        <v>30000109</v>
      </c>
      <c r="F97" s="130">
        <v>1</v>
      </c>
      <c r="G97" s="3" t="s">
        <v>993</v>
      </c>
      <c r="H97" s="3" t="s">
        <v>1179</v>
      </c>
      <c r="I97" s="3" t="s">
        <v>1170</v>
      </c>
      <c r="J97" s="4" t="s">
        <v>285</v>
      </c>
      <c r="K97" s="5">
        <v>41766</v>
      </c>
      <c r="L97" s="6">
        <v>500</v>
      </c>
      <c r="M97" s="1">
        <v>28102</v>
      </c>
      <c r="N97" s="7">
        <v>1</v>
      </c>
      <c r="O97" s="64" t="s">
        <v>57</v>
      </c>
    </row>
    <row r="98" spans="1:15" x14ac:dyDescent="0.25">
      <c r="A98" s="133">
        <v>1435213</v>
      </c>
      <c r="B98" s="64" t="s">
        <v>60</v>
      </c>
      <c r="C98" s="3" t="s">
        <v>312</v>
      </c>
      <c r="D98" s="3" t="s">
        <v>1280</v>
      </c>
      <c r="E98" s="229">
        <f>VLOOKUP(B98,[1]Sheet2!A:L,11,FALSE)</f>
        <v>30000110</v>
      </c>
      <c r="F98" s="130">
        <v>1</v>
      </c>
      <c r="G98" s="3" t="s">
        <v>312</v>
      </c>
      <c r="H98" s="3" t="s">
        <v>1280</v>
      </c>
      <c r="I98" s="3" t="s">
        <v>1162</v>
      </c>
      <c r="J98" s="4" t="s">
        <v>285</v>
      </c>
      <c r="K98" s="5">
        <v>41761</v>
      </c>
      <c r="L98" s="6">
        <v>500</v>
      </c>
      <c r="M98" s="1">
        <v>23147</v>
      </c>
      <c r="N98" s="7">
        <v>1</v>
      </c>
      <c r="O98" s="64" t="s">
        <v>60</v>
      </c>
    </row>
    <row r="99" spans="1:15" x14ac:dyDescent="0.25">
      <c r="A99" s="136" t="s">
        <v>281</v>
      </c>
      <c r="B99" s="128" t="s">
        <v>247</v>
      </c>
      <c r="C99" s="3" t="s">
        <v>245</v>
      </c>
      <c r="D99" s="3" t="s">
        <v>244</v>
      </c>
      <c r="E99" s="229">
        <f>VLOOKUP(B99,[1]Sheet2!A:L,11,FALSE)</f>
        <v>30000111</v>
      </c>
      <c r="F99" s="130">
        <v>1</v>
      </c>
      <c r="G99" s="3" t="s">
        <v>245</v>
      </c>
      <c r="H99" s="3" t="s">
        <v>244</v>
      </c>
      <c r="I99" s="3" t="s">
        <v>1322</v>
      </c>
      <c r="J99" s="4" t="s">
        <v>270</v>
      </c>
      <c r="K99" s="5">
        <v>41712</v>
      </c>
      <c r="L99" s="6">
        <v>512.46</v>
      </c>
      <c r="M99" s="1">
        <v>23194</v>
      </c>
      <c r="N99" s="7">
        <v>1</v>
      </c>
      <c r="O99" s="128" t="s">
        <v>247</v>
      </c>
    </row>
    <row r="100" spans="1:15" x14ac:dyDescent="0.25">
      <c r="A100" s="133" t="s">
        <v>1385</v>
      </c>
      <c r="B100" s="64" t="s">
        <v>449</v>
      </c>
      <c r="C100" s="3" t="s">
        <v>298</v>
      </c>
      <c r="D100" s="3" t="s">
        <v>299</v>
      </c>
      <c r="E100" s="229">
        <f>VLOOKUP(B100,[1]Sheet2!A:L,11,FALSE)</f>
        <v>30000112</v>
      </c>
      <c r="F100" s="130">
        <v>1</v>
      </c>
      <c r="G100" s="3" t="s">
        <v>298</v>
      </c>
      <c r="H100" s="3" t="s">
        <v>299</v>
      </c>
      <c r="I100" s="3" t="s">
        <v>1171</v>
      </c>
      <c r="J100" s="4" t="s">
        <v>285</v>
      </c>
      <c r="K100" s="5">
        <v>41738</v>
      </c>
      <c r="L100" s="6">
        <v>500</v>
      </c>
      <c r="M100" s="1">
        <v>22984</v>
      </c>
      <c r="N100" s="7">
        <v>1</v>
      </c>
      <c r="O100" s="64" t="s">
        <v>449</v>
      </c>
    </row>
    <row r="101" spans="1:15" x14ac:dyDescent="0.25">
      <c r="A101" s="133" t="s">
        <v>1397</v>
      </c>
      <c r="B101" s="64" t="s">
        <v>420</v>
      </c>
      <c r="C101" s="3" t="s">
        <v>214</v>
      </c>
      <c r="D101" s="3" t="s">
        <v>952</v>
      </c>
      <c r="E101" s="229">
        <f>VLOOKUP(B101,[1]Sheet2!A:L,11,FALSE)</f>
        <v>30000113</v>
      </c>
      <c r="F101" s="130">
        <v>1</v>
      </c>
      <c r="G101" s="3" t="s">
        <v>214</v>
      </c>
      <c r="H101" s="3" t="s">
        <v>952</v>
      </c>
      <c r="I101" s="3" t="s">
        <v>890</v>
      </c>
      <c r="J101" s="4" t="s">
        <v>285</v>
      </c>
      <c r="K101" s="5">
        <v>41732</v>
      </c>
      <c r="L101" s="6">
        <v>500</v>
      </c>
      <c r="M101" s="1">
        <v>22088</v>
      </c>
      <c r="N101" s="7">
        <v>1</v>
      </c>
      <c r="O101" s="64" t="s">
        <v>420</v>
      </c>
    </row>
    <row r="102" spans="1:15" x14ac:dyDescent="0.25">
      <c r="A102" s="133">
        <v>1401007</v>
      </c>
      <c r="B102" s="64" t="s">
        <v>411</v>
      </c>
      <c r="C102" s="3" t="s">
        <v>1038</v>
      </c>
      <c r="D102" s="3" t="s">
        <v>1039</v>
      </c>
      <c r="E102" s="229">
        <f>VLOOKUP(B102,[1]Sheet2!A:L,11,FALSE)</f>
        <v>30000114</v>
      </c>
      <c r="F102" s="130">
        <v>1</v>
      </c>
      <c r="G102" s="3" t="s">
        <v>1038</v>
      </c>
      <c r="H102" s="3" t="s">
        <v>1039</v>
      </c>
      <c r="I102" s="3" t="s">
        <v>1203</v>
      </c>
      <c r="J102" s="4" t="s">
        <v>285</v>
      </c>
      <c r="K102" s="5">
        <v>41766</v>
      </c>
      <c r="L102" s="6">
        <v>500</v>
      </c>
      <c r="M102" s="1">
        <v>28450</v>
      </c>
      <c r="N102" s="7">
        <v>1</v>
      </c>
      <c r="O102" s="64" t="s">
        <v>411</v>
      </c>
    </row>
    <row r="103" spans="1:15" x14ac:dyDescent="0.25">
      <c r="A103" s="138" t="s">
        <v>545</v>
      </c>
      <c r="B103" s="128" t="s">
        <v>594</v>
      </c>
      <c r="C103" s="3" t="s">
        <v>547</v>
      </c>
      <c r="D103" s="3" t="s">
        <v>546</v>
      </c>
      <c r="E103" s="229">
        <f>VLOOKUP(B103,[1]Sheet2!A:L,11,FALSE)</f>
        <v>30000115</v>
      </c>
      <c r="F103" s="130">
        <v>1</v>
      </c>
      <c r="G103" s="3" t="s">
        <v>547</v>
      </c>
      <c r="H103" s="3" t="s">
        <v>546</v>
      </c>
      <c r="I103" s="3" t="s">
        <v>1171</v>
      </c>
      <c r="J103" s="4" t="s">
        <v>1185</v>
      </c>
      <c r="K103" s="5">
        <v>41648</v>
      </c>
      <c r="L103" s="6">
        <v>500</v>
      </c>
      <c r="M103" s="1">
        <v>25220</v>
      </c>
      <c r="N103" s="7">
        <v>1</v>
      </c>
      <c r="O103" s="128" t="s">
        <v>594</v>
      </c>
    </row>
    <row r="104" spans="1:15" x14ac:dyDescent="0.25">
      <c r="A104" s="129">
        <v>1401508</v>
      </c>
      <c r="B104" s="64" t="s">
        <v>718</v>
      </c>
      <c r="C104" s="3" t="s">
        <v>1110</v>
      </c>
      <c r="D104" s="3" t="s">
        <v>717</v>
      </c>
      <c r="E104" s="229">
        <f>VLOOKUP(B104,[1]Sheet2!A:L,11,FALSE)</f>
        <v>30000116</v>
      </c>
      <c r="F104" s="130">
        <v>1</v>
      </c>
      <c r="G104" s="3" t="s">
        <v>1110</v>
      </c>
      <c r="H104" s="3" t="s">
        <v>717</v>
      </c>
      <c r="I104" s="3" t="s">
        <v>1175</v>
      </c>
      <c r="J104" s="4" t="s">
        <v>270</v>
      </c>
      <c r="K104" s="5">
        <v>41751</v>
      </c>
      <c r="L104" s="6">
        <v>500</v>
      </c>
      <c r="M104" s="1">
        <v>23142</v>
      </c>
      <c r="N104" s="7">
        <v>1</v>
      </c>
      <c r="O104" s="64" t="s">
        <v>718</v>
      </c>
    </row>
    <row r="105" spans="1:15" x14ac:dyDescent="0.25">
      <c r="A105" s="129">
        <v>1401513</v>
      </c>
      <c r="B105" s="64" t="s">
        <v>727</v>
      </c>
      <c r="C105" s="3" t="s">
        <v>726</v>
      </c>
      <c r="D105" s="3" t="s">
        <v>725</v>
      </c>
      <c r="E105" s="229">
        <f>VLOOKUP(B105,[1]Sheet2!A:L,11,FALSE)</f>
        <v>30000117</v>
      </c>
      <c r="F105" s="130">
        <v>1</v>
      </c>
      <c r="G105" s="3" t="s">
        <v>726</v>
      </c>
      <c r="H105" s="3" t="s">
        <v>725</v>
      </c>
      <c r="I105" s="3" t="s">
        <v>1162</v>
      </c>
      <c r="J105" s="4" t="s">
        <v>270</v>
      </c>
      <c r="K105" s="5">
        <v>41758</v>
      </c>
      <c r="L105" s="6">
        <v>500</v>
      </c>
      <c r="M105" s="1">
        <v>20574</v>
      </c>
      <c r="N105" s="7">
        <v>1</v>
      </c>
      <c r="O105" s="64" t="s">
        <v>727</v>
      </c>
    </row>
    <row r="106" spans="1:15" x14ac:dyDescent="0.25">
      <c r="A106" s="129">
        <v>1401006</v>
      </c>
      <c r="B106" s="64" t="s">
        <v>705</v>
      </c>
      <c r="C106" s="3" t="s">
        <v>704</v>
      </c>
      <c r="D106" s="3" t="s">
        <v>497</v>
      </c>
      <c r="E106" s="229">
        <f>VLOOKUP(B106,[1]Sheet2!A:L,11,FALSE)</f>
        <v>30000118</v>
      </c>
      <c r="F106" s="130">
        <v>1</v>
      </c>
      <c r="G106" s="3" t="s">
        <v>704</v>
      </c>
      <c r="H106" s="3" t="s">
        <v>497</v>
      </c>
      <c r="I106" s="3" t="s">
        <v>1203</v>
      </c>
      <c r="J106" s="4" t="s">
        <v>270</v>
      </c>
      <c r="K106" s="5">
        <v>41752</v>
      </c>
      <c r="L106" s="6">
        <v>500</v>
      </c>
      <c r="M106" s="1">
        <v>24578</v>
      </c>
      <c r="N106" s="7">
        <v>1</v>
      </c>
      <c r="O106" s="64" t="s">
        <v>705</v>
      </c>
    </row>
    <row r="107" spans="1:15" x14ac:dyDescent="0.25">
      <c r="A107" s="133">
        <v>1424901</v>
      </c>
      <c r="B107" s="64" t="s">
        <v>462</v>
      </c>
      <c r="C107" s="3" t="s">
        <v>384</v>
      </c>
      <c r="D107" s="3" t="s">
        <v>385</v>
      </c>
      <c r="E107" s="229">
        <f>VLOOKUP(B107,[1]Sheet2!A:L,11,FALSE)</f>
        <v>30000119</v>
      </c>
      <c r="F107" s="130">
        <v>1</v>
      </c>
      <c r="G107" s="3" t="s">
        <v>384</v>
      </c>
      <c r="H107" s="3" t="s">
        <v>385</v>
      </c>
      <c r="I107" s="3" t="s">
        <v>1165</v>
      </c>
      <c r="J107" s="4" t="s">
        <v>285</v>
      </c>
      <c r="K107" s="5">
        <v>41761</v>
      </c>
      <c r="L107" s="6">
        <v>500</v>
      </c>
      <c r="M107" s="1">
        <v>25053</v>
      </c>
      <c r="N107" s="7">
        <v>1</v>
      </c>
      <c r="O107" s="64" t="s">
        <v>462</v>
      </c>
    </row>
    <row r="108" spans="1:15" x14ac:dyDescent="0.25">
      <c r="A108" s="129">
        <v>1403151</v>
      </c>
      <c r="B108" s="64" t="s">
        <v>779</v>
      </c>
      <c r="C108" s="3" t="s">
        <v>778</v>
      </c>
      <c r="D108" s="3" t="s">
        <v>1105</v>
      </c>
      <c r="E108" s="229">
        <f>VLOOKUP(B108,[1]Sheet2!A:L,11,FALSE)</f>
        <v>30000120</v>
      </c>
      <c r="F108" s="130">
        <v>1</v>
      </c>
      <c r="G108" s="3" t="s">
        <v>778</v>
      </c>
      <c r="H108" s="3" t="s">
        <v>1105</v>
      </c>
      <c r="I108" s="3" t="s">
        <v>1191</v>
      </c>
      <c r="J108" s="4" t="s">
        <v>270</v>
      </c>
      <c r="K108" s="5">
        <v>41753</v>
      </c>
      <c r="L108" s="6">
        <v>500</v>
      </c>
      <c r="M108" s="1">
        <v>20573</v>
      </c>
      <c r="N108" s="7">
        <v>1</v>
      </c>
      <c r="O108" s="64" t="s">
        <v>779</v>
      </c>
    </row>
    <row r="109" spans="1:15" x14ac:dyDescent="0.25">
      <c r="A109" s="133">
        <v>1429961</v>
      </c>
      <c r="B109" s="64" t="s">
        <v>482</v>
      </c>
      <c r="C109" s="3" t="s">
        <v>888</v>
      </c>
      <c r="D109" s="3" t="s">
        <v>1062</v>
      </c>
      <c r="E109" s="229">
        <f>VLOOKUP(B109,[1]Sheet2!A:L,11,FALSE)</f>
        <v>30000121</v>
      </c>
      <c r="F109" s="130">
        <v>1</v>
      </c>
      <c r="G109" s="3" t="s">
        <v>888</v>
      </c>
      <c r="H109" s="3" t="s">
        <v>1062</v>
      </c>
      <c r="I109" s="3" t="s">
        <v>1175</v>
      </c>
      <c r="J109" s="4" t="s">
        <v>285</v>
      </c>
      <c r="K109" s="5">
        <v>41785</v>
      </c>
      <c r="L109" s="6">
        <v>493</v>
      </c>
      <c r="M109" s="154">
        <v>28550</v>
      </c>
      <c r="N109" s="7">
        <v>1</v>
      </c>
      <c r="O109" s="64" t="s">
        <v>482</v>
      </c>
    </row>
    <row r="110" spans="1:15" x14ac:dyDescent="0.25">
      <c r="A110" s="133">
        <v>1429964</v>
      </c>
      <c r="B110" s="64" t="s">
        <v>484</v>
      </c>
      <c r="C110" s="3" t="s">
        <v>1099</v>
      </c>
      <c r="D110" s="3" t="s">
        <v>1048</v>
      </c>
      <c r="E110" s="229">
        <f>VLOOKUP(B110,[1]Sheet2!A:L,11,FALSE)</f>
        <v>30000122</v>
      </c>
      <c r="F110" s="130">
        <v>1</v>
      </c>
      <c r="G110" s="3" t="s">
        <v>1099</v>
      </c>
      <c r="H110" s="3" t="s">
        <v>1048</v>
      </c>
      <c r="I110" s="3" t="s">
        <v>1191</v>
      </c>
      <c r="J110" s="4" t="s">
        <v>285</v>
      </c>
      <c r="K110" s="5">
        <v>41744</v>
      </c>
      <c r="L110" s="6">
        <v>500</v>
      </c>
      <c r="M110" s="1">
        <v>28490</v>
      </c>
      <c r="N110" s="7">
        <v>1</v>
      </c>
      <c r="O110" s="64" t="s">
        <v>484</v>
      </c>
    </row>
    <row r="111" spans="1:15" x14ac:dyDescent="0.25">
      <c r="A111" s="133">
        <v>1429969</v>
      </c>
      <c r="B111" s="64" t="s">
        <v>488</v>
      </c>
      <c r="C111" s="3" t="s">
        <v>1084</v>
      </c>
      <c r="D111" s="3" t="s">
        <v>1105</v>
      </c>
      <c r="E111" s="229">
        <f>VLOOKUP(B111,[1]Sheet2!A:L,11,FALSE)</f>
        <v>30000123</v>
      </c>
      <c r="F111" s="130">
        <v>1</v>
      </c>
      <c r="G111" s="3" t="s">
        <v>1084</v>
      </c>
      <c r="H111" s="3" t="s">
        <v>1105</v>
      </c>
      <c r="I111" s="3" t="s">
        <v>1191</v>
      </c>
      <c r="J111" s="4" t="s">
        <v>285</v>
      </c>
      <c r="K111" s="5">
        <v>41751</v>
      </c>
      <c r="L111" s="6">
        <v>500</v>
      </c>
      <c r="M111" s="1">
        <v>29122</v>
      </c>
      <c r="N111" s="7">
        <v>1</v>
      </c>
      <c r="O111" s="64" t="s">
        <v>488</v>
      </c>
    </row>
    <row r="112" spans="1:15" x14ac:dyDescent="0.25">
      <c r="A112" s="129">
        <v>1403135</v>
      </c>
      <c r="B112" s="64" t="s">
        <v>746</v>
      </c>
      <c r="C112" s="3" t="s">
        <v>745</v>
      </c>
      <c r="D112" s="3" t="s">
        <v>1404</v>
      </c>
      <c r="E112" s="229">
        <f>VLOOKUP(B112,[1]Sheet2!A:L,11,FALSE)</f>
        <v>30000124</v>
      </c>
      <c r="F112" s="130">
        <v>1</v>
      </c>
      <c r="G112" s="3" t="s">
        <v>745</v>
      </c>
      <c r="H112" s="3" t="s">
        <v>1404</v>
      </c>
      <c r="I112" s="3" t="s">
        <v>1322</v>
      </c>
      <c r="J112" s="4" t="s">
        <v>1403</v>
      </c>
      <c r="K112" s="5">
        <v>41743</v>
      </c>
      <c r="L112" s="6">
        <v>500</v>
      </c>
      <c r="M112" s="1">
        <v>22860</v>
      </c>
      <c r="N112" s="7">
        <v>1</v>
      </c>
      <c r="O112" s="64" t="s">
        <v>746</v>
      </c>
    </row>
    <row r="113" spans="1:15" x14ac:dyDescent="0.25">
      <c r="A113" s="133">
        <v>1403137</v>
      </c>
      <c r="B113" s="64" t="s">
        <v>751</v>
      </c>
      <c r="C113" s="3" t="s">
        <v>750</v>
      </c>
      <c r="D113" s="3" t="s">
        <v>1239</v>
      </c>
      <c r="E113" s="229">
        <f>VLOOKUP(B113,[1]Sheet2!A:L,11,FALSE)</f>
        <v>30000125</v>
      </c>
      <c r="F113" s="130">
        <v>1</v>
      </c>
      <c r="G113" s="3" t="s">
        <v>750</v>
      </c>
      <c r="H113" s="3" t="s">
        <v>1239</v>
      </c>
      <c r="I113" s="3" t="s">
        <v>1177</v>
      </c>
      <c r="J113" s="4" t="s">
        <v>270</v>
      </c>
      <c r="K113" s="5">
        <v>41759</v>
      </c>
      <c r="L113" s="6">
        <v>500</v>
      </c>
      <c r="M113" s="1">
        <v>28545</v>
      </c>
      <c r="N113" s="7">
        <v>1</v>
      </c>
      <c r="O113" s="64" t="s">
        <v>751</v>
      </c>
    </row>
    <row r="114" spans="1:15" x14ac:dyDescent="0.25">
      <c r="A114" s="133">
        <v>1403172</v>
      </c>
      <c r="B114" s="64" t="s">
        <v>812</v>
      </c>
      <c r="C114" s="3" t="s">
        <v>811</v>
      </c>
      <c r="D114" s="3" t="s">
        <v>810</v>
      </c>
      <c r="E114" s="229">
        <f>VLOOKUP(B114,[1]Sheet2!A:L,11,FALSE)</f>
        <v>30000126</v>
      </c>
      <c r="F114" s="130">
        <v>1</v>
      </c>
      <c r="G114" s="3" t="s">
        <v>811</v>
      </c>
      <c r="H114" s="3" t="s">
        <v>810</v>
      </c>
      <c r="I114" s="3" t="s">
        <v>1193</v>
      </c>
      <c r="J114" s="4" t="s">
        <v>270</v>
      </c>
      <c r="K114" s="5">
        <v>41767</v>
      </c>
      <c r="L114" s="6">
        <v>500</v>
      </c>
      <c r="M114" s="1">
        <v>28548</v>
      </c>
      <c r="N114" s="7">
        <v>1</v>
      </c>
      <c r="O114" s="64" t="s">
        <v>812</v>
      </c>
    </row>
    <row r="115" spans="1:15" x14ac:dyDescent="0.25">
      <c r="A115" s="129">
        <v>1403161</v>
      </c>
      <c r="B115" s="64" t="s">
        <v>793</v>
      </c>
      <c r="C115" s="3" t="s">
        <v>1232</v>
      </c>
      <c r="D115" s="3" t="s">
        <v>792</v>
      </c>
      <c r="E115" s="229">
        <f>VLOOKUP(B115,[1]Sheet2!A:L,11,FALSE)</f>
        <v>30000127</v>
      </c>
      <c r="F115" s="130">
        <v>1</v>
      </c>
      <c r="G115" s="3" t="s">
        <v>1232</v>
      </c>
      <c r="H115" s="3" t="s">
        <v>792</v>
      </c>
      <c r="I115" s="3" t="s">
        <v>1176</v>
      </c>
      <c r="J115" s="4" t="s">
        <v>1444</v>
      </c>
      <c r="K115" s="5">
        <v>41801</v>
      </c>
      <c r="L115" s="6">
        <v>500</v>
      </c>
      <c r="M115" s="1">
        <v>29030</v>
      </c>
      <c r="N115" s="7">
        <v>1</v>
      </c>
      <c r="O115" s="64" t="s">
        <v>793</v>
      </c>
    </row>
    <row r="116" spans="1:15" x14ac:dyDescent="0.25">
      <c r="A116" s="133">
        <v>1430763</v>
      </c>
      <c r="B116" s="64" t="s">
        <v>489</v>
      </c>
      <c r="C116" s="3" t="s">
        <v>1139</v>
      </c>
      <c r="D116" s="3" t="s">
        <v>971</v>
      </c>
      <c r="E116" s="229">
        <f>VLOOKUP(B116,[1]Sheet2!A:L,11,FALSE)</f>
        <v>30000128</v>
      </c>
      <c r="F116" s="130">
        <v>1</v>
      </c>
      <c r="G116" s="3" t="s">
        <v>1139</v>
      </c>
      <c r="H116" s="3" t="s">
        <v>971</v>
      </c>
      <c r="I116" s="3" t="s">
        <v>1175</v>
      </c>
      <c r="J116" s="4" t="s">
        <v>285</v>
      </c>
      <c r="K116" s="5">
        <v>41757</v>
      </c>
      <c r="L116" s="6">
        <v>488</v>
      </c>
      <c r="M116" s="1">
        <v>21295</v>
      </c>
      <c r="N116" s="7">
        <v>1</v>
      </c>
      <c r="O116" s="64" t="s">
        <v>489</v>
      </c>
    </row>
    <row r="117" spans="1:15" x14ac:dyDescent="0.25">
      <c r="A117" s="133">
        <v>1430764</v>
      </c>
      <c r="B117" s="64" t="s">
        <v>490</v>
      </c>
      <c r="C117" s="3" t="s">
        <v>288</v>
      </c>
      <c r="D117" s="3" t="s">
        <v>289</v>
      </c>
      <c r="E117" s="229">
        <f>VLOOKUP(B117,[1]Sheet2!A:L,11,FALSE)</f>
        <v>30000129</v>
      </c>
      <c r="F117" s="130">
        <v>1</v>
      </c>
      <c r="G117" s="3" t="s">
        <v>288</v>
      </c>
      <c r="H117" s="3" t="s">
        <v>289</v>
      </c>
      <c r="I117" s="3" t="s">
        <v>1367</v>
      </c>
      <c r="J117" s="4" t="s">
        <v>285</v>
      </c>
      <c r="K117" s="5">
        <v>41754</v>
      </c>
      <c r="L117" s="6">
        <v>500</v>
      </c>
      <c r="M117" s="1">
        <v>22987</v>
      </c>
      <c r="N117" s="7">
        <v>1</v>
      </c>
      <c r="O117" s="64" t="s">
        <v>490</v>
      </c>
    </row>
    <row r="118" spans="1:15" x14ac:dyDescent="0.25">
      <c r="A118" s="133">
        <v>1433372</v>
      </c>
      <c r="B118" s="64" t="s">
        <v>20</v>
      </c>
      <c r="C118" s="3" t="s">
        <v>1324</v>
      </c>
      <c r="D118" s="3" t="s">
        <v>1099</v>
      </c>
      <c r="E118" s="229">
        <f>VLOOKUP(B118,[1]Sheet2!A:L,11,FALSE)</f>
        <v>30000131</v>
      </c>
      <c r="F118" s="130">
        <v>1</v>
      </c>
      <c r="G118" s="3" t="s">
        <v>1324</v>
      </c>
      <c r="H118" s="3" t="s">
        <v>1099</v>
      </c>
      <c r="I118" s="3" t="s">
        <v>1194</v>
      </c>
      <c r="J118" s="4" t="s">
        <v>1443</v>
      </c>
      <c r="K118" s="5">
        <v>41808</v>
      </c>
      <c r="L118" s="6">
        <v>500</v>
      </c>
      <c r="M118" s="1">
        <v>23148</v>
      </c>
      <c r="N118" s="7">
        <v>1</v>
      </c>
      <c r="O118" s="64" t="s">
        <v>20</v>
      </c>
    </row>
    <row r="119" spans="1:15" x14ac:dyDescent="0.25">
      <c r="A119" s="133">
        <v>1433374</v>
      </c>
      <c r="B119" s="64" t="s">
        <v>22</v>
      </c>
      <c r="C119" s="3" t="s">
        <v>1372</v>
      </c>
      <c r="D119" s="3" t="s">
        <v>1093</v>
      </c>
      <c r="E119" s="229">
        <f>VLOOKUP(B119,[1]Sheet2!A:L,11,FALSE)</f>
        <v>30000132</v>
      </c>
      <c r="F119" s="130">
        <v>1</v>
      </c>
      <c r="G119" s="3" t="s">
        <v>1372</v>
      </c>
      <c r="H119" s="3" t="s">
        <v>1093</v>
      </c>
      <c r="I119" s="3" t="s">
        <v>1176</v>
      </c>
      <c r="J119" s="4" t="s">
        <v>285</v>
      </c>
      <c r="K119" s="5">
        <v>41754</v>
      </c>
      <c r="L119" s="6">
        <v>500</v>
      </c>
      <c r="M119" s="1">
        <v>29124</v>
      </c>
      <c r="N119" s="7">
        <v>1</v>
      </c>
      <c r="O119" s="64" t="s">
        <v>22</v>
      </c>
    </row>
    <row r="120" spans="1:15" x14ac:dyDescent="0.25">
      <c r="A120" s="133">
        <v>1428791</v>
      </c>
      <c r="B120" s="64" t="s">
        <v>476</v>
      </c>
      <c r="C120" s="3" t="s">
        <v>1005</v>
      </c>
      <c r="D120" s="3" t="s">
        <v>1006</v>
      </c>
      <c r="E120" s="229">
        <f>VLOOKUP(B120,[1]Sheet2!A:L,11,FALSE)</f>
        <v>30000133</v>
      </c>
      <c r="F120" s="130">
        <v>1</v>
      </c>
      <c r="G120" s="3" t="s">
        <v>1005</v>
      </c>
      <c r="H120" s="3" t="s">
        <v>1006</v>
      </c>
      <c r="I120" s="3" t="s">
        <v>1165</v>
      </c>
      <c r="J120" s="4" t="s">
        <v>285</v>
      </c>
      <c r="K120" s="5">
        <v>41745</v>
      </c>
      <c r="L120" s="6">
        <v>500</v>
      </c>
      <c r="M120" s="1">
        <v>28342</v>
      </c>
      <c r="N120" s="7">
        <v>1</v>
      </c>
      <c r="O120" s="64" t="s">
        <v>476</v>
      </c>
    </row>
    <row r="121" spans="1:15" x14ac:dyDescent="0.25">
      <c r="A121" s="133">
        <v>1428785</v>
      </c>
      <c r="B121" s="64" t="s">
        <v>469</v>
      </c>
      <c r="C121" s="3" t="s">
        <v>1063</v>
      </c>
      <c r="D121" s="3" t="s">
        <v>1098</v>
      </c>
      <c r="E121" s="229">
        <f>VLOOKUP(B121,[1]Sheet2!A:L,11,FALSE)</f>
        <v>30000134</v>
      </c>
      <c r="F121" s="130">
        <v>1</v>
      </c>
      <c r="G121" s="3" t="s">
        <v>1063</v>
      </c>
      <c r="H121" s="3" t="s">
        <v>1098</v>
      </c>
      <c r="I121" s="3" t="s">
        <v>1307</v>
      </c>
      <c r="J121" s="4" t="s">
        <v>285</v>
      </c>
      <c r="K121" s="5">
        <v>41754</v>
      </c>
      <c r="L121" s="6">
        <v>500</v>
      </c>
      <c r="M121" s="1">
        <v>28543</v>
      </c>
      <c r="N121" s="7">
        <v>1</v>
      </c>
      <c r="O121" s="64" t="s">
        <v>469</v>
      </c>
    </row>
    <row r="122" spans="1:15" x14ac:dyDescent="0.25">
      <c r="A122" s="133">
        <v>1429435</v>
      </c>
      <c r="B122" s="64" t="s">
        <v>481</v>
      </c>
      <c r="C122" s="3" t="s">
        <v>1095</v>
      </c>
      <c r="D122" s="3" t="s">
        <v>1096</v>
      </c>
      <c r="E122" s="229">
        <f>VLOOKUP(B122,[1]Sheet2!A:L,11,FALSE)</f>
        <v>30000135</v>
      </c>
      <c r="F122" s="130">
        <v>1</v>
      </c>
      <c r="G122" s="3" t="s">
        <v>1095</v>
      </c>
      <c r="H122" s="3" t="s">
        <v>1096</v>
      </c>
      <c r="I122" s="3" t="s">
        <v>1097</v>
      </c>
      <c r="J122" s="4" t="s">
        <v>285</v>
      </c>
      <c r="K122" s="5">
        <v>41743</v>
      </c>
      <c r="L122" s="6">
        <v>500</v>
      </c>
      <c r="M122" s="1">
        <v>29121</v>
      </c>
      <c r="N122" s="7">
        <v>1</v>
      </c>
      <c r="O122" s="64" t="s">
        <v>481</v>
      </c>
    </row>
    <row r="123" spans="1:15" x14ac:dyDescent="0.25">
      <c r="A123" s="133">
        <v>1433848</v>
      </c>
      <c r="B123" s="64" t="s">
        <v>26</v>
      </c>
      <c r="C123" s="3" t="s">
        <v>965</v>
      </c>
      <c r="D123" s="3" t="s">
        <v>1269</v>
      </c>
      <c r="E123" s="229">
        <f>VLOOKUP(B123,[1]Sheet2!A:L,11,FALSE)</f>
        <v>30000136</v>
      </c>
      <c r="F123" s="130">
        <v>1</v>
      </c>
      <c r="G123" s="3" t="s">
        <v>965</v>
      </c>
      <c r="H123" s="3" t="s">
        <v>1269</v>
      </c>
      <c r="I123" s="3" t="s">
        <v>1191</v>
      </c>
      <c r="J123" s="4" t="s">
        <v>285</v>
      </c>
      <c r="K123" s="5">
        <v>41754</v>
      </c>
      <c r="L123" s="6">
        <v>500</v>
      </c>
      <c r="M123" s="1">
        <v>22090</v>
      </c>
      <c r="N123" s="7">
        <v>1</v>
      </c>
      <c r="O123" s="64" t="s">
        <v>26</v>
      </c>
    </row>
    <row r="124" spans="1:15" x14ac:dyDescent="0.25">
      <c r="A124" s="133">
        <v>1433851</v>
      </c>
      <c r="B124" s="64" t="s">
        <v>28</v>
      </c>
      <c r="C124" s="3" t="s">
        <v>335</v>
      </c>
      <c r="D124" s="3" t="s">
        <v>336</v>
      </c>
      <c r="E124" s="229">
        <f>VLOOKUP(B124,[1]Sheet2!A:L,11,FALSE)</f>
        <v>30000137</v>
      </c>
      <c r="F124" s="130">
        <v>1</v>
      </c>
      <c r="G124" s="3" t="s">
        <v>335</v>
      </c>
      <c r="H124" s="3" t="s">
        <v>336</v>
      </c>
      <c r="I124" s="3" t="s">
        <v>1183</v>
      </c>
      <c r="J124" s="4" t="s">
        <v>285</v>
      </c>
      <c r="K124" s="5">
        <v>41775</v>
      </c>
      <c r="L124" s="6">
        <v>500</v>
      </c>
      <c r="M124" s="1">
        <v>23540</v>
      </c>
      <c r="N124" s="7">
        <v>1</v>
      </c>
      <c r="O124" s="64" t="s">
        <v>28</v>
      </c>
    </row>
    <row r="125" spans="1:15" x14ac:dyDescent="0.25">
      <c r="A125" s="136">
        <v>1433852</v>
      </c>
      <c r="B125" s="128" t="s">
        <v>31</v>
      </c>
      <c r="C125" s="3" t="s">
        <v>30</v>
      </c>
      <c r="D125" s="3" t="s">
        <v>29</v>
      </c>
      <c r="E125" s="229">
        <f>VLOOKUP(B125,[1]Sheet2!A:L,11,FALSE)</f>
        <v>30000138</v>
      </c>
      <c r="F125" s="130">
        <v>1</v>
      </c>
      <c r="G125" s="3" t="s">
        <v>30</v>
      </c>
      <c r="H125" s="3" t="s">
        <v>29</v>
      </c>
      <c r="I125" s="3" t="s">
        <v>1162</v>
      </c>
      <c r="J125" s="4" t="s">
        <v>215</v>
      </c>
      <c r="K125" s="5">
        <v>41743</v>
      </c>
      <c r="L125" s="6">
        <v>500</v>
      </c>
      <c r="M125" s="1">
        <v>25049</v>
      </c>
      <c r="N125" s="7">
        <v>1</v>
      </c>
      <c r="O125" s="128" t="s">
        <v>31</v>
      </c>
    </row>
    <row r="126" spans="1:15" x14ac:dyDescent="0.25">
      <c r="A126" s="133">
        <v>1435003</v>
      </c>
      <c r="B126" s="64" t="s">
        <v>50</v>
      </c>
      <c r="C126" s="3" t="s">
        <v>382</v>
      </c>
      <c r="D126" s="3" t="s">
        <v>383</v>
      </c>
      <c r="E126" s="229">
        <f>VLOOKUP(B126,[1]Sheet2!A:L,11,FALSE)</f>
        <v>30000139</v>
      </c>
      <c r="F126" s="130">
        <v>1</v>
      </c>
      <c r="G126" s="3" t="s">
        <v>382</v>
      </c>
      <c r="H126" s="3" t="s">
        <v>383</v>
      </c>
      <c r="I126" s="3" t="s">
        <v>1202</v>
      </c>
      <c r="J126" s="4" t="s">
        <v>285</v>
      </c>
      <c r="K126" s="5">
        <v>41757</v>
      </c>
      <c r="L126" s="6">
        <v>500</v>
      </c>
      <c r="M126" s="1">
        <v>24580</v>
      </c>
      <c r="N126" s="7">
        <v>1</v>
      </c>
      <c r="O126" s="64" t="s">
        <v>50</v>
      </c>
    </row>
    <row r="127" spans="1:15" x14ac:dyDescent="0.25">
      <c r="A127" s="147">
        <v>1436607</v>
      </c>
      <c r="B127" s="145" t="s">
        <v>151</v>
      </c>
      <c r="C127" s="3" t="s">
        <v>150</v>
      </c>
      <c r="D127" s="3" t="s">
        <v>149</v>
      </c>
      <c r="E127" s="229">
        <f>VLOOKUP(B127,[1]Sheet2!A:L,11,FALSE)</f>
        <v>30000140</v>
      </c>
      <c r="F127" s="130">
        <v>1</v>
      </c>
      <c r="G127" s="3" t="s">
        <v>150</v>
      </c>
      <c r="H127" s="3" t="s">
        <v>149</v>
      </c>
      <c r="I127" s="3" t="s">
        <v>1187</v>
      </c>
      <c r="J127" s="4" t="s">
        <v>215</v>
      </c>
      <c r="K127" s="5">
        <v>41773</v>
      </c>
      <c r="L127" s="6">
        <v>500</v>
      </c>
      <c r="M127" s="1">
        <v>22988</v>
      </c>
      <c r="N127" s="7">
        <v>1</v>
      </c>
      <c r="O127" s="145" t="s">
        <v>151</v>
      </c>
    </row>
    <row r="128" spans="1:15" x14ac:dyDescent="0.25">
      <c r="A128" s="147">
        <v>1391384</v>
      </c>
      <c r="B128" s="128" t="s">
        <v>589</v>
      </c>
      <c r="C128" s="3" t="s">
        <v>1338</v>
      </c>
      <c r="D128" s="3" t="s">
        <v>571</v>
      </c>
      <c r="E128" s="229">
        <f>VLOOKUP(B128,[1]Sheet2!A:L,11,FALSE)</f>
        <v>30000141</v>
      </c>
      <c r="F128" s="130">
        <v>1</v>
      </c>
      <c r="G128" s="3" t="s">
        <v>1338</v>
      </c>
      <c r="H128" s="3" t="s">
        <v>571</v>
      </c>
      <c r="I128" s="3" t="s">
        <v>1176</v>
      </c>
      <c r="J128" s="4" t="s">
        <v>1185</v>
      </c>
      <c r="K128" s="5">
        <v>41631</v>
      </c>
      <c r="L128" s="6">
        <v>495</v>
      </c>
      <c r="M128" s="1">
        <v>25407</v>
      </c>
      <c r="N128" s="7">
        <v>1</v>
      </c>
      <c r="O128" s="128" t="s">
        <v>589</v>
      </c>
    </row>
    <row r="129" spans="1:15" x14ac:dyDescent="0.25">
      <c r="A129" s="129" t="s">
        <v>1400</v>
      </c>
      <c r="B129" s="64" t="s">
        <v>615</v>
      </c>
      <c r="C129" s="3" t="s">
        <v>616</v>
      </c>
      <c r="D129" s="3" t="s">
        <v>1269</v>
      </c>
      <c r="E129" s="229">
        <f>VLOOKUP(B129,[1]Sheet2!A:L,11,FALSE)</f>
        <v>30000142</v>
      </c>
      <c r="F129" s="130">
        <v>1</v>
      </c>
      <c r="G129" s="3" t="s">
        <v>616</v>
      </c>
      <c r="H129" s="3" t="s">
        <v>1269</v>
      </c>
      <c r="I129" s="3" t="s">
        <v>1162</v>
      </c>
      <c r="J129" s="4" t="s">
        <v>270</v>
      </c>
      <c r="K129" s="5">
        <v>41737</v>
      </c>
      <c r="L129" s="6">
        <v>500</v>
      </c>
      <c r="M129" s="1">
        <v>28481</v>
      </c>
      <c r="N129" s="7">
        <v>1</v>
      </c>
      <c r="O129" s="64" t="s">
        <v>615</v>
      </c>
    </row>
    <row r="130" spans="1:15" x14ac:dyDescent="0.25">
      <c r="A130" s="136" t="s">
        <v>277</v>
      </c>
      <c r="B130" s="128" t="s">
        <v>607</v>
      </c>
      <c r="C130" s="3" t="s">
        <v>614</v>
      </c>
      <c r="D130" s="3" t="s">
        <v>579</v>
      </c>
      <c r="E130" s="229">
        <f>VLOOKUP(B130,[1]Sheet2!A:L,11,FALSE)</f>
        <v>30000143</v>
      </c>
      <c r="F130" s="130">
        <v>1</v>
      </c>
      <c r="G130" s="3" t="s">
        <v>614</v>
      </c>
      <c r="H130" s="3" t="s">
        <v>579</v>
      </c>
      <c r="I130" s="3" t="s">
        <v>1207</v>
      </c>
      <c r="J130" s="4" t="s">
        <v>1185</v>
      </c>
      <c r="K130" s="5">
        <v>41677</v>
      </c>
      <c r="L130" s="6">
        <v>500</v>
      </c>
      <c r="M130" s="1">
        <v>28541</v>
      </c>
      <c r="N130" s="7">
        <v>1</v>
      </c>
      <c r="O130" s="128" t="s">
        <v>607</v>
      </c>
    </row>
    <row r="131" spans="1:15" x14ac:dyDescent="0.25">
      <c r="A131" s="129" t="s">
        <v>276</v>
      </c>
      <c r="B131" s="128" t="s">
        <v>598</v>
      </c>
      <c r="C131" s="3" t="s">
        <v>612</v>
      </c>
      <c r="D131" s="3" t="s">
        <v>1341</v>
      </c>
      <c r="E131" s="229">
        <f>VLOOKUP(B131,[1]Sheet2!A:L,11,FALSE)</f>
        <v>30000144</v>
      </c>
      <c r="F131" s="130">
        <v>1</v>
      </c>
      <c r="G131" s="3" t="s">
        <v>612</v>
      </c>
      <c r="H131" s="3" t="s">
        <v>1341</v>
      </c>
      <c r="I131" s="3" t="s">
        <v>1191</v>
      </c>
      <c r="J131" s="4" t="s">
        <v>1185</v>
      </c>
      <c r="K131" s="5">
        <v>41648</v>
      </c>
      <c r="L131" s="6">
        <v>500</v>
      </c>
      <c r="M131" s="1">
        <v>21291</v>
      </c>
      <c r="N131" s="7">
        <v>1</v>
      </c>
      <c r="O131" s="128" t="s">
        <v>598</v>
      </c>
    </row>
    <row r="132" spans="1:15" x14ac:dyDescent="0.25">
      <c r="A132" s="139" t="s">
        <v>273</v>
      </c>
      <c r="B132" s="128" t="s">
        <v>590</v>
      </c>
      <c r="C132" s="3" t="s">
        <v>549</v>
      </c>
      <c r="D132" s="3" t="s">
        <v>548</v>
      </c>
      <c r="E132" s="229">
        <f>VLOOKUP(B132,[1]Sheet2!A:L,11,FALSE)</f>
        <v>30000145</v>
      </c>
      <c r="F132" s="130">
        <v>1</v>
      </c>
      <c r="G132" s="3" t="s">
        <v>549</v>
      </c>
      <c r="H132" s="3" t="s">
        <v>548</v>
      </c>
      <c r="I132" s="3" t="s">
        <v>1171</v>
      </c>
      <c r="J132" s="4" t="s">
        <v>1185</v>
      </c>
      <c r="K132" s="5">
        <v>41652</v>
      </c>
      <c r="L132" s="6">
        <v>500</v>
      </c>
      <c r="M132" s="1">
        <v>26830</v>
      </c>
      <c r="N132" s="7">
        <v>1</v>
      </c>
      <c r="O132" s="128" t="s">
        <v>590</v>
      </c>
    </row>
    <row r="133" spans="1:15" x14ac:dyDescent="0.25">
      <c r="A133" s="139" t="s">
        <v>271</v>
      </c>
      <c r="B133" s="128" t="s">
        <v>591</v>
      </c>
      <c r="C133" s="3" t="s">
        <v>540</v>
      </c>
      <c r="D133" s="3" t="s">
        <v>1239</v>
      </c>
      <c r="E133" s="229">
        <f>VLOOKUP(B133,[1]Sheet2!A:L,11,FALSE)</f>
        <v>30000146</v>
      </c>
      <c r="F133" s="130">
        <v>1</v>
      </c>
      <c r="G133" s="3" t="s">
        <v>540</v>
      </c>
      <c r="H133" s="3" t="s">
        <v>1239</v>
      </c>
      <c r="I133" s="3" t="s">
        <v>1191</v>
      </c>
      <c r="J133" s="4" t="s">
        <v>1185</v>
      </c>
      <c r="K133" s="5">
        <v>41647</v>
      </c>
      <c r="L133" s="6">
        <v>500</v>
      </c>
      <c r="M133" s="1">
        <v>23503</v>
      </c>
      <c r="N133" s="7">
        <v>1</v>
      </c>
      <c r="O133" s="128" t="s">
        <v>591</v>
      </c>
    </row>
    <row r="134" spans="1:15" x14ac:dyDescent="0.25">
      <c r="A134" s="138" t="s">
        <v>543</v>
      </c>
      <c r="B134" s="128" t="s">
        <v>593</v>
      </c>
      <c r="C134" s="3" t="s">
        <v>544</v>
      </c>
      <c r="D134" s="3" t="s">
        <v>1104</v>
      </c>
      <c r="E134" s="229">
        <f>VLOOKUP(B134,[1]Sheet2!A:L,11,FALSE)</f>
        <v>30000147</v>
      </c>
      <c r="F134" s="130">
        <v>1</v>
      </c>
      <c r="G134" s="3" t="s">
        <v>544</v>
      </c>
      <c r="H134" s="3" t="s">
        <v>1104</v>
      </c>
      <c r="I134" s="3" t="s">
        <v>1203</v>
      </c>
      <c r="J134" s="4" t="s">
        <v>1185</v>
      </c>
      <c r="K134" s="5">
        <v>41635</v>
      </c>
      <c r="L134" s="6">
        <v>500</v>
      </c>
      <c r="M134" s="1">
        <v>25044</v>
      </c>
      <c r="N134" s="7">
        <v>1</v>
      </c>
      <c r="O134" s="128" t="s">
        <v>593</v>
      </c>
    </row>
    <row r="135" spans="1:15" x14ac:dyDescent="0.25">
      <c r="A135" s="147">
        <v>1391455</v>
      </c>
      <c r="B135" s="128" t="s">
        <v>604</v>
      </c>
      <c r="C135" s="3" t="s">
        <v>575</v>
      </c>
      <c r="D135" s="3" t="s">
        <v>574</v>
      </c>
      <c r="E135" s="229">
        <f>VLOOKUP(B135,[1]Sheet2!A:L,11,FALSE)</f>
        <v>30000148</v>
      </c>
      <c r="F135" s="130">
        <v>1</v>
      </c>
      <c r="G135" s="3" t="s">
        <v>575</v>
      </c>
      <c r="H135" s="3" t="s">
        <v>574</v>
      </c>
      <c r="I135" s="3" t="s">
        <v>1162</v>
      </c>
      <c r="J135" s="4" t="s">
        <v>1185</v>
      </c>
      <c r="K135" s="5">
        <v>41642</v>
      </c>
      <c r="L135" s="6">
        <v>500</v>
      </c>
      <c r="M135" s="1">
        <v>26829</v>
      </c>
      <c r="N135" s="7">
        <v>1</v>
      </c>
      <c r="O135" s="128" t="s">
        <v>604</v>
      </c>
    </row>
    <row r="136" spans="1:15" x14ac:dyDescent="0.25">
      <c r="A136" s="147">
        <v>1391460</v>
      </c>
      <c r="B136" s="128" t="s">
        <v>606</v>
      </c>
      <c r="C136" s="3" t="s">
        <v>578</v>
      </c>
      <c r="D136" s="3" t="s">
        <v>577</v>
      </c>
      <c r="E136" s="229">
        <f>VLOOKUP(B136,[1]Sheet2!A:L,11,FALSE)</f>
        <v>30000149</v>
      </c>
      <c r="F136" s="130">
        <v>1</v>
      </c>
      <c r="G136" s="3" t="s">
        <v>578</v>
      </c>
      <c r="H136" s="3" t="s">
        <v>577</v>
      </c>
      <c r="I136" s="3" t="s">
        <v>1162</v>
      </c>
      <c r="J136" s="4" t="s">
        <v>1185</v>
      </c>
      <c r="K136" s="5">
        <v>41648</v>
      </c>
      <c r="L136" s="6">
        <v>500</v>
      </c>
      <c r="M136" s="1">
        <v>28480</v>
      </c>
      <c r="N136" s="7">
        <v>1</v>
      </c>
      <c r="O136" s="128" t="s">
        <v>606</v>
      </c>
    </row>
    <row r="137" spans="1:15" x14ac:dyDescent="0.25">
      <c r="A137" s="136" t="s">
        <v>279</v>
      </c>
      <c r="B137" s="128" t="s">
        <v>641</v>
      </c>
      <c r="C137" s="3" t="s">
        <v>639</v>
      </c>
      <c r="D137" s="3" t="s">
        <v>1281</v>
      </c>
      <c r="E137" s="229">
        <f>VLOOKUP(B137,[1]Sheet2!A:L,11,FALSE)</f>
        <v>30000150</v>
      </c>
      <c r="F137" s="130">
        <v>1</v>
      </c>
      <c r="G137" s="3" t="s">
        <v>639</v>
      </c>
      <c r="H137" s="3" t="s">
        <v>1281</v>
      </c>
      <c r="I137" s="3" t="s">
        <v>1162</v>
      </c>
      <c r="J137" s="4" t="s">
        <v>270</v>
      </c>
      <c r="K137" s="5">
        <v>41708</v>
      </c>
      <c r="L137" s="6">
        <v>500</v>
      </c>
      <c r="M137" s="1">
        <v>25047</v>
      </c>
      <c r="N137" s="7">
        <v>1</v>
      </c>
      <c r="O137" s="128" t="s">
        <v>641</v>
      </c>
    </row>
    <row r="138" spans="1:15" x14ac:dyDescent="0.25">
      <c r="A138" s="139" t="s">
        <v>278</v>
      </c>
      <c r="B138" s="128" t="s">
        <v>602</v>
      </c>
      <c r="C138" s="3" t="s">
        <v>1247</v>
      </c>
      <c r="D138" s="3" t="s">
        <v>562</v>
      </c>
      <c r="E138" s="229">
        <f>VLOOKUP(B138,[1]Sheet2!A:L,11,FALSE)</f>
        <v>30000151</v>
      </c>
      <c r="F138" s="130">
        <v>1</v>
      </c>
      <c r="G138" s="3" t="s">
        <v>1247</v>
      </c>
      <c r="H138" s="3" t="s">
        <v>562</v>
      </c>
      <c r="I138" s="3" t="s">
        <v>1176</v>
      </c>
      <c r="J138" s="4" t="s">
        <v>1185</v>
      </c>
      <c r="K138" s="5">
        <v>41646</v>
      </c>
      <c r="L138" s="6">
        <v>500</v>
      </c>
      <c r="M138" s="1">
        <v>29120</v>
      </c>
      <c r="N138" s="7">
        <v>1</v>
      </c>
      <c r="O138" s="128" t="s">
        <v>602</v>
      </c>
    </row>
    <row r="139" spans="1:15" x14ac:dyDescent="0.25">
      <c r="A139" s="133">
        <v>1403184</v>
      </c>
      <c r="B139" s="64" t="s">
        <v>418</v>
      </c>
      <c r="C139" s="3" t="s">
        <v>897</v>
      </c>
      <c r="D139" s="3" t="s">
        <v>357</v>
      </c>
      <c r="E139" s="229">
        <f>VLOOKUP(B139,[1]Sheet2!A:L,11,FALSE)</f>
        <v>30000152</v>
      </c>
      <c r="F139" s="130">
        <v>1</v>
      </c>
      <c r="G139" s="3" t="s">
        <v>897</v>
      </c>
      <c r="H139" s="3" t="s">
        <v>357</v>
      </c>
      <c r="I139" s="3" t="s">
        <v>1170</v>
      </c>
      <c r="J139" s="4" t="s">
        <v>285</v>
      </c>
      <c r="K139" s="5">
        <v>41772</v>
      </c>
      <c r="L139" s="6">
        <v>497.5</v>
      </c>
      <c r="M139" s="1">
        <v>23504</v>
      </c>
      <c r="N139" s="7">
        <v>1</v>
      </c>
      <c r="O139" s="64" t="s">
        <v>418</v>
      </c>
    </row>
    <row r="140" spans="1:15" x14ac:dyDescent="0.25">
      <c r="A140" s="129">
        <v>1403189</v>
      </c>
      <c r="B140" s="64" t="s">
        <v>835</v>
      </c>
      <c r="C140" s="3" t="s">
        <v>501</v>
      </c>
      <c r="D140" s="3" t="s">
        <v>834</v>
      </c>
      <c r="E140" s="229">
        <f>VLOOKUP(B140,[1]Sheet2!A:L,11,FALSE)</f>
        <v>30000153</v>
      </c>
      <c r="F140" s="130">
        <v>1</v>
      </c>
      <c r="G140" s="3" t="s">
        <v>501</v>
      </c>
      <c r="H140" s="3" t="s">
        <v>834</v>
      </c>
      <c r="I140" s="3" t="s">
        <v>1202</v>
      </c>
      <c r="J140" s="4" t="s">
        <v>270</v>
      </c>
      <c r="K140" s="5">
        <v>41745</v>
      </c>
      <c r="L140" s="6">
        <v>500</v>
      </c>
      <c r="M140" s="1">
        <v>21293</v>
      </c>
      <c r="N140" s="7">
        <v>1</v>
      </c>
      <c r="O140" s="64" t="s">
        <v>835</v>
      </c>
    </row>
    <row r="141" spans="1:15" x14ac:dyDescent="0.25">
      <c r="A141" s="129">
        <v>1403202</v>
      </c>
      <c r="B141" s="64" t="s">
        <v>859</v>
      </c>
      <c r="C141" s="3" t="s">
        <v>858</v>
      </c>
      <c r="D141" s="3" t="s">
        <v>1323</v>
      </c>
      <c r="E141" s="229">
        <f>VLOOKUP(B141,[1]Sheet2!A:L,11,FALSE)</f>
        <v>30000155</v>
      </c>
      <c r="F141" s="130">
        <v>1</v>
      </c>
      <c r="G141" s="3" t="s">
        <v>858</v>
      </c>
      <c r="H141" s="3" t="s">
        <v>1323</v>
      </c>
      <c r="I141" s="3" t="s">
        <v>1191</v>
      </c>
      <c r="J141" s="4" t="s">
        <v>270</v>
      </c>
      <c r="K141" s="5">
        <v>41752</v>
      </c>
      <c r="L141" s="6">
        <v>500</v>
      </c>
      <c r="M141" s="1">
        <v>23143</v>
      </c>
      <c r="N141" s="7">
        <v>1</v>
      </c>
      <c r="O141" s="64" t="s">
        <v>859</v>
      </c>
    </row>
    <row r="142" spans="1:15" x14ac:dyDescent="0.25">
      <c r="A142" s="129">
        <v>1403207</v>
      </c>
      <c r="B142" s="64" t="s">
        <v>868</v>
      </c>
      <c r="C142" s="3" t="s">
        <v>867</v>
      </c>
      <c r="D142" s="3" t="s">
        <v>866</v>
      </c>
      <c r="E142" s="229">
        <f>VLOOKUP(B142,[1]Sheet2!A:L,11,FALSE)</f>
        <v>30000156</v>
      </c>
      <c r="F142" s="130">
        <v>1</v>
      </c>
      <c r="G142" s="3" t="s">
        <v>867</v>
      </c>
      <c r="H142" s="3" t="s">
        <v>866</v>
      </c>
      <c r="I142" s="3" t="s">
        <v>1205</v>
      </c>
      <c r="J142" s="4" t="s">
        <v>270</v>
      </c>
      <c r="K142" s="5">
        <v>41754</v>
      </c>
      <c r="L142" s="6">
        <v>500</v>
      </c>
      <c r="M142" s="1">
        <v>22986</v>
      </c>
      <c r="N142" s="7">
        <v>1</v>
      </c>
      <c r="O142" s="64" t="s">
        <v>868</v>
      </c>
    </row>
    <row r="143" spans="1:15" x14ac:dyDescent="0.25">
      <c r="A143" s="129">
        <v>1403214</v>
      </c>
      <c r="B143" s="64" t="s">
        <v>879</v>
      </c>
      <c r="C143" s="3" t="s">
        <v>878</v>
      </c>
      <c r="D143" s="3" t="s">
        <v>877</v>
      </c>
      <c r="E143" s="229">
        <f>VLOOKUP(B143,[1]Sheet2!A:L,11,FALSE)</f>
        <v>30000157</v>
      </c>
      <c r="F143" s="130">
        <v>1</v>
      </c>
      <c r="G143" s="3" t="s">
        <v>878</v>
      </c>
      <c r="H143" s="3" t="s">
        <v>877</v>
      </c>
      <c r="I143" s="3" t="s">
        <v>1162</v>
      </c>
      <c r="J143" s="4" t="s">
        <v>270</v>
      </c>
      <c r="K143" s="5">
        <v>41757</v>
      </c>
      <c r="L143" s="6">
        <v>500</v>
      </c>
      <c r="M143" s="1">
        <v>24581</v>
      </c>
      <c r="N143" s="7">
        <v>1</v>
      </c>
      <c r="O143" s="64" t="s">
        <v>879</v>
      </c>
    </row>
    <row r="144" spans="1:15" x14ac:dyDescent="0.25">
      <c r="A144" s="129">
        <v>1403131</v>
      </c>
      <c r="B144" s="64" t="s">
        <v>744</v>
      </c>
      <c r="C144" s="3" t="s">
        <v>1406</v>
      </c>
      <c r="D144" s="3" t="s">
        <v>1337</v>
      </c>
      <c r="E144" s="229">
        <f>VLOOKUP(B144,[1]Sheet2!A:L,11,FALSE)</f>
        <v>30000158</v>
      </c>
      <c r="F144" s="130">
        <v>1</v>
      </c>
      <c r="G144" s="3" t="s">
        <v>1406</v>
      </c>
      <c r="H144" s="3" t="s">
        <v>1337</v>
      </c>
      <c r="I144" s="3" t="s">
        <v>1170</v>
      </c>
      <c r="J144" s="4" t="s">
        <v>270</v>
      </c>
      <c r="K144" s="5">
        <v>41752</v>
      </c>
      <c r="L144" s="6">
        <v>500</v>
      </c>
      <c r="M144" s="1">
        <v>21823</v>
      </c>
      <c r="N144" s="7">
        <v>1</v>
      </c>
      <c r="O144" s="64" t="s">
        <v>744</v>
      </c>
    </row>
    <row r="145" spans="1:15" x14ac:dyDescent="0.25">
      <c r="A145" s="129">
        <v>1403139</v>
      </c>
      <c r="B145" s="64" t="s">
        <v>756</v>
      </c>
      <c r="C145" s="3" t="s">
        <v>755</v>
      </c>
      <c r="D145" s="3" t="s">
        <v>754</v>
      </c>
      <c r="E145" s="229">
        <f>VLOOKUP(B145,[1]Sheet2!A:L,11,FALSE)</f>
        <v>30000159</v>
      </c>
      <c r="F145" s="130">
        <v>1</v>
      </c>
      <c r="G145" s="3" t="s">
        <v>755</v>
      </c>
      <c r="H145" s="3" t="s">
        <v>754</v>
      </c>
      <c r="I145" s="112" t="s">
        <v>1125</v>
      </c>
      <c r="J145" s="4" t="s">
        <v>270</v>
      </c>
      <c r="K145" s="5">
        <v>41766</v>
      </c>
      <c r="L145" s="6">
        <v>500</v>
      </c>
      <c r="M145" s="1">
        <v>21824</v>
      </c>
      <c r="N145" s="7">
        <v>1</v>
      </c>
      <c r="O145" s="64" t="s">
        <v>756</v>
      </c>
    </row>
    <row r="146" spans="1:15" x14ac:dyDescent="0.25">
      <c r="A146" s="129">
        <v>1403141</v>
      </c>
      <c r="B146" s="64" t="s">
        <v>761</v>
      </c>
      <c r="C146" s="3" t="s">
        <v>760</v>
      </c>
      <c r="D146" s="3" t="s">
        <v>1107</v>
      </c>
      <c r="E146" s="229">
        <f>VLOOKUP(B146,[1]Sheet2!A:L,11,FALSE)</f>
        <v>30000160</v>
      </c>
      <c r="F146" s="130">
        <v>1</v>
      </c>
      <c r="G146" s="3" t="s">
        <v>760</v>
      </c>
      <c r="H146" s="3" t="s">
        <v>1107</v>
      </c>
      <c r="I146" s="3" t="s">
        <v>1170</v>
      </c>
      <c r="J146" s="4" t="s">
        <v>270</v>
      </c>
      <c r="K146" s="5">
        <v>41753</v>
      </c>
      <c r="L146" s="6">
        <v>488</v>
      </c>
      <c r="M146" s="1">
        <v>25409</v>
      </c>
      <c r="N146" s="7">
        <v>1</v>
      </c>
      <c r="O146" s="64" t="s">
        <v>761</v>
      </c>
    </row>
    <row r="147" spans="1:15" x14ac:dyDescent="0.25">
      <c r="A147" s="129">
        <v>1403145</v>
      </c>
      <c r="B147" s="64" t="s">
        <v>765</v>
      </c>
      <c r="C147" s="3" t="s">
        <v>1112</v>
      </c>
      <c r="D147" s="3" t="s">
        <v>1128</v>
      </c>
      <c r="E147" s="229">
        <f>VLOOKUP(B147,[1]Sheet2!A:L,11,FALSE)</f>
        <v>30000161</v>
      </c>
      <c r="F147" s="130">
        <v>1</v>
      </c>
      <c r="G147" s="3" t="s">
        <v>1112</v>
      </c>
      <c r="H147" s="3" t="s">
        <v>1128</v>
      </c>
      <c r="I147" s="3" t="s">
        <v>1175</v>
      </c>
      <c r="J147" s="4" t="s">
        <v>270</v>
      </c>
      <c r="K147" s="5">
        <v>41753</v>
      </c>
      <c r="L147" s="6">
        <v>488</v>
      </c>
      <c r="M147" s="1">
        <v>28082</v>
      </c>
      <c r="N147" s="7">
        <v>1</v>
      </c>
      <c r="O147" s="64" t="s">
        <v>765</v>
      </c>
    </row>
    <row r="148" spans="1:15" x14ac:dyDescent="0.25">
      <c r="A148" s="133">
        <v>1403149</v>
      </c>
      <c r="B148" s="64" t="s">
        <v>777</v>
      </c>
      <c r="C148" s="3" t="s">
        <v>776</v>
      </c>
      <c r="D148" s="3" t="s">
        <v>775</v>
      </c>
      <c r="E148" s="229">
        <f>VLOOKUP(B148,[1]Sheet2!A:L,11,FALSE)</f>
        <v>30000162</v>
      </c>
      <c r="F148" s="130">
        <v>1</v>
      </c>
      <c r="G148" s="3" t="s">
        <v>776</v>
      </c>
      <c r="H148" s="3" t="s">
        <v>775</v>
      </c>
      <c r="I148" s="3" t="s">
        <v>1193</v>
      </c>
      <c r="J148" s="4" t="s">
        <v>270</v>
      </c>
      <c r="K148" s="5">
        <v>41759</v>
      </c>
      <c r="L148" s="6">
        <v>500</v>
      </c>
      <c r="M148" s="1">
        <v>24582</v>
      </c>
      <c r="N148" s="7">
        <v>1</v>
      </c>
      <c r="O148" s="64" t="s">
        <v>777</v>
      </c>
    </row>
    <row r="149" spans="1:15" x14ac:dyDescent="0.25">
      <c r="A149" s="129" t="s">
        <v>1393</v>
      </c>
      <c r="B149" s="64" t="s">
        <v>782</v>
      </c>
      <c r="C149" s="3" t="s">
        <v>781</v>
      </c>
      <c r="D149" s="3" t="s">
        <v>780</v>
      </c>
      <c r="E149" s="229">
        <f>VLOOKUP(B149,[1]Sheet2!A:L,11,FALSE)</f>
        <v>30000163</v>
      </c>
      <c r="F149" s="130">
        <v>1</v>
      </c>
      <c r="G149" s="3" t="s">
        <v>781</v>
      </c>
      <c r="H149" s="3" t="s">
        <v>780</v>
      </c>
      <c r="I149" s="3" t="s">
        <v>1166</v>
      </c>
      <c r="J149" s="4" t="s">
        <v>270</v>
      </c>
      <c r="K149" s="5">
        <v>41743</v>
      </c>
      <c r="L149" s="6">
        <v>500</v>
      </c>
      <c r="M149" s="1">
        <v>25050</v>
      </c>
      <c r="N149" s="7">
        <v>1</v>
      </c>
      <c r="O149" s="64" t="s">
        <v>782</v>
      </c>
    </row>
    <row r="150" spans="1:15" x14ac:dyDescent="0.25">
      <c r="A150" s="129" t="s">
        <v>1389</v>
      </c>
      <c r="B150" s="64" t="s">
        <v>786</v>
      </c>
      <c r="C150" s="3" t="s">
        <v>784</v>
      </c>
      <c r="D150" s="3" t="s">
        <v>783</v>
      </c>
      <c r="E150" s="229">
        <f>VLOOKUP(B150,[1]Sheet2!A:L,11,FALSE)</f>
        <v>30000164</v>
      </c>
      <c r="F150" s="130">
        <v>1</v>
      </c>
      <c r="G150" s="3" t="s">
        <v>784</v>
      </c>
      <c r="H150" s="3" t="s">
        <v>783</v>
      </c>
      <c r="I150" s="3" t="s">
        <v>1162</v>
      </c>
      <c r="J150" s="4" t="s">
        <v>270</v>
      </c>
      <c r="K150" s="5">
        <v>41732</v>
      </c>
      <c r="L150" s="6">
        <v>500</v>
      </c>
      <c r="M150" s="1">
        <v>23561</v>
      </c>
      <c r="N150" s="7">
        <v>1</v>
      </c>
      <c r="O150" s="64" t="s">
        <v>786</v>
      </c>
    </row>
    <row r="151" spans="1:15" x14ac:dyDescent="0.25">
      <c r="A151" s="129" t="s">
        <v>1390</v>
      </c>
      <c r="B151" s="64" t="s">
        <v>787</v>
      </c>
      <c r="C151" s="3" t="s">
        <v>784</v>
      </c>
      <c r="D151" s="3" t="s">
        <v>891</v>
      </c>
      <c r="E151" s="229">
        <f>VLOOKUP(B151,[1]Sheet2!A:L,11,FALSE)</f>
        <v>30000165</v>
      </c>
      <c r="F151" s="130">
        <v>1</v>
      </c>
      <c r="G151" s="3" t="s">
        <v>784</v>
      </c>
      <c r="H151" s="3" t="s">
        <v>891</v>
      </c>
      <c r="I151" s="3" t="s">
        <v>1162</v>
      </c>
      <c r="J151" s="4" t="s">
        <v>270</v>
      </c>
      <c r="K151" s="5">
        <v>41732</v>
      </c>
      <c r="L151" s="6">
        <v>500</v>
      </c>
      <c r="M151" s="1">
        <v>23562</v>
      </c>
      <c r="N151" s="7">
        <v>1</v>
      </c>
      <c r="O151" s="64" t="s">
        <v>787</v>
      </c>
    </row>
    <row r="152" spans="1:15" x14ac:dyDescent="0.25">
      <c r="A152" s="129" t="s">
        <v>1398</v>
      </c>
      <c r="B152" s="128" t="s">
        <v>808</v>
      </c>
      <c r="C152" s="3" t="s">
        <v>807</v>
      </c>
      <c r="D152" s="3" t="s">
        <v>806</v>
      </c>
      <c r="E152" s="229">
        <f>VLOOKUP(B152,[1]Sheet2!A:L,11,FALSE)</f>
        <v>30000166</v>
      </c>
      <c r="F152" s="130">
        <v>1</v>
      </c>
      <c r="G152" s="3" t="s">
        <v>807</v>
      </c>
      <c r="H152" s="3" t="s">
        <v>806</v>
      </c>
      <c r="I152" s="3" t="s">
        <v>1300</v>
      </c>
      <c r="J152" s="4" t="s">
        <v>270</v>
      </c>
      <c r="K152" s="5">
        <v>41724</v>
      </c>
      <c r="L152" s="6">
        <v>500</v>
      </c>
      <c r="M152" s="1">
        <v>21292</v>
      </c>
      <c r="N152" s="7">
        <v>1</v>
      </c>
      <c r="O152" s="128" t="s">
        <v>808</v>
      </c>
    </row>
    <row r="153" spans="1:15" x14ac:dyDescent="0.25">
      <c r="A153" s="129" t="s">
        <v>1395</v>
      </c>
      <c r="B153" s="64" t="s">
        <v>809</v>
      </c>
      <c r="C153" s="3" t="s">
        <v>1344</v>
      </c>
      <c r="D153" s="3" t="s">
        <v>1209</v>
      </c>
      <c r="E153" s="229">
        <f>VLOOKUP(B153,[1]Sheet2!A:L,11,FALSE)</f>
        <v>30000167</v>
      </c>
      <c r="F153" s="130">
        <v>1</v>
      </c>
      <c r="G153" s="3" t="s">
        <v>1344</v>
      </c>
      <c r="H153" s="3" t="s">
        <v>1209</v>
      </c>
      <c r="I153" s="3" t="s">
        <v>1176</v>
      </c>
      <c r="J153" s="4" t="s">
        <v>270</v>
      </c>
      <c r="K153" s="5">
        <v>41743</v>
      </c>
      <c r="L153" s="6">
        <v>500</v>
      </c>
      <c r="M153" s="1">
        <v>21085</v>
      </c>
      <c r="N153" s="7">
        <v>1</v>
      </c>
      <c r="O153" s="64" t="s">
        <v>809</v>
      </c>
    </row>
    <row r="154" spans="1:15" x14ac:dyDescent="0.25">
      <c r="A154" s="129">
        <v>1403188</v>
      </c>
      <c r="B154" s="64" t="s">
        <v>833</v>
      </c>
      <c r="C154" s="3" t="s">
        <v>1195</v>
      </c>
      <c r="D154" s="3" t="s">
        <v>832</v>
      </c>
      <c r="E154" s="229">
        <f>VLOOKUP(B154,[1]Sheet2!A:L,11,FALSE)</f>
        <v>30000168</v>
      </c>
      <c r="F154" s="130">
        <v>1</v>
      </c>
      <c r="G154" s="3" t="s">
        <v>1195</v>
      </c>
      <c r="H154" s="3" t="s">
        <v>832</v>
      </c>
      <c r="I154" s="3" t="s">
        <v>1176</v>
      </c>
      <c r="J154" s="4" t="s">
        <v>270</v>
      </c>
      <c r="K154" s="5">
        <v>41751</v>
      </c>
      <c r="L154" s="6">
        <v>500</v>
      </c>
      <c r="M154" s="1">
        <v>21991</v>
      </c>
      <c r="N154" s="7">
        <v>1</v>
      </c>
      <c r="O154" s="64" t="s">
        <v>833</v>
      </c>
    </row>
    <row r="155" spans="1:15" x14ac:dyDescent="0.25">
      <c r="A155" s="133">
        <v>1423055</v>
      </c>
      <c r="B155" s="64" t="s">
        <v>454</v>
      </c>
      <c r="C155" s="3" t="s">
        <v>315</v>
      </c>
      <c r="D155" s="3" t="s">
        <v>316</v>
      </c>
      <c r="E155" s="229">
        <f>VLOOKUP(B155,[1]Sheet2!A:L,11,FALSE)</f>
        <v>30000169</v>
      </c>
      <c r="F155" s="130">
        <v>1</v>
      </c>
      <c r="G155" s="3" t="s">
        <v>315</v>
      </c>
      <c r="H155" s="3" t="s">
        <v>316</v>
      </c>
      <c r="I155" s="3" t="s">
        <v>1343</v>
      </c>
      <c r="J155" s="4" t="s">
        <v>285</v>
      </c>
      <c r="K155" s="5">
        <v>41743</v>
      </c>
      <c r="L155" s="6">
        <v>500</v>
      </c>
      <c r="M155" s="1">
        <v>23140</v>
      </c>
      <c r="N155" s="7">
        <v>1</v>
      </c>
      <c r="O155" s="64" t="s">
        <v>454</v>
      </c>
    </row>
    <row r="156" spans="1:15" x14ac:dyDescent="0.25">
      <c r="A156" s="133">
        <v>1404837</v>
      </c>
      <c r="B156" s="64" t="s">
        <v>421</v>
      </c>
      <c r="C156" s="3" t="s">
        <v>931</v>
      </c>
      <c r="D156" s="3" t="s">
        <v>886</v>
      </c>
      <c r="E156" s="229">
        <f>VLOOKUP(B156,[1]Sheet2!A:L,11,FALSE)</f>
        <v>30000170</v>
      </c>
      <c r="F156" s="130">
        <v>1</v>
      </c>
      <c r="G156" s="3" t="s">
        <v>931</v>
      </c>
      <c r="H156" s="3" t="s">
        <v>886</v>
      </c>
      <c r="I156" s="3" t="s">
        <v>1162</v>
      </c>
      <c r="J156" s="4" t="s">
        <v>285</v>
      </c>
      <c r="K156" s="5">
        <v>41745</v>
      </c>
      <c r="L156" s="6">
        <v>500</v>
      </c>
      <c r="M156" s="1">
        <v>21086</v>
      </c>
      <c r="N156" s="7">
        <v>1</v>
      </c>
      <c r="O156" s="64" t="s">
        <v>421</v>
      </c>
    </row>
    <row r="157" spans="1:15" x14ac:dyDescent="0.25">
      <c r="A157" s="133">
        <v>1434992</v>
      </c>
      <c r="B157" s="64" t="s">
        <v>41</v>
      </c>
      <c r="C157" s="3" t="s">
        <v>392</v>
      </c>
      <c r="D157" s="3" t="s">
        <v>393</v>
      </c>
      <c r="E157" s="229">
        <f>VLOOKUP(B157,[1]Sheet2!A:L,11,FALSE)</f>
        <v>30000171</v>
      </c>
      <c r="F157" s="130">
        <v>1</v>
      </c>
      <c r="G157" s="3" t="s">
        <v>392</v>
      </c>
      <c r="H157" s="3" t="s">
        <v>393</v>
      </c>
      <c r="I157" s="3" t="s">
        <v>1191</v>
      </c>
      <c r="J157" s="4" t="s">
        <v>285</v>
      </c>
      <c r="K157" s="5">
        <v>41752</v>
      </c>
      <c r="L157" s="6">
        <v>500</v>
      </c>
      <c r="M157" s="1">
        <v>25051</v>
      </c>
      <c r="N157" s="7">
        <v>1</v>
      </c>
      <c r="O157" s="64" t="s">
        <v>41</v>
      </c>
    </row>
    <row r="158" spans="1:15" x14ac:dyDescent="0.25">
      <c r="A158" s="133">
        <v>1434995</v>
      </c>
      <c r="B158" s="64" t="s">
        <v>44</v>
      </c>
      <c r="C158" s="3" t="s">
        <v>367</v>
      </c>
      <c r="D158" s="3" t="s">
        <v>368</v>
      </c>
      <c r="E158" s="229">
        <f>VLOOKUP(B158,[1]Sheet2!A:L,11,FALSE)</f>
        <v>30000173</v>
      </c>
      <c r="F158" s="130">
        <v>1</v>
      </c>
      <c r="G158" s="3" t="s">
        <v>367</v>
      </c>
      <c r="H158" s="3" t="s">
        <v>368</v>
      </c>
      <c r="I158" s="3" t="s">
        <v>1162</v>
      </c>
      <c r="J158" s="4" t="s">
        <v>285</v>
      </c>
      <c r="K158" s="5">
        <v>41740</v>
      </c>
      <c r="L158" s="6">
        <v>500</v>
      </c>
      <c r="M158" s="1">
        <v>20571</v>
      </c>
      <c r="N158" s="7">
        <v>1</v>
      </c>
      <c r="O158" s="64" t="s">
        <v>44</v>
      </c>
    </row>
    <row r="159" spans="1:15" x14ac:dyDescent="0.25">
      <c r="A159" s="133">
        <v>1434996</v>
      </c>
      <c r="B159" s="64" t="s">
        <v>45</v>
      </c>
      <c r="C159" s="3" t="s">
        <v>1046</v>
      </c>
      <c r="D159" s="3" t="s">
        <v>1047</v>
      </c>
      <c r="E159" s="229">
        <f>VLOOKUP(B159,[1]Sheet2!A:L,11,FALSE)</f>
        <v>30000174</v>
      </c>
      <c r="F159" s="130">
        <v>1</v>
      </c>
      <c r="G159" s="3" t="s">
        <v>1046</v>
      </c>
      <c r="H159" s="3" t="s">
        <v>1047</v>
      </c>
      <c r="I159" s="3" t="s">
        <v>1162</v>
      </c>
      <c r="J159" s="4" t="s">
        <v>285</v>
      </c>
      <c r="K159" s="5">
        <v>41753</v>
      </c>
      <c r="L159" s="6">
        <v>500</v>
      </c>
      <c r="M159" s="1">
        <v>28491</v>
      </c>
      <c r="N159" s="7">
        <v>1</v>
      </c>
      <c r="O159" s="64" t="s">
        <v>45</v>
      </c>
    </row>
    <row r="160" spans="1:15" x14ac:dyDescent="0.25">
      <c r="A160" s="133">
        <v>1435000</v>
      </c>
      <c r="B160" s="64" t="s">
        <v>48</v>
      </c>
      <c r="C160" s="3" t="s">
        <v>945</v>
      </c>
      <c r="D160" s="3" t="s">
        <v>946</v>
      </c>
      <c r="E160" s="229">
        <f>VLOOKUP(B160,[1]Sheet2!A:L,11,FALSE)</f>
        <v>30000175</v>
      </c>
      <c r="F160" s="130">
        <v>1</v>
      </c>
      <c r="G160" s="3" t="s">
        <v>945</v>
      </c>
      <c r="H160" s="3" t="s">
        <v>946</v>
      </c>
      <c r="I160" s="3" t="s">
        <v>1166</v>
      </c>
      <c r="J160" s="4" t="s">
        <v>285</v>
      </c>
      <c r="K160" s="5">
        <v>41752</v>
      </c>
      <c r="L160" s="6">
        <v>500</v>
      </c>
      <c r="M160" s="1">
        <v>22089</v>
      </c>
      <c r="N160" s="7">
        <v>1</v>
      </c>
      <c r="O160" s="64" t="s">
        <v>48</v>
      </c>
    </row>
    <row r="161" spans="1:15" x14ac:dyDescent="0.25">
      <c r="A161" s="136">
        <v>1435006</v>
      </c>
      <c r="B161" s="128" t="s">
        <v>53</v>
      </c>
      <c r="C161" s="3" t="s">
        <v>1206</v>
      </c>
      <c r="D161" s="128" t="s">
        <v>52</v>
      </c>
      <c r="E161" s="229">
        <f>VLOOKUP(B161,[1]Sheet2!A:L,11,FALSE)</f>
        <v>30000176</v>
      </c>
      <c r="F161" s="130">
        <v>1</v>
      </c>
      <c r="G161" s="3" t="s">
        <v>1206</v>
      </c>
      <c r="H161" s="128" t="s">
        <v>52</v>
      </c>
      <c r="I161" s="3" t="s">
        <v>1176</v>
      </c>
      <c r="J161" s="4" t="s">
        <v>215</v>
      </c>
      <c r="K161" s="5">
        <v>41758</v>
      </c>
      <c r="L161" s="6">
        <v>500</v>
      </c>
      <c r="M161" s="1">
        <v>29029</v>
      </c>
      <c r="N161" s="7">
        <v>1</v>
      </c>
      <c r="O161" s="128" t="s">
        <v>53</v>
      </c>
    </row>
    <row r="162" spans="1:15" x14ac:dyDescent="0.25">
      <c r="A162" s="133" t="s">
        <v>1921</v>
      </c>
      <c r="B162" s="64" t="s">
        <v>1924</v>
      </c>
      <c r="C162" s="3" t="s">
        <v>1922</v>
      </c>
      <c r="D162" s="3" t="s">
        <v>1923</v>
      </c>
      <c r="E162" s="229">
        <f>VLOOKUP(B162,[1]Sheet2!A:L,11,FALSE)</f>
        <v>30000178</v>
      </c>
      <c r="F162" s="130">
        <v>1</v>
      </c>
      <c r="G162" s="3" t="s">
        <v>1922</v>
      </c>
      <c r="H162" s="3" t="s">
        <v>1923</v>
      </c>
      <c r="I162" s="3" t="s">
        <v>1162</v>
      </c>
      <c r="J162" s="4" t="s">
        <v>215</v>
      </c>
      <c r="K162" s="162">
        <v>41830</v>
      </c>
      <c r="L162" s="6">
        <v>500</v>
      </c>
      <c r="M162" s="1">
        <v>28347</v>
      </c>
      <c r="N162" s="7">
        <v>1</v>
      </c>
      <c r="O162" s="64" t="s">
        <v>1924</v>
      </c>
    </row>
    <row r="163" spans="1:15" x14ac:dyDescent="0.25">
      <c r="A163" s="147">
        <v>1479855</v>
      </c>
      <c r="B163" s="145" t="s">
        <v>1511</v>
      </c>
      <c r="C163" s="3" t="s">
        <v>1513</v>
      </c>
      <c r="D163" s="3" t="s">
        <v>1512</v>
      </c>
      <c r="E163" s="229">
        <f>VLOOKUP(B163,[1]Sheet2!A:L,11,FALSE)</f>
        <v>30000179</v>
      </c>
      <c r="F163" s="130">
        <v>1</v>
      </c>
      <c r="G163" s="3" t="s">
        <v>1513</v>
      </c>
      <c r="H163" s="3" t="s">
        <v>1512</v>
      </c>
      <c r="I163" s="3" t="s">
        <v>1176</v>
      </c>
      <c r="J163" s="4" t="s">
        <v>215</v>
      </c>
      <c r="K163" s="162">
        <v>41831</v>
      </c>
      <c r="L163" s="6">
        <v>500</v>
      </c>
      <c r="M163" s="1">
        <v>23198</v>
      </c>
      <c r="N163" s="7">
        <v>1</v>
      </c>
      <c r="O163" s="145" t="s">
        <v>1511</v>
      </c>
    </row>
    <row r="164" spans="1:15" x14ac:dyDescent="0.25">
      <c r="A164" s="147">
        <v>1489438</v>
      </c>
      <c r="B164" s="145" t="s">
        <v>1488</v>
      </c>
      <c r="C164" s="3" t="s">
        <v>1371</v>
      </c>
      <c r="D164" s="3" t="s">
        <v>1489</v>
      </c>
      <c r="E164" s="229">
        <f>VLOOKUP(B164,[1]Sheet2!A:L,11,FALSE)</f>
        <v>30000181</v>
      </c>
      <c r="F164" s="130">
        <v>1</v>
      </c>
      <c r="G164" s="3" t="s">
        <v>1371</v>
      </c>
      <c r="H164" s="3" t="s">
        <v>1489</v>
      </c>
      <c r="I164" s="3" t="s">
        <v>1176</v>
      </c>
      <c r="J164" s="4" t="s">
        <v>215</v>
      </c>
      <c r="K164" s="162">
        <v>41831</v>
      </c>
      <c r="L164" s="6">
        <v>500</v>
      </c>
      <c r="M164" s="1">
        <v>29127</v>
      </c>
      <c r="N164" s="7">
        <v>1</v>
      </c>
      <c r="O164" s="145" t="s">
        <v>1488</v>
      </c>
    </row>
    <row r="165" spans="1:15" x14ac:dyDescent="0.25">
      <c r="A165" s="147">
        <v>1488755</v>
      </c>
      <c r="B165" s="145" t="s">
        <v>1469</v>
      </c>
      <c r="C165" s="3" t="s">
        <v>1471</v>
      </c>
      <c r="D165" s="3" t="s">
        <v>1470</v>
      </c>
      <c r="E165" s="229">
        <f>VLOOKUP(B165,[1]Sheet2!A:L,11,FALSE)</f>
        <v>30000183</v>
      </c>
      <c r="F165" s="130">
        <v>1</v>
      </c>
      <c r="G165" s="3" t="s">
        <v>1471</v>
      </c>
      <c r="H165" s="3" t="s">
        <v>1470</v>
      </c>
      <c r="I165" s="3" t="s">
        <v>1171</v>
      </c>
      <c r="J165" s="4" t="s">
        <v>215</v>
      </c>
      <c r="K165" s="162">
        <v>41829</v>
      </c>
      <c r="L165" s="6">
        <v>500</v>
      </c>
      <c r="M165" s="1">
        <v>22862</v>
      </c>
      <c r="N165" s="166">
        <v>1</v>
      </c>
      <c r="O165" s="145" t="s">
        <v>1469</v>
      </c>
    </row>
    <row r="166" spans="1:15" x14ac:dyDescent="0.25">
      <c r="A166" s="133" t="s">
        <v>1683</v>
      </c>
      <c r="B166" s="64" t="s">
        <v>494</v>
      </c>
      <c r="C166" s="64" t="s">
        <v>338</v>
      </c>
      <c r="D166" s="64" t="s">
        <v>339</v>
      </c>
      <c r="E166" s="229">
        <f>VLOOKUP(B166,[1]Sheet2!A:L,11,FALSE)</f>
        <v>30000184</v>
      </c>
      <c r="F166" s="130">
        <v>1</v>
      </c>
      <c r="G166" s="64" t="s">
        <v>338</v>
      </c>
      <c r="H166" s="64" t="s">
        <v>339</v>
      </c>
      <c r="I166" s="3" t="s">
        <v>1169</v>
      </c>
      <c r="J166" s="4" t="s">
        <v>1443</v>
      </c>
      <c r="K166" s="162">
        <v>41842</v>
      </c>
      <c r="L166" s="6">
        <v>500</v>
      </c>
      <c r="M166" s="1">
        <v>23542</v>
      </c>
      <c r="N166" s="7">
        <v>1</v>
      </c>
      <c r="O166" s="64" t="s">
        <v>494</v>
      </c>
    </row>
    <row r="167" spans="1:15" x14ac:dyDescent="0.25">
      <c r="A167" s="147">
        <v>1436564</v>
      </c>
      <c r="B167" s="145" t="s">
        <v>1517</v>
      </c>
      <c r="C167" s="64" t="s">
        <v>1519</v>
      </c>
      <c r="D167" s="64" t="s">
        <v>1518</v>
      </c>
      <c r="E167" s="229">
        <f>VLOOKUP(B167,[1]Sheet2!A:L,11,FALSE)</f>
        <v>30000185</v>
      </c>
      <c r="F167" s="130">
        <v>1</v>
      </c>
      <c r="G167" s="64" t="s">
        <v>1519</v>
      </c>
      <c r="H167" s="64" t="s">
        <v>1518</v>
      </c>
      <c r="I167" s="3" t="s">
        <v>1191</v>
      </c>
      <c r="J167" s="4" t="s">
        <v>215</v>
      </c>
      <c r="K167" s="162">
        <v>41836</v>
      </c>
      <c r="L167" s="6">
        <v>500</v>
      </c>
      <c r="M167" s="1">
        <v>28553</v>
      </c>
      <c r="N167" s="7">
        <v>1</v>
      </c>
      <c r="O167" s="145" t="s">
        <v>1517</v>
      </c>
    </row>
    <row r="168" spans="1:15" x14ac:dyDescent="0.25">
      <c r="A168" s="147" t="s">
        <v>2059</v>
      </c>
      <c r="B168" s="145" t="s">
        <v>1514</v>
      </c>
      <c r="C168" s="3" t="s">
        <v>1516</v>
      </c>
      <c r="D168" s="3" t="s">
        <v>1515</v>
      </c>
      <c r="E168" s="229">
        <f>VLOOKUP(B168,[1]Sheet2!A:L,11,FALSE)</f>
        <v>30000186</v>
      </c>
      <c r="F168" s="130">
        <v>1</v>
      </c>
      <c r="G168" s="3" t="s">
        <v>1516</v>
      </c>
      <c r="H168" s="3" t="s">
        <v>1515</v>
      </c>
      <c r="I168" s="3" t="s">
        <v>1171</v>
      </c>
      <c r="J168" s="4" t="s">
        <v>215</v>
      </c>
      <c r="K168" s="162">
        <v>41838</v>
      </c>
      <c r="L168" s="6">
        <v>500</v>
      </c>
      <c r="M168" s="1">
        <v>29128</v>
      </c>
      <c r="N168" s="166">
        <v>1</v>
      </c>
      <c r="O168" s="145" t="s">
        <v>1514</v>
      </c>
    </row>
    <row r="169" spans="1:15" x14ac:dyDescent="0.25">
      <c r="A169" s="129" t="s">
        <v>1955</v>
      </c>
      <c r="B169" s="64" t="s">
        <v>1958</v>
      </c>
      <c r="C169" s="3" t="s">
        <v>1956</v>
      </c>
      <c r="D169" s="3" t="s">
        <v>2077</v>
      </c>
      <c r="E169" s="229">
        <f>VLOOKUP(B169,[1]Sheet2!A:L,11,FALSE)</f>
        <v>30000188</v>
      </c>
      <c r="F169" s="130">
        <v>1</v>
      </c>
      <c r="G169" s="3" t="s">
        <v>1956</v>
      </c>
      <c r="H169" s="3" t="s">
        <v>2077</v>
      </c>
      <c r="I169" s="3" t="s">
        <v>711</v>
      </c>
      <c r="J169" s="4" t="s">
        <v>215</v>
      </c>
      <c r="K169" s="162">
        <v>41834</v>
      </c>
      <c r="L169" s="6">
        <v>487.5</v>
      </c>
      <c r="M169" s="1">
        <v>28456</v>
      </c>
      <c r="N169" s="7">
        <v>1</v>
      </c>
      <c r="O169" s="64" t="s">
        <v>1958</v>
      </c>
    </row>
    <row r="170" spans="1:15" x14ac:dyDescent="0.25">
      <c r="A170" s="147" t="s">
        <v>1970</v>
      </c>
      <c r="B170" s="145" t="s">
        <v>1472</v>
      </c>
      <c r="C170" s="3" t="s">
        <v>1474</v>
      </c>
      <c r="D170" s="3" t="s">
        <v>1473</v>
      </c>
      <c r="E170" s="229">
        <f>VLOOKUP(B170,[1]Sheet2!A:L,11,FALSE)</f>
        <v>30000189</v>
      </c>
      <c r="F170" s="130">
        <v>1</v>
      </c>
      <c r="G170" s="3" t="s">
        <v>1474</v>
      </c>
      <c r="H170" s="3" t="s">
        <v>1473</v>
      </c>
      <c r="I170" s="3" t="s">
        <v>1189</v>
      </c>
      <c r="J170" s="4" t="s">
        <v>215</v>
      </c>
      <c r="K170" s="162">
        <v>41834</v>
      </c>
      <c r="L170" s="6">
        <v>500</v>
      </c>
      <c r="M170" s="1">
        <v>28457</v>
      </c>
      <c r="N170" s="7">
        <v>1</v>
      </c>
      <c r="O170" s="145" t="s">
        <v>1472</v>
      </c>
    </row>
    <row r="171" spans="1:15" x14ac:dyDescent="0.25">
      <c r="A171" s="147">
        <v>1489413</v>
      </c>
      <c r="B171" s="145" t="s">
        <v>1524</v>
      </c>
      <c r="C171" s="64" t="s">
        <v>1526</v>
      </c>
      <c r="D171" s="64" t="s">
        <v>1525</v>
      </c>
      <c r="E171" s="229">
        <f>VLOOKUP(B171,[1]Sheet2!A:L,11,FALSE)</f>
        <v>30000190</v>
      </c>
      <c r="F171" s="130">
        <v>1</v>
      </c>
      <c r="G171" s="64" t="s">
        <v>1526</v>
      </c>
      <c r="H171" s="64" t="s">
        <v>1525</v>
      </c>
      <c r="I171" s="3" t="s">
        <v>1175</v>
      </c>
      <c r="J171" s="4" t="s">
        <v>215</v>
      </c>
      <c r="K171" s="162">
        <v>41842</v>
      </c>
      <c r="L171" s="6">
        <v>500</v>
      </c>
      <c r="M171" s="1">
        <v>25056</v>
      </c>
      <c r="N171" s="166">
        <v>1</v>
      </c>
      <c r="O171" s="145" t="s">
        <v>1524</v>
      </c>
    </row>
    <row r="172" spans="1:15" x14ac:dyDescent="0.25">
      <c r="A172" s="147" t="s">
        <v>1840</v>
      </c>
      <c r="B172" s="145" t="s">
        <v>1531</v>
      </c>
      <c r="C172" s="64" t="s">
        <v>1532</v>
      </c>
      <c r="D172" s="64" t="s">
        <v>1109</v>
      </c>
      <c r="E172" s="229">
        <f>VLOOKUP(B172,[1]Sheet2!A:L,11,FALSE)</f>
        <v>30000205</v>
      </c>
      <c r="F172" s="130">
        <v>1</v>
      </c>
      <c r="G172" s="64" t="s">
        <v>1532</v>
      </c>
      <c r="H172" s="64" t="s">
        <v>1109</v>
      </c>
      <c r="I172" s="3" t="s">
        <v>1311</v>
      </c>
      <c r="J172" s="4" t="s">
        <v>215</v>
      </c>
      <c r="K172" s="162">
        <v>41845</v>
      </c>
      <c r="L172" s="6">
        <v>500</v>
      </c>
      <c r="M172" s="1">
        <v>22095</v>
      </c>
      <c r="N172" s="7">
        <v>1</v>
      </c>
      <c r="O172" s="145" t="s">
        <v>1531</v>
      </c>
    </row>
    <row r="173" spans="1:15" x14ac:dyDescent="0.25">
      <c r="A173" s="223">
        <v>1489420</v>
      </c>
      <c r="B173" s="127" t="s">
        <v>2095</v>
      </c>
      <c r="C173" s="64" t="s">
        <v>2092</v>
      </c>
      <c r="D173" s="64" t="s">
        <v>2093</v>
      </c>
      <c r="E173" s="229">
        <f>VLOOKUP(B173,[1]Sheet2!A:L,11,FALSE)</f>
        <v>30000206</v>
      </c>
      <c r="F173" s="130">
        <v>1</v>
      </c>
      <c r="G173" s="64" t="s">
        <v>2092</v>
      </c>
      <c r="H173" s="64" t="s">
        <v>2093</v>
      </c>
      <c r="I173" s="3" t="s">
        <v>1166</v>
      </c>
      <c r="J173" s="4" t="s">
        <v>215</v>
      </c>
      <c r="K173" s="162">
        <v>41850</v>
      </c>
      <c r="L173" s="6">
        <v>500</v>
      </c>
      <c r="M173" s="1">
        <v>26843</v>
      </c>
      <c r="N173" s="7">
        <v>1</v>
      </c>
      <c r="O173" s="127" t="s">
        <v>2095</v>
      </c>
    </row>
    <row r="174" spans="1:15" x14ac:dyDescent="0.25">
      <c r="A174" s="133">
        <v>1499793</v>
      </c>
      <c r="B174" s="222" t="s">
        <v>2091</v>
      </c>
      <c r="C174" s="64" t="s">
        <v>2089</v>
      </c>
      <c r="D174" s="64" t="s">
        <v>2090</v>
      </c>
      <c r="E174" s="229">
        <f>VLOOKUP(B174,[1]Sheet2!A:L,11,FALSE)</f>
        <v>30000207</v>
      </c>
      <c r="F174" s="130">
        <v>1</v>
      </c>
      <c r="G174" s="64" t="s">
        <v>2089</v>
      </c>
      <c r="H174" s="64" t="s">
        <v>2090</v>
      </c>
      <c r="I174" s="3" t="s">
        <v>1162</v>
      </c>
      <c r="J174" s="4" t="s">
        <v>215</v>
      </c>
      <c r="K174" s="162">
        <v>41848</v>
      </c>
      <c r="L174" s="6">
        <v>500</v>
      </c>
      <c r="M174" s="1">
        <v>26842</v>
      </c>
      <c r="N174" s="7">
        <v>1</v>
      </c>
      <c r="O174" s="222" t="s">
        <v>2091</v>
      </c>
    </row>
    <row r="175" spans="1:15" x14ac:dyDescent="0.25">
      <c r="A175" s="147" t="s">
        <v>1990</v>
      </c>
      <c r="B175" s="145" t="s">
        <v>1563</v>
      </c>
      <c r="C175" s="64" t="s">
        <v>1564</v>
      </c>
      <c r="D175" s="64" t="s">
        <v>1228</v>
      </c>
      <c r="E175" s="229">
        <f>VLOOKUP(B175,[1]Sheet2!A:L,11,FALSE)</f>
        <v>30000208</v>
      </c>
      <c r="F175" s="130">
        <v>1</v>
      </c>
      <c r="G175" s="64" t="s">
        <v>1564</v>
      </c>
      <c r="H175" s="64" t="s">
        <v>1228</v>
      </c>
      <c r="I175" s="3" t="s">
        <v>1162</v>
      </c>
      <c r="J175" s="4" t="s">
        <v>215</v>
      </c>
      <c r="K175" s="162">
        <v>41851</v>
      </c>
      <c r="L175" s="6">
        <v>500</v>
      </c>
      <c r="M175" s="1">
        <v>28492</v>
      </c>
      <c r="N175" s="7">
        <v>1</v>
      </c>
      <c r="O175" s="145" t="s">
        <v>1563</v>
      </c>
    </row>
    <row r="176" spans="1:15" x14ac:dyDescent="0.25">
      <c r="A176" s="133" t="s">
        <v>1645</v>
      </c>
      <c r="B176" s="145" t="s">
        <v>1551</v>
      </c>
      <c r="C176" s="64" t="s">
        <v>1553</v>
      </c>
      <c r="D176" s="64" t="s">
        <v>1552</v>
      </c>
      <c r="E176" s="229">
        <f>VLOOKUP(B176,[1]Sheet2!A:L,11,FALSE)</f>
        <v>30000209</v>
      </c>
      <c r="F176" s="130">
        <v>1</v>
      </c>
      <c r="G176" s="64" t="s">
        <v>1553</v>
      </c>
      <c r="H176" s="64" t="s">
        <v>1552</v>
      </c>
      <c r="I176" s="3" t="s">
        <v>1205</v>
      </c>
      <c r="J176" s="4" t="s">
        <v>215</v>
      </c>
      <c r="K176" s="162">
        <v>41855</v>
      </c>
      <c r="L176" s="6">
        <v>500</v>
      </c>
      <c r="M176" s="1">
        <v>29304</v>
      </c>
      <c r="N176" s="7">
        <v>1</v>
      </c>
      <c r="O176" s="145" t="s">
        <v>1551</v>
      </c>
    </row>
    <row r="177" spans="1:15" x14ac:dyDescent="0.25">
      <c r="A177" s="133">
        <v>1500594</v>
      </c>
      <c r="B177" s="145" t="s">
        <v>2098</v>
      </c>
      <c r="C177" s="64" t="s">
        <v>2096</v>
      </c>
      <c r="D177" s="64" t="s">
        <v>2097</v>
      </c>
      <c r="E177" s="229">
        <f>VLOOKUP(B177,[1]Sheet2!A:L,11,FALSE)</f>
        <v>30000210</v>
      </c>
      <c r="F177" s="130">
        <v>1</v>
      </c>
      <c r="G177" s="64" t="s">
        <v>2096</v>
      </c>
      <c r="H177" s="64" t="s">
        <v>2097</v>
      </c>
      <c r="I177" s="3" t="s">
        <v>2099</v>
      </c>
      <c r="J177" s="4" t="s">
        <v>215</v>
      </c>
      <c r="K177" s="162">
        <v>41856</v>
      </c>
      <c r="L177" s="6">
        <v>500</v>
      </c>
      <c r="M177" s="1">
        <v>22991</v>
      </c>
      <c r="N177" s="166">
        <v>1</v>
      </c>
      <c r="O177" s="145" t="s">
        <v>2098</v>
      </c>
    </row>
    <row r="178" spans="1:15" x14ac:dyDescent="0.25">
      <c r="A178" s="133">
        <v>1488753</v>
      </c>
      <c r="B178" s="145" t="s">
        <v>2100</v>
      </c>
      <c r="C178" s="64" t="s">
        <v>1372</v>
      </c>
      <c r="D178" s="64" t="s">
        <v>1344</v>
      </c>
      <c r="E178" s="229">
        <f>VLOOKUP(B178,[1]Sheet2!A:L,11,FALSE)</f>
        <v>30000211</v>
      </c>
      <c r="F178" s="130">
        <v>1</v>
      </c>
      <c r="G178" s="64" t="s">
        <v>1372</v>
      </c>
      <c r="H178" s="64" t="s">
        <v>1344</v>
      </c>
      <c r="I178" s="3" t="s">
        <v>1176</v>
      </c>
      <c r="J178" s="4" t="s">
        <v>215</v>
      </c>
      <c r="K178" s="162">
        <v>41856</v>
      </c>
      <c r="L178" s="6">
        <v>500</v>
      </c>
      <c r="M178" s="1">
        <v>29130</v>
      </c>
      <c r="N178" s="166">
        <v>1</v>
      </c>
      <c r="O178" s="145" t="s">
        <v>2100</v>
      </c>
    </row>
    <row r="179" spans="1:15" x14ac:dyDescent="0.25">
      <c r="A179" s="147">
        <v>1492205</v>
      </c>
      <c r="B179" s="145" t="s">
        <v>2103</v>
      </c>
      <c r="C179" s="145" t="s">
        <v>2101</v>
      </c>
      <c r="D179" s="145" t="s">
        <v>2102</v>
      </c>
      <c r="E179" s="229">
        <f>VLOOKUP(B179,[1]Sheet2!A:L,11,FALSE)</f>
        <v>30000212</v>
      </c>
      <c r="F179" s="130">
        <v>1</v>
      </c>
      <c r="G179" s="145" t="s">
        <v>2101</v>
      </c>
      <c r="H179" s="145" t="s">
        <v>2102</v>
      </c>
      <c r="I179" s="3" t="s">
        <v>1162</v>
      </c>
      <c r="J179" s="4" t="s">
        <v>215</v>
      </c>
      <c r="K179" s="162">
        <v>41856</v>
      </c>
      <c r="L179" s="6">
        <v>500</v>
      </c>
      <c r="M179" s="1">
        <v>21366</v>
      </c>
      <c r="N179" s="225" t="s">
        <v>1465</v>
      </c>
      <c r="O179" s="145" t="s">
        <v>2103</v>
      </c>
    </row>
    <row r="180" spans="1:15" x14ac:dyDescent="0.25">
      <c r="A180" s="147" t="s">
        <v>1630</v>
      </c>
      <c r="B180" s="145" t="s">
        <v>1544</v>
      </c>
      <c r="C180" s="64" t="s">
        <v>1546</v>
      </c>
      <c r="D180" s="64" t="s">
        <v>1545</v>
      </c>
      <c r="E180" s="229">
        <f>VLOOKUP(B180,[1]Sheet2!A:L,11,FALSE)</f>
        <v>30000213</v>
      </c>
      <c r="F180" s="130">
        <v>1</v>
      </c>
      <c r="G180" s="64" t="s">
        <v>1546</v>
      </c>
      <c r="H180" s="64" t="s">
        <v>1545</v>
      </c>
      <c r="I180" s="145" t="s">
        <v>1547</v>
      </c>
      <c r="J180" s="4" t="s">
        <v>215</v>
      </c>
      <c r="K180" s="162">
        <v>41844</v>
      </c>
      <c r="L180" s="6">
        <v>500</v>
      </c>
      <c r="M180" s="1">
        <v>29303</v>
      </c>
      <c r="N180" s="7">
        <v>1</v>
      </c>
      <c r="O180" s="145" t="s">
        <v>1544</v>
      </c>
    </row>
    <row r="181" spans="1:15" x14ac:dyDescent="0.25">
      <c r="A181" s="147" t="s">
        <v>1897</v>
      </c>
      <c r="B181" s="145" t="s">
        <v>1493</v>
      </c>
      <c r="C181" s="145" t="s">
        <v>1495</v>
      </c>
      <c r="D181" s="145" t="s">
        <v>1494</v>
      </c>
      <c r="E181" s="229">
        <f>VLOOKUP(B181,[1]Sheet2!A:L,11,FALSE)</f>
        <v>30000214</v>
      </c>
      <c r="F181" s="130">
        <v>1</v>
      </c>
      <c r="G181" s="145" t="s">
        <v>1495</v>
      </c>
      <c r="H181" s="145" t="s">
        <v>1494</v>
      </c>
      <c r="I181" s="3" t="s">
        <v>1165</v>
      </c>
      <c r="J181" s="4" t="s">
        <v>215</v>
      </c>
      <c r="K181" s="46">
        <v>41852</v>
      </c>
      <c r="L181" s="6">
        <v>500</v>
      </c>
      <c r="M181" s="1">
        <v>28086</v>
      </c>
      <c r="N181" s="7">
        <v>1</v>
      </c>
      <c r="O181" s="145" t="s">
        <v>1493</v>
      </c>
    </row>
    <row r="182" spans="1:15" x14ac:dyDescent="0.25">
      <c r="A182" s="147" t="s">
        <v>1836</v>
      </c>
      <c r="B182" s="145" t="s">
        <v>1478</v>
      </c>
      <c r="C182" s="64" t="s">
        <v>1480</v>
      </c>
      <c r="D182" s="64" t="s">
        <v>1479</v>
      </c>
      <c r="E182" s="229">
        <f>VLOOKUP(B182,[1]Sheet2!A:L,11,FALSE)</f>
        <v>30000215</v>
      </c>
      <c r="F182" s="130">
        <v>1</v>
      </c>
      <c r="G182" s="64" t="s">
        <v>1480</v>
      </c>
      <c r="H182" s="64" t="s">
        <v>1479</v>
      </c>
      <c r="I182" s="3" t="s">
        <v>1162</v>
      </c>
      <c r="J182" s="4" t="s">
        <v>215</v>
      </c>
      <c r="K182" s="162">
        <v>41842</v>
      </c>
      <c r="L182" s="6">
        <v>500</v>
      </c>
      <c r="M182" s="1">
        <v>26103</v>
      </c>
      <c r="N182" s="7">
        <v>1</v>
      </c>
      <c r="O182" s="145" t="s">
        <v>1478</v>
      </c>
    </row>
    <row r="183" spans="1:15" x14ac:dyDescent="0.25">
      <c r="A183" s="233" t="s">
        <v>1375</v>
      </c>
      <c r="B183" s="121" t="s">
        <v>1376</v>
      </c>
      <c r="C183" s="3" t="s">
        <v>1378</v>
      </c>
      <c r="D183" s="3" t="s">
        <v>1377</v>
      </c>
      <c r="E183">
        <v>30000073</v>
      </c>
      <c r="F183" s="2">
        <v>1</v>
      </c>
      <c r="G183" s="3" t="s">
        <v>1378</v>
      </c>
      <c r="H183" s="3" t="s">
        <v>1377</v>
      </c>
      <c r="I183" s="3" t="s">
        <v>1379</v>
      </c>
      <c r="J183" s="4" t="s">
        <v>1384</v>
      </c>
      <c r="K183" s="5">
        <v>41500</v>
      </c>
      <c r="L183" s="6">
        <v>480</v>
      </c>
      <c r="M183" s="1">
        <v>23732</v>
      </c>
      <c r="N183" s="7">
        <v>1</v>
      </c>
      <c r="O183" s="121" t="s">
        <v>1376</v>
      </c>
    </row>
    <row r="184" spans="1:15" x14ac:dyDescent="0.25">
      <c r="A184" s="137" t="s">
        <v>274</v>
      </c>
      <c r="B184" s="127" t="s">
        <v>528</v>
      </c>
      <c r="C184" s="3" t="s">
        <v>526</v>
      </c>
      <c r="D184" s="3" t="s">
        <v>527</v>
      </c>
      <c r="E184">
        <v>30000001</v>
      </c>
      <c r="F184" s="130">
        <v>1</v>
      </c>
      <c r="G184" s="3" t="s">
        <v>526</v>
      </c>
      <c r="H184" s="3" t="s">
        <v>527</v>
      </c>
      <c r="I184" s="3" t="s">
        <v>1176</v>
      </c>
      <c r="J184" s="4" t="s">
        <v>1185</v>
      </c>
      <c r="K184" s="5">
        <v>41632</v>
      </c>
      <c r="L184" s="6">
        <v>500</v>
      </c>
      <c r="M184" s="1">
        <v>21081</v>
      </c>
      <c r="N184" s="7">
        <v>1</v>
      </c>
      <c r="O184" s="127" t="s">
        <v>528</v>
      </c>
    </row>
    <row r="185" spans="1:15" x14ac:dyDescent="0.25">
      <c r="A185" s="234">
        <v>1392697</v>
      </c>
      <c r="B185" s="128" t="s">
        <v>587</v>
      </c>
      <c r="C185" s="3" t="s">
        <v>568</v>
      </c>
      <c r="D185" s="3" t="s">
        <v>567</v>
      </c>
      <c r="E185" s="229">
        <v>20331302</v>
      </c>
      <c r="F185" s="97">
        <v>1</v>
      </c>
      <c r="G185" s="3" t="s">
        <v>568</v>
      </c>
      <c r="H185" s="3" t="s">
        <v>567</v>
      </c>
      <c r="I185" s="3" t="s">
        <v>1162</v>
      </c>
      <c r="J185" s="4" t="s">
        <v>1185</v>
      </c>
      <c r="K185" s="5">
        <v>41645</v>
      </c>
      <c r="L185" s="6">
        <v>500</v>
      </c>
      <c r="M185" s="1">
        <v>25045</v>
      </c>
      <c r="N185" s="7">
        <v>0</v>
      </c>
      <c r="O185" s="128" t="s">
        <v>587</v>
      </c>
    </row>
    <row r="186" spans="1:15" x14ac:dyDescent="0.25">
      <c r="A186" s="133" t="s">
        <v>1394</v>
      </c>
      <c r="B186" s="64" t="s">
        <v>437</v>
      </c>
      <c r="C186" s="3" t="s">
        <v>1344</v>
      </c>
      <c r="D186" s="3" t="s">
        <v>938</v>
      </c>
      <c r="E186">
        <v>30000033</v>
      </c>
      <c r="F186" s="130">
        <v>1</v>
      </c>
      <c r="G186" s="3" t="s">
        <v>1344</v>
      </c>
      <c r="H186" s="3" t="s">
        <v>938</v>
      </c>
      <c r="I186" s="3" t="s">
        <v>1176</v>
      </c>
      <c r="J186" s="4" t="s">
        <v>285</v>
      </c>
      <c r="K186" s="158">
        <v>41732</v>
      </c>
      <c r="L186" s="6">
        <v>500</v>
      </c>
      <c r="M186" s="1">
        <v>21083</v>
      </c>
      <c r="N186" s="7">
        <v>1</v>
      </c>
      <c r="O186" s="64" t="s">
        <v>437</v>
      </c>
    </row>
    <row r="187" spans="1:15" x14ac:dyDescent="0.25">
      <c r="A187" s="136">
        <v>1449234</v>
      </c>
      <c r="B187" s="128" t="s">
        <v>183</v>
      </c>
      <c r="C187" s="3" t="s">
        <v>182</v>
      </c>
      <c r="D187" s="3" t="s">
        <v>181</v>
      </c>
      <c r="E187">
        <v>30000130</v>
      </c>
      <c r="F187" s="130">
        <v>1</v>
      </c>
      <c r="G187" s="3" t="s">
        <v>182</v>
      </c>
      <c r="H187" s="3" t="s">
        <v>181</v>
      </c>
      <c r="I187" s="3" t="s">
        <v>1169</v>
      </c>
      <c r="J187" s="4" t="s">
        <v>215</v>
      </c>
      <c r="K187" s="5">
        <v>41757</v>
      </c>
      <c r="L187" s="6">
        <v>500</v>
      </c>
      <c r="M187" s="1">
        <v>23146</v>
      </c>
      <c r="N187" s="7">
        <v>1</v>
      </c>
      <c r="O187" s="128" t="s">
        <v>183</v>
      </c>
    </row>
    <row r="188" spans="1:15" x14ac:dyDescent="0.25">
      <c r="A188" s="171">
        <v>1480977</v>
      </c>
      <c r="B188" s="64" t="s">
        <v>1146</v>
      </c>
      <c r="C188" s="3" t="s">
        <v>1145</v>
      </c>
      <c r="D188" s="3" t="s">
        <v>1144</v>
      </c>
      <c r="E188" s="229">
        <v>20331091</v>
      </c>
      <c r="F188" s="165">
        <v>1</v>
      </c>
      <c r="G188" s="3" t="s">
        <v>1145</v>
      </c>
      <c r="H188" s="3" t="s">
        <v>1144</v>
      </c>
      <c r="I188" s="3" t="s">
        <v>1165</v>
      </c>
      <c r="J188" s="4" t="s">
        <v>1462</v>
      </c>
      <c r="K188" s="5">
        <v>41801</v>
      </c>
      <c r="L188" s="6">
        <v>500</v>
      </c>
      <c r="M188" s="1">
        <v>29722</v>
      </c>
      <c r="N188" s="7">
        <v>1</v>
      </c>
      <c r="O188" s="64" t="s">
        <v>1146</v>
      </c>
    </row>
    <row r="189" spans="1:15" x14ac:dyDescent="0.25">
      <c r="A189" s="163">
        <v>1486527</v>
      </c>
      <c r="B189" s="64" t="s">
        <v>522</v>
      </c>
      <c r="C189" s="3" t="s">
        <v>1218</v>
      </c>
      <c r="D189" s="3" t="s">
        <v>1448</v>
      </c>
      <c r="E189" s="229">
        <v>20331157</v>
      </c>
      <c r="F189" s="165">
        <v>1</v>
      </c>
      <c r="G189" s="3" t="s">
        <v>1218</v>
      </c>
      <c r="H189" s="3" t="s">
        <v>1448</v>
      </c>
      <c r="I189" s="3" t="s">
        <v>1162</v>
      </c>
      <c r="J189" s="4" t="s">
        <v>1462</v>
      </c>
      <c r="K189" s="5">
        <v>41806</v>
      </c>
      <c r="L189" s="6">
        <v>500</v>
      </c>
      <c r="M189" s="1">
        <v>23186</v>
      </c>
      <c r="N189" s="7">
        <v>1</v>
      </c>
      <c r="O189" s="64" t="s">
        <v>522</v>
      </c>
    </row>
    <row r="190" spans="1:15" x14ac:dyDescent="0.25">
      <c r="A190" s="163">
        <v>1477700</v>
      </c>
      <c r="B190" s="64" t="s">
        <v>1453</v>
      </c>
      <c r="C190" s="3" t="s">
        <v>1452</v>
      </c>
      <c r="D190" s="3" t="s">
        <v>572</v>
      </c>
      <c r="E190" s="229">
        <v>20331094</v>
      </c>
      <c r="F190" s="165">
        <v>1</v>
      </c>
      <c r="G190" s="3" t="s">
        <v>1452</v>
      </c>
      <c r="H190" s="3" t="s">
        <v>572</v>
      </c>
      <c r="I190" s="3" t="s">
        <v>770</v>
      </c>
      <c r="J190" s="4" t="s">
        <v>1462</v>
      </c>
      <c r="K190" s="5">
        <v>41806</v>
      </c>
      <c r="L190" s="6">
        <v>500</v>
      </c>
      <c r="M190" s="1">
        <v>29558</v>
      </c>
      <c r="N190" s="7">
        <v>1</v>
      </c>
      <c r="O190" s="64" t="s">
        <v>1453</v>
      </c>
    </row>
    <row r="191" spans="1:15" x14ac:dyDescent="0.25">
      <c r="A191" s="163">
        <v>1485380</v>
      </c>
      <c r="B191" s="64" t="s">
        <v>1458</v>
      </c>
      <c r="C191" s="3" t="s">
        <v>1457</v>
      </c>
      <c r="D191" s="3" t="s">
        <v>565</v>
      </c>
      <c r="E191" s="229">
        <v>20331092</v>
      </c>
      <c r="F191" s="165">
        <v>1</v>
      </c>
      <c r="G191" s="3" t="s">
        <v>1457</v>
      </c>
      <c r="H191" s="3" t="s">
        <v>565</v>
      </c>
      <c r="I191" s="3" t="s">
        <v>1162</v>
      </c>
      <c r="J191" s="4" t="s">
        <v>1462</v>
      </c>
      <c r="K191" s="5">
        <v>41806</v>
      </c>
      <c r="L191" s="6">
        <v>500</v>
      </c>
      <c r="M191" s="1">
        <v>22450</v>
      </c>
      <c r="N191" s="7">
        <v>1</v>
      </c>
      <c r="O191" s="64" t="s">
        <v>1458</v>
      </c>
    </row>
    <row r="192" spans="1:15" x14ac:dyDescent="0.25">
      <c r="A192" s="129">
        <v>1475623</v>
      </c>
      <c r="B192" s="64" t="s">
        <v>1436</v>
      </c>
      <c r="C192" s="3" t="s">
        <v>1425</v>
      </c>
      <c r="D192" s="3" t="s">
        <v>1424</v>
      </c>
      <c r="E192" s="229">
        <v>30000099</v>
      </c>
      <c r="F192" s="130">
        <v>1</v>
      </c>
      <c r="G192" s="3" t="s">
        <v>1425</v>
      </c>
      <c r="H192" s="3" t="s">
        <v>1424</v>
      </c>
      <c r="I192" s="3" t="s">
        <v>1205</v>
      </c>
      <c r="J192" s="4" t="s">
        <v>215</v>
      </c>
      <c r="K192" s="5">
        <v>41814</v>
      </c>
      <c r="L192" s="6">
        <v>497.5</v>
      </c>
      <c r="M192" s="1">
        <v>26839</v>
      </c>
      <c r="N192" s="7">
        <v>1</v>
      </c>
      <c r="O192" s="64" t="s">
        <v>1436</v>
      </c>
    </row>
    <row r="193" spans="1:15" x14ac:dyDescent="0.25">
      <c r="A193" s="163">
        <v>1485382</v>
      </c>
      <c r="B193" s="64" t="s">
        <v>1451</v>
      </c>
      <c r="C193" s="3" t="s">
        <v>1449</v>
      </c>
      <c r="D193" s="3" t="s">
        <v>1450</v>
      </c>
      <c r="E193" s="229">
        <v>20331095</v>
      </c>
      <c r="F193" s="165">
        <v>1</v>
      </c>
      <c r="G193" s="3" t="s">
        <v>1449</v>
      </c>
      <c r="H193" s="3" t="s">
        <v>1450</v>
      </c>
      <c r="I193" s="3" t="s">
        <v>1162</v>
      </c>
      <c r="J193" s="4" t="s">
        <v>215</v>
      </c>
      <c r="K193" s="5">
        <v>41821</v>
      </c>
      <c r="L193" s="6">
        <v>500</v>
      </c>
      <c r="M193" s="1">
        <v>24573</v>
      </c>
      <c r="N193" s="166">
        <v>1</v>
      </c>
      <c r="O193" s="64" t="s">
        <v>1451</v>
      </c>
    </row>
    <row r="194" spans="1:15" x14ac:dyDescent="0.25">
      <c r="A194" s="164">
        <v>1489428</v>
      </c>
      <c r="B194" s="145" t="s">
        <v>1560</v>
      </c>
      <c r="C194" s="3" t="s">
        <v>1562</v>
      </c>
      <c r="D194" s="145" t="s">
        <v>1561</v>
      </c>
      <c r="E194" s="229">
        <v>20331130</v>
      </c>
      <c r="F194" s="165">
        <v>1</v>
      </c>
      <c r="G194" s="3" t="s">
        <v>1562</v>
      </c>
      <c r="H194" s="145" t="s">
        <v>1561</v>
      </c>
      <c r="I194" s="3" t="s">
        <v>1162</v>
      </c>
      <c r="J194" s="4" t="s">
        <v>1462</v>
      </c>
      <c r="K194" s="162">
        <v>41821</v>
      </c>
      <c r="L194" s="6">
        <v>500</v>
      </c>
      <c r="M194" s="1">
        <v>21290</v>
      </c>
      <c r="N194" s="169" t="s">
        <v>1465</v>
      </c>
      <c r="O194" s="145" t="s">
        <v>1560</v>
      </c>
    </row>
    <row r="195" spans="1:15" x14ac:dyDescent="0.25">
      <c r="A195" s="163">
        <v>1485385</v>
      </c>
      <c r="B195" s="64" t="s">
        <v>1461</v>
      </c>
      <c r="C195" s="3" t="s">
        <v>499</v>
      </c>
      <c r="D195" s="3" t="s">
        <v>498</v>
      </c>
      <c r="E195" s="229">
        <v>20331156</v>
      </c>
      <c r="F195" s="165">
        <v>1</v>
      </c>
      <c r="G195" s="3" t="s">
        <v>499</v>
      </c>
      <c r="H195" s="3" t="s">
        <v>498</v>
      </c>
      <c r="I195" s="3" t="s">
        <v>1162</v>
      </c>
      <c r="J195" s="4" t="s">
        <v>1462</v>
      </c>
      <c r="K195" s="5">
        <v>41821</v>
      </c>
      <c r="L195" s="6">
        <v>500</v>
      </c>
      <c r="M195" s="1">
        <v>22502</v>
      </c>
      <c r="N195" s="166">
        <v>1</v>
      </c>
      <c r="O195" s="64" t="s">
        <v>1461</v>
      </c>
    </row>
    <row r="196" spans="1:15" x14ac:dyDescent="0.25">
      <c r="A196" s="129">
        <v>1484727</v>
      </c>
      <c r="B196" s="127" t="s">
        <v>1571</v>
      </c>
      <c r="C196" s="3" t="s">
        <v>1573</v>
      </c>
      <c r="D196" s="3" t="s">
        <v>1572</v>
      </c>
      <c r="E196" s="229">
        <v>30000093</v>
      </c>
      <c r="F196" s="130">
        <v>1</v>
      </c>
      <c r="G196" s="3" t="s">
        <v>1573</v>
      </c>
      <c r="H196" s="3" t="s">
        <v>1572</v>
      </c>
      <c r="I196" s="3" t="s">
        <v>1162</v>
      </c>
      <c r="J196" s="4" t="s">
        <v>215</v>
      </c>
      <c r="K196" s="162">
        <v>41828</v>
      </c>
      <c r="L196" s="6">
        <v>500</v>
      </c>
      <c r="M196" s="1">
        <v>22452</v>
      </c>
      <c r="N196" s="7">
        <v>1</v>
      </c>
      <c r="O196" s="127" t="s">
        <v>1571</v>
      </c>
    </row>
    <row r="197" spans="1:15" x14ac:dyDescent="0.25">
      <c r="A197" s="171">
        <v>1485381</v>
      </c>
      <c r="B197" s="64" t="s">
        <v>2081</v>
      </c>
      <c r="C197" s="64" t="s">
        <v>2079</v>
      </c>
      <c r="D197" s="64" t="s">
        <v>2080</v>
      </c>
      <c r="E197" s="229">
        <v>20331168</v>
      </c>
      <c r="F197" s="165">
        <v>1</v>
      </c>
      <c r="G197" s="64" t="s">
        <v>2079</v>
      </c>
      <c r="H197" s="64" t="s">
        <v>2080</v>
      </c>
      <c r="I197" s="3" t="s">
        <v>1166</v>
      </c>
      <c r="J197" s="4" t="s">
        <v>1462</v>
      </c>
      <c r="K197" s="162">
        <v>41821</v>
      </c>
      <c r="L197" s="6">
        <v>500</v>
      </c>
      <c r="M197" s="1">
        <v>28537</v>
      </c>
      <c r="N197" s="166">
        <v>1</v>
      </c>
      <c r="O197" s="64" t="s">
        <v>2081</v>
      </c>
    </row>
    <row r="198" spans="1:15" x14ac:dyDescent="0.25">
      <c r="A198" s="147" t="s">
        <v>1631</v>
      </c>
      <c r="B198" s="145" t="s">
        <v>1475</v>
      </c>
      <c r="C198" s="3" t="s">
        <v>1477</v>
      </c>
      <c r="D198" s="3" t="s">
        <v>1476</v>
      </c>
      <c r="E198" s="229">
        <v>30000041</v>
      </c>
      <c r="F198" s="130">
        <v>1</v>
      </c>
      <c r="G198" s="3" t="s">
        <v>1477</v>
      </c>
      <c r="H198" s="3" t="s">
        <v>1476</v>
      </c>
      <c r="I198" s="3" t="s">
        <v>1191</v>
      </c>
      <c r="J198" s="4" t="s">
        <v>215</v>
      </c>
      <c r="K198" s="162">
        <v>41830</v>
      </c>
      <c r="L198" s="6">
        <v>500</v>
      </c>
      <c r="M198" s="1">
        <v>23149</v>
      </c>
      <c r="N198" s="7">
        <v>1</v>
      </c>
      <c r="O198" s="145" t="s">
        <v>1475</v>
      </c>
    </row>
    <row r="199" spans="1:15" x14ac:dyDescent="0.25">
      <c r="A199" s="129" t="s">
        <v>1950</v>
      </c>
      <c r="B199" s="64" t="s">
        <v>1953</v>
      </c>
      <c r="C199" s="64" t="s">
        <v>1951</v>
      </c>
      <c r="D199" s="64" t="s">
        <v>1952</v>
      </c>
      <c r="E199" s="229" t="e">
        <f>VLOOKUP(B199,[1]Sheet2!A:L,11,FALSE)</f>
        <v>#N/A</v>
      </c>
      <c r="F199" s="130">
        <v>1</v>
      </c>
      <c r="G199" s="64" t="s">
        <v>1951</v>
      </c>
      <c r="H199" s="64" t="s">
        <v>1952</v>
      </c>
      <c r="I199" s="3" t="s">
        <v>1166</v>
      </c>
      <c r="J199" s="4" t="s">
        <v>215</v>
      </c>
      <c r="K199" s="162">
        <v>41841</v>
      </c>
      <c r="L199" s="6">
        <v>500</v>
      </c>
      <c r="M199" s="1">
        <v>28459</v>
      </c>
      <c r="N199" s="7">
        <v>1</v>
      </c>
      <c r="O199" s="64" t="s">
        <v>1953</v>
      </c>
    </row>
    <row r="200" spans="1:15" x14ac:dyDescent="0.25">
      <c r="A200" s="129">
        <v>1492207</v>
      </c>
      <c r="B200" s="64" t="s">
        <v>2088</v>
      </c>
      <c r="C200" s="64" t="s">
        <v>2087</v>
      </c>
      <c r="D200" s="64" t="s">
        <v>892</v>
      </c>
      <c r="E200" s="229" t="e">
        <f>VLOOKUP(B200,[1]Sheet2!A:L,11,FALSE)</f>
        <v>#N/A</v>
      </c>
      <c r="F200" s="130">
        <v>1</v>
      </c>
      <c r="G200" s="64" t="s">
        <v>2087</v>
      </c>
      <c r="H200" s="64" t="s">
        <v>892</v>
      </c>
      <c r="I200" s="3" t="s">
        <v>1311</v>
      </c>
      <c r="J200" s="4" t="s">
        <v>215</v>
      </c>
      <c r="K200" s="162">
        <v>41844</v>
      </c>
      <c r="L200" s="6">
        <v>500</v>
      </c>
      <c r="M200" s="1">
        <v>29129</v>
      </c>
      <c r="N200" s="7">
        <v>1</v>
      </c>
      <c r="O200" s="64" t="s">
        <v>2088</v>
      </c>
    </row>
    <row r="201" spans="1:15" x14ac:dyDescent="0.25">
      <c r="A201" s="129" t="s">
        <v>1871</v>
      </c>
      <c r="B201" s="64" t="s">
        <v>124</v>
      </c>
      <c r="C201" s="64" t="s">
        <v>123</v>
      </c>
      <c r="D201" s="64" t="s">
        <v>122</v>
      </c>
      <c r="E201" s="229" t="e">
        <f>VLOOKUP(B201,[1]Sheet2!A:L,11,FALSE)</f>
        <v>#N/A</v>
      </c>
      <c r="F201" s="130">
        <v>1</v>
      </c>
      <c r="G201" s="64" t="s">
        <v>123</v>
      </c>
      <c r="H201" s="64" t="s">
        <v>122</v>
      </c>
      <c r="I201" s="3" t="s">
        <v>1188</v>
      </c>
      <c r="J201" s="4" t="s">
        <v>215</v>
      </c>
      <c r="K201" s="162">
        <v>41849</v>
      </c>
      <c r="L201" s="6">
        <v>500</v>
      </c>
      <c r="M201" s="1">
        <v>22096</v>
      </c>
      <c r="N201" s="7">
        <v>1</v>
      </c>
      <c r="O201" s="64" t="s">
        <v>124</v>
      </c>
    </row>
    <row r="202" spans="1:15" x14ac:dyDescent="0.25">
      <c r="A202" s="147">
        <v>1436517</v>
      </c>
      <c r="B202" s="145" t="s">
        <v>1583</v>
      </c>
      <c r="C202" s="145" t="s">
        <v>1581</v>
      </c>
      <c r="D202" s="145" t="s">
        <v>1582</v>
      </c>
      <c r="E202" s="229" t="e">
        <f>VLOOKUP(B202,[1]Sheet2!A:L,11,FALSE)</f>
        <v>#N/A</v>
      </c>
      <c r="F202" s="130">
        <v>1</v>
      </c>
      <c r="G202" s="145" t="s">
        <v>1581</v>
      </c>
      <c r="H202" s="145" t="s">
        <v>1582</v>
      </c>
      <c r="I202" s="3" t="s">
        <v>1194</v>
      </c>
      <c r="J202" s="4" t="s">
        <v>215</v>
      </c>
      <c r="K202" s="162">
        <v>41857</v>
      </c>
      <c r="L202" s="6">
        <v>500</v>
      </c>
      <c r="M202" s="1">
        <v>28554</v>
      </c>
      <c r="N202" s="166">
        <v>1</v>
      </c>
      <c r="O202" s="145" t="s">
        <v>1583</v>
      </c>
    </row>
  </sheetData>
  <hyperlinks>
    <hyperlink ref="O184" r:id="rId1" display="mailto:florrie.625@gmail.com"/>
    <hyperlink ref="O196" r:id="rId2" display="mailto:apassenger523@gmail.com"/>
    <hyperlink ref="B184" r:id="rId3" display="mailto:florrie.625@gmail.com"/>
    <hyperlink ref="B196" r:id="rId4" display="mailto:apassenger523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Master Sheet</vt:lpstr>
      <vt:lpstr>admitted</vt:lpstr>
      <vt:lpstr>Sheet1</vt:lpstr>
      <vt:lpstr>Matricul. No.</vt:lpstr>
      <vt:lpstr>'Master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Trey, Nancy Jean</dc:creator>
  <cp:lastModifiedBy>Trey, Nancy Jean</cp:lastModifiedBy>
  <cp:lastPrinted>2014-07-31T07:50:07Z</cp:lastPrinted>
  <dcterms:created xsi:type="dcterms:W3CDTF">2013-06-10T05:33:53Z</dcterms:created>
  <dcterms:modified xsi:type="dcterms:W3CDTF">2014-08-27T08:36:41Z</dcterms:modified>
</cp:coreProperties>
</file>