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09"/>
  <workbookPr date1904="1"/>
  <mc:AlternateContent xmlns:mc="http://schemas.openxmlformats.org/markup-compatibility/2006">
    <mc:Choice Requires="x15">
      <x15ac:absPath xmlns:x15ac="http://schemas.microsoft.com/office/spreadsheetml/2010/11/ac" url="/Users/dhasterok/Google Drive/heat_production/codes/ref_models/"/>
    </mc:Choice>
  </mc:AlternateContent>
  <xr:revisionPtr revIDLastSave="0" documentId="13_ncr:40009_{7D4B8B2D-C724-C842-9912-697B9CAC549E}" xr6:coauthVersionLast="43" xr6:coauthVersionMax="43" xr10:uidLastSave="{00000000-0000-0000-0000-000000000000}"/>
  <bookViews>
    <workbookView xWindow="0" yWindow="460" windowWidth="25600" windowHeight="15540" tabRatio="500" activeTab="3"/>
  </bookViews>
  <sheets>
    <sheet name="Data Source" sheetId="5" r:id="rId1"/>
    <sheet name="Table2-GLOSSII" sheetId="1" r:id="rId2"/>
    <sheet name="Trench data" sheetId="2" r:id="rId3"/>
    <sheet name="GLOSSII_trench_seds" sheetId="6" r:id="rId4"/>
    <sheet name="Suppl-B" sheetId="4" r:id="rId5"/>
    <sheet name="Suppl-A" sheetId="3" r:id="rId6"/>
  </sheets>
  <definedNames>
    <definedName name="_xlnm.Print_Titles" localSheetId="2">'Trench data'!$A:$A</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<sst xmlns="http://schemas.openxmlformats.org/spreadsheetml/2006/main" count="682" uniqueCount="393">
  <si>
    <t>Fe-Mn-rad</t>
  </si>
  <si>
    <t>Clayey</t>
  </si>
  <si>
    <t>w/ash</t>
  </si>
  <si>
    <t>Nanno ooze</t>
  </si>
  <si>
    <t>NW Austr</t>
  </si>
  <si>
    <t>Fe-Mn</t>
  </si>
  <si>
    <t>siltstones</t>
  </si>
  <si>
    <t>brown</t>
  </si>
  <si>
    <t>silt - clay</t>
  </si>
  <si>
    <t>w/ clay</t>
  </si>
  <si>
    <t>80% cc</t>
  </si>
  <si>
    <t>ooze &amp;</t>
  </si>
  <si>
    <t>60% cc</t>
  </si>
  <si>
    <t>Nicobar fan</t>
  </si>
  <si>
    <t>black</t>
  </si>
  <si>
    <t>L. Shikoku</t>
  </si>
  <si>
    <t>mixed</t>
  </si>
  <si>
    <t xml:space="preserve">pelagic </t>
  </si>
  <si>
    <t>chalk</t>
  </si>
  <si>
    <t>below</t>
  </si>
  <si>
    <t>chert-</t>
  </si>
  <si>
    <t>30% cc</t>
  </si>
  <si>
    <t xml:space="preserve">Pelagic </t>
  </si>
  <si>
    <t>decollement</t>
  </si>
  <si>
    <t>Creteceous</t>
  </si>
  <si>
    <t>limestone</t>
  </si>
  <si>
    <t>Astoria</t>
  </si>
  <si>
    <t>Biosiliceous</t>
  </si>
  <si>
    <t>seamount</t>
  </si>
  <si>
    <t>35% cc</t>
  </si>
  <si>
    <t>green</t>
  </si>
  <si>
    <t>Fan</t>
  </si>
  <si>
    <t>trench</t>
  </si>
  <si>
    <t>Plio-Pleist</t>
  </si>
  <si>
    <t>Barbados</t>
  </si>
  <si>
    <t>&amp; claystones</t>
  </si>
  <si>
    <t>volcani-</t>
  </si>
  <si>
    <t>Nanno-</t>
  </si>
  <si>
    <t>Nanno</t>
  </si>
  <si>
    <t>70% cc</t>
  </si>
  <si>
    <t>Prism</t>
  </si>
  <si>
    <t>Cretaceous</t>
  </si>
  <si>
    <t>clastic</t>
  </si>
  <si>
    <t>Eocene</t>
  </si>
  <si>
    <t xml:space="preserve">from </t>
  </si>
  <si>
    <t>foram</t>
  </si>
  <si>
    <t>from slope</t>
  </si>
  <si>
    <t>Orinoco</t>
  </si>
  <si>
    <t>claystones</t>
  </si>
  <si>
    <t>Zodiac Fan</t>
  </si>
  <si>
    <t>glacial</t>
  </si>
  <si>
    <t>&amp; chalk</t>
  </si>
  <si>
    <t>and</t>
  </si>
  <si>
    <t>derived</t>
  </si>
  <si>
    <t>radiolaian</t>
  </si>
  <si>
    <t>floods</t>
  </si>
  <si>
    <t>south</t>
  </si>
  <si>
    <t>minor</t>
  </si>
  <si>
    <t>Gulf of</t>
  </si>
  <si>
    <t>nanno ooze</t>
  </si>
  <si>
    <t>volcaniclastics</t>
  </si>
  <si>
    <t>Chile</t>
  </si>
  <si>
    <t>pelagic clay</t>
  </si>
  <si>
    <t>piston cores</t>
  </si>
  <si>
    <t>turbidites</t>
  </si>
  <si>
    <t>38-40°S cores</t>
  </si>
  <si>
    <t>36-37°S cores</t>
  </si>
  <si>
    <t>Nicobar Fan</t>
  </si>
  <si>
    <t>DSDP 211</t>
  </si>
  <si>
    <t>DSDP 504</t>
  </si>
  <si>
    <t>sil-nanno ooze</t>
  </si>
  <si>
    <t>sil-chalk</t>
  </si>
  <si>
    <t>sil-limestone</t>
  </si>
  <si>
    <t>504/677/495</t>
  </si>
  <si>
    <t>Location</t>
  </si>
  <si>
    <t>Sediment Type</t>
  </si>
  <si>
    <t>Reference Site</t>
  </si>
  <si>
    <t>Supplemental Table A   Lithological/unit averages used in New Zealand, Chile, Indonesia and Columbia trench averages</t>
  </si>
  <si>
    <t>Oxides in wt%; all others in ppm. See Appendix A for all details and references.</t>
  </si>
  <si>
    <t>Turbidites</t>
  </si>
  <si>
    <t>cc % = wt% calcium carbonate</t>
  </si>
  <si>
    <t>seism+PC = seismic reflection &amp; piston cores</t>
  </si>
  <si>
    <t>Figure 7 and Supplementary Table from:</t>
  </si>
  <si>
    <t>Plank, 2012:   The Chemical Composition of Subducting Sediments.  Treatise on Geochemistry.</t>
  </si>
  <si>
    <t>Plateau</t>
  </si>
  <si>
    <t>(plateau</t>
  </si>
  <si>
    <t>tholeiites)</t>
  </si>
  <si>
    <t>|</t>
  </si>
  <si>
    <t>v</t>
  </si>
  <si>
    <t>3500 m</t>
  </si>
  <si>
    <t>4200 m</t>
  </si>
  <si>
    <t>Cu</t>
  </si>
  <si>
    <t>Zn</t>
  </si>
  <si>
    <t>Rb</t>
  </si>
  <si>
    <t>Cs</t>
  </si>
  <si>
    <t>Sr</t>
  </si>
  <si>
    <t>Ba</t>
  </si>
  <si>
    <t>Y</t>
  </si>
  <si>
    <t>Zr</t>
  </si>
  <si>
    <t>Hf</t>
  </si>
  <si>
    <t>Nb</t>
  </si>
  <si>
    <t>Ta</t>
  </si>
  <si>
    <t>La</t>
  </si>
  <si>
    <t>Ce</t>
  </si>
  <si>
    <t>Pr</t>
  </si>
  <si>
    <t>Nd</t>
  </si>
  <si>
    <t>Sm</t>
  </si>
  <si>
    <t>Eu</t>
  </si>
  <si>
    <t>Gd</t>
  </si>
  <si>
    <t>Tb</t>
  </si>
  <si>
    <t>Dy</t>
  </si>
  <si>
    <t>Ho</t>
  </si>
  <si>
    <t>Er</t>
  </si>
  <si>
    <t>Yb</t>
  </si>
  <si>
    <t>Lu</t>
  </si>
  <si>
    <t>Pb</t>
  </si>
  <si>
    <t>Th</t>
  </si>
  <si>
    <t>U</t>
  </si>
  <si>
    <t>GLOSS-I</t>
  </si>
  <si>
    <t>87Sr/86Sr</t>
  </si>
  <si>
    <t>143Nd/144Nd</t>
  </si>
  <si>
    <t>206Pb/204Pb</t>
  </si>
  <si>
    <t>207Pb/204Pb</t>
  </si>
  <si>
    <t>208Pb/204Pb</t>
  </si>
  <si>
    <r>
      <t>Table 2</t>
    </r>
    <r>
      <rPr>
        <sz val="12"/>
        <rFont val="Times New Roman"/>
        <family val="1"/>
      </rPr>
      <t xml:space="preserve">   New Global Subducting Sediment (GLOSS-II) composition </t>
    </r>
  </si>
  <si>
    <t>d7Li</t>
  </si>
  <si>
    <t>Hikurangi</t>
  </si>
  <si>
    <t>Philippine</t>
  </si>
  <si>
    <t>Ryukyu</t>
  </si>
  <si>
    <t>Honshu</t>
  </si>
  <si>
    <t>Kuriles</t>
  </si>
  <si>
    <t>Guatemala</t>
  </si>
  <si>
    <t>Costa Rica</t>
  </si>
  <si>
    <t>N.Chile</t>
  </si>
  <si>
    <t>C. Chile</t>
  </si>
  <si>
    <t>S. Chile</t>
  </si>
  <si>
    <t>N. Antilles</t>
  </si>
  <si>
    <t>Drill site</t>
  </si>
  <si>
    <t>Hik+Tong</t>
  </si>
  <si>
    <t>595/6</t>
  </si>
  <si>
    <t>261/765</t>
  </si>
  <si>
    <t>211/261</t>
  </si>
  <si>
    <t>Java+Nic</t>
  </si>
  <si>
    <t>Nic/Bengal</t>
  </si>
  <si>
    <t>Indus Fan</t>
  </si>
  <si>
    <t>294/5</t>
  </si>
  <si>
    <t>303/4</t>
  </si>
  <si>
    <t>1039/1253</t>
  </si>
  <si>
    <t>504/677</t>
  </si>
  <si>
    <t>seism+PC</t>
  </si>
  <si>
    <t>859-63</t>
  </si>
  <si>
    <t>0 m</t>
  </si>
  <si>
    <t>Brown clay</t>
  </si>
  <si>
    <t>Radiolarian</t>
  </si>
  <si>
    <t>ashy,</t>
  </si>
  <si>
    <t>Pelagic</t>
  </si>
  <si>
    <t>Green clay</t>
  </si>
  <si>
    <t>carbonate</t>
  </si>
  <si>
    <t>mixed chert</t>
  </si>
  <si>
    <t>Ashy clay</t>
  </si>
  <si>
    <t>clay</t>
  </si>
  <si>
    <t>silty clay</t>
  </si>
  <si>
    <t>brown clay</t>
  </si>
  <si>
    <t>Diatom</t>
  </si>
  <si>
    <t>Ash-rich</t>
  </si>
  <si>
    <t>Gray</t>
  </si>
  <si>
    <t>Siliceous</t>
  </si>
  <si>
    <t>Ashy</t>
  </si>
  <si>
    <t>Black clay</t>
  </si>
  <si>
    <t>nanno: 60%cc</t>
  </si>
  <si>
    <t>chert</t>
  </si>
  <si>
    <t>diatom</t>
  </si>
  <si>
    <t>silt</t>
  </si>
  <si>
    <t>mud</t>
  </si>
  <si>
    <t>nanno</t>
  </si>
  <si>
    <t>ooze</t>
  </si>
  <si>
    <t>40% cc</t>
  </si>
  <si>
    <t>Oxides in wt%; all others in ppm. Trench lengths from von Huene and Scholl (1991) and subduction velocities (orthogonal to the trench) from Syracuse and Abers (2006).  See Appendix A for all details and references, and Supplementary Table A for some individual trench lithologies. Confidence levels: 1 = highest confidence; 4 = lowest.</t>
  </si>
  <si>
    <r>
      <t>Table 1</t>
    </r>
    <r>
      <rPr>
        <sz val="12"/>
        <rFont val="Times New Roman"/>
        <family val="1"/>
      </rPr>
      <t xml:space="preserve">   </t>
    </r>
  </si>
  <si>
    <t xml:space="preserve">Bulk composition of sedimentary columns subducting at trenches </t>
  </si>
  <si>
    <t>GLOSS-II</t>
  </si>
  <si>
    <t>SiO2</t>
  </si>
  <si>
    <t>TiO2</t>
  </si>
  <si>
    <t>Al2O3</t>
  </si>
  <si>
    <t>FeO*</t>
  </si>
  <si>
    <t>MnO</t>
  </si>
  <si>
    <t>MgO</t>
  </si>
  <si>
    <t>CaO</t>
  </si>
  <si>
    <t>Na2O</t>
  </si>
  <si>
    <t>K2O</t>
  </si>
  <si>
    <t>P2O5</t>
  </si>
  <si>
    <t>CO2</t>
  </si>
  <si>
    <t>H2O+</t>
  </si>
  <si>
    <t>Li</t>
  </si>
  <si>
    <t>Be</t>
  </si>
  <si>
    <t>B</t>
  </si>
  <si>
    <t>Sc</t>
  </si>
  <si>
    <t>V</t>
  </si>
  <si>
    <t>Cr</t>
  </si>
  <si>
    <t>Co</t>
  </si>
  <si>
    <t>Ni</t>
  </si>
  <si>
    <t>w/ chert</t>
  </si>
  <si>
    <t>(grey silty</t>
  </si>
  <si>
    <t>DEZ</t>
  </si>
  <si>
    <t>multi-colored</t>
  </si>
  <si>
    <t>25% cc</t>
  </si>
  <si>
    <t>Gabbro</t>
  </si>
  <si>
    <t>clay with</t>
  </si>
  <si>
    <t>radiolarite</t>
  </si>
  <si>
    <t>coarse beds)</t>
  </si>
  <si>
    <t>with</t>
  </si>
  <si>
    <t>clastics</t>
  </si>
  <si>
    <t>terrig</t>
  </si>
  <si>
    <t>(arc-like)</t>
  </si>
  <si>
    <t>Ganges-</t>
  </si>
  <si>
    <t>Indus-</t>
  </si>
  <si>
    <t>&amp;</t>
  </si>
  <si>
    <t>Bengal</t>
  </si>
  <si>
    <t>Legend</t>
  </si>
  <si>
    <t>Carbonates</t>
  </si>
  <si>
    <t>Volcaniclastics</t>
  </si>
  <si>
    <t>Chert</t>
  </si>
  <si>
    <t>Pelagic clay</t>
  </si>
  <si>
    <t>Ashy-siliceous clay</t>
  </si>
  <si>
    <t>Oxides in wt%, others in ppm.  GLOSS-II uncertainty is calculated from a Monte Carlo scheme, whereby each trench is allowed to vary randomly within its uncertainty, assuming 10% uncertainty for all elements from Confidence Level 1 trenches, 20% for Confidence Level 2, etc.  The uncertainty reported is the maximum difference in the global weighted mean for 90 out of 100 trials.</t>
  </si>
  <si>
    <t>Trench</t>
  </si>
  <si>
    <t>N.Zealand</t>
  </si>
  <si>
    <t>Tonga</t>
  </si>
  <si>
    <t>Vanuatu</t>
  </si>
  <si>
    <t>E.Sunda</t>
  </si>
  <si>
    <t>Java</t>
  </si>
  <si>
    <t>Sumatra</t>
  </si>
  <si>
    <t>Andaman</t>
  </si>
  <si>
    <t>Makran</t>
  </si>
  <si>
    <t>Ryuku</t>
  </si>
  <si>
    <t>Nankai</t>
  </si>
  <si>
    <t>Marianas</t>
  </si>
  <si>
    <t>Japan</t>
  </si>
  <si>
    <t>Kurile</t>
  </si>
  <si>
    <t>Alaska</t>
  </si>
  <si>
    <t>del7Li</t>
  </si>
  <si>
    <t>Sandwich</t>
  </si>
  <si>
    <t>Cascadia</t>
  </si>
  <si>
    <t>Mexico</t>
  </si>
  <si>
    <t>Peru</t>
  </si>
  <si>
    <t>Chile-35°</t>
  </si>
  <si>
    <t>Chile-40°</t>
  </si>
  <si>
    <t>Chile-45°</t>
  </si>
  <si>
    <t>Subd rate (mm/yr)</t>
  </si>
  <si>
    <t>Thickness (m)</t>
  </si>
  <si>
    <t>Density (g/cc)</t>
  </si>
  <si>
    <t>%water</t>
  </si>
  <si>
    <t>Trench Length (km)</t>
  </si>
  <si>
    <t>Confidence level</t>
  </si>
  <si>
    <t>mass %</t>
  </si>
  <si>
    <t>Kermadec</t>
  </si>
  <si>
    <t>Philippines</t>
  </si>
  <si>
    <t>Izu-Bonin</t>
  </si>
  <si>
    <t>Kamchatka</t>
  </si>
  <si>
    <t>Aleutians</t>
  </si>
  <si>
    <t>CentAm</t>
  </si>
  <si>
    <t>Colombia</t>
  </si>
  <si>
    <t>N.Antilles</t>
  </si>
  <si>
    <t>S. Antilles</t>
  </si>
  <si>
    <t>ODP 1124</t>
  </si>
  <si>
    <t>New Zealand</t>
  </si>
  <si>
    <t>DSDP 317</t>
  </si>
  <si>
    <t>Data Source Information</t>
  </si>
  <si>
    <t>TITLE</t>
  </si>
  <si>
    <t>descriptive title of the dataset</t>
  </si>
  <si>
    <t>ABSTRACT</t>
  </si>
  <si>
    <t>brief description of dataset, please aim for &lt;250 words</t>
  </si>
  <si>
    <t>AUTHOR</t>
  </si>
  <si>
    <t>name of the author(s) of the dataset (Last, First)</t>
  </si>
  <si>
    <t>Institution</t>
  </si>
  <si>
    <t>institution of the author</t>
  </si>
  <si>
    <t>Release Date</t>
  </si>
  <si>
    <t>date when the data is available to the public (if left blank, available now)</t>
  </si>
  <si>
    <t>Creator</t>
  </si>
  <si>
    <t>person who fills out this template</t>
  </si>
  <si>
    <t>CONTACT INFO</t>
  </si>
  <si>
    <t xml:space="preserve">contact email for the creator of the template </t>
  </si>
  <si>
    <t>Related Publication #1</t>
  </si>
  <si>
    <t>information about a publication related to the dataset (e.g. journal article that cites all or part of the dataset)</t>
  </si>
  <si>
    <t>Title</t>
  </si>
  <si>
    <t>Authors</t>
  </si>
  <si>
    <t>Publication Year</t>
  </si>
  <si>
    <t>Journal</t>
  </si>
  <si>
    <t>Volume</t>
  </si>
  <si>
    <t>Issue</t>
  </si>
  <si>
    <t>Pages</t>
  </si>
  <si>
    <t>DOI</t>
  </si>
  <si>
    <t>Geochemical composition of subducting sediments as bulk input flux to trenches. Data is integrated and averaged over large sections of the seafloor from subduction areas, linking sediment input with arc volcanic output.</t>
  </si>
  <si>
    <t>Data associated with GLOSS-II, The Chemical Composition of Subducting Sediments</t>
  </si>
  <si>
    <t>Plank, Terry</t>
  </si>
  <si>
    <t>Lamont-Doherty Earth Observatory, Columbia University</t>
  </si>
  <si>
    <t>EarthChem</t>
  </si>
  <si>
    <t>info@earthchem.org</t>
  </si>
  <si>
    <t>The Chemical Composition of Subducting Sediments</t>
  </si>
  <si>
    <t>Treatise on Geochemistry (Second Edition)</t>
  </si>
  <si>
    <t>4: The Crust</t>
  </si>
  <si>
    <t>607-629</t>
  </si>
  <si>
    <t>10.1016/B978-0-08-095975-7.00319-3</t>
  </si>
  <si>
    <t>mass_fraction</t>
  </si>
  <si>
    <t>confidence_level</t>
  </si>
  <si>
    <t>trench_length</t>
  </si>
  <si>
    <t>water_percent</t>
  </si>
  <si>
    <t>density</t>
  </si>
  <si>
    <t>thickness</t>
  </si>
  <si>
    <t>subsidence_rate</t>
  </si>
  <si>
    <t>Northern Chile</t>
  </si>
  <si>
    <t>Central Chile</t>
  </si>
  <si>
    <t>Southern Chile</t>
  </si>
  <si>
    <t>South Sandwich</t>
  </si>
  <si>
    <t>North Lesser Antilles</t>
  </si>
  <si>
    <t>South Lesser Antilles</t>
  </si>
  <si>
    <t>Middle America</t>
  </si>
  <si>
    <t>East Sunda</t>
  </si>
  <si>
    <t>sio2</t>
  </si>
  <si>
    <t>tio2</t>
  </si>
  <si>
    <t>al2o3</t>
  </si>
  <si>
    <t>feo_tot</t>
  </si>
  <si>
    <t>mno</t>
  </si>
  <si>
    <t>mgo</t>
  </si>
  <si>
    <t>cao</t>
  </si>
  <si>
    <t>na2o</t>
  </si>
  <si>
    <t>k2o</t>
  </si>
  <si>
    <t>p2o5</t>
  </si>
  <si>
    <t>co2</t>
  </si>
  <si>
    <t>h2o_plus</t>
  </si>
  <si>
    <t>name</t>
  </si>
  <si>
    <t>delta7li</t>
  </si>
  <si>
    <t>sr87_sr86</t>
  </si>
  <si>
    <t>nd143_nd144</t>
  </si>
  <si>
    <t>pb206_pb204</t>
  </si>
  <si>
    <t>pb207_pb204</t>
  </si>
  <si>
    <t>pb208_pb204</t>
  </si>
  <si>
    <t>li_ppm</t>
  </si>
  <si>
    <t>be_ppm</t>
  </si>
  <si>
    <t>b_ppm</t>
  </si>
  <si>
    <t>sc_ppm</t>
  </si>
  <si>
    <t>v_ppm</t>
  </si>
  <si>
    <t>cr_ppm</t>
  </si>
  <si>
    <t>co_ppm</t>
  </si>
  <si>
    <t>ni_ppm</t>
  </si>
  <si>
    <t>cu_ppm</t>
  </si>
  <si>
    <t>zn_ppm</t>
  </si>
  <si>
    <t>rb_ppm</t>
  </si>
  <si>
    <t>cs_ppm</t>
  </si>
  <si>
    <t>sr_ppm</t>
  </si>
  <si>
    <t>ba_ppm</t>
  </si>
  <si>
    <t>y_ppm</t>
  </si>
  <si>
    <t>zr_ppm</t>
  </si>
  <si>
    <t>hf_ppm</t>
  </si>
  <si>
    <t>nb_ppm</t>
  </si>
  <si>
    <t>ta_ppm</t>
  </si>
  <si>
    <t>la_ppm</t>
  </si>
  <si>
    <t>ce_ppm</t>
  </si>
  <si>
    <t>pr_ppm</t>
  </si>
  <si>
    <t>nd_ppm</t>
  </si>
  <si>
    <t>sm_ppm</t>
  </si>
  <si>
    <t>eu_ppm</t>
  </si>
  <si>
    <t>gd_ppm</t>
  </si>
  <si>
    <t>tb_ppm</t>
  </si>
  <si>
    <t>dy_ppm</t>
  </si>
  <si>
    <t>ho_ppm</t>
  </si>
  <si>
    <t>er_ppm</t>
  </si>
  <si>
    <t>yb_ppm</t>
  </si>
  <si>
    <t>lu_ppm</t>
  </si>
  <si>
    <t>pb_ppm</t>
  </si>
  <si>
    <t>th_ppm</t>
  </si>
  <si>
    <t>u_ppm</t>
  </si>
  <si>
    <t>New Hebrides</t>
  </si>
  <si>
    <t>South Japan</t>
  </si>
  <si>
    <t>Cascades</t>
  </si>
  <si>
    <t>Central America</t>
  </si>
  <si>
    <t>Lesser Antilles</t>
  </si>
  <si>
    <t>arc_name</t>
  </si>
  <si>
    <t>Indonesian (Banda)</t>
  </si>
  <si>
    <t>Indonesian (Java)</t>
  </si>
  <si>
    <t>Indonesian (Sumatra)</t>
  </si>
  <si>
    <t>Philippine (Bicol)</t>
  </si>
  <si>
    <t>Mariana</t>
  </si>
  <si>
    <t>Izu Bonin</t>
  </si>
  <si>
    <t>North Japan</t>
  </si>
  <si>
    <t>Kuril</t>
  </si>
  <si>
    <t>Aleutians (East)</t>
  </si>
  <si>
    <t>Trans Mexican</t>
  </si>
  <si>
    <t>Andean (Peru North Chile)</t>
  </si>
  <si>
    <t>Andean (Columbia)</t>
  </si>
  <si>
    <t>Andean (Central Chile)</t>
  </si>
  <si>
    <t>Andean (South Chile)</t>
  </si>
  <si>
    <t>Scotia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</si>
</sst>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5" formatCode="0.00000"/>
    <numFmt numFmtId="167" formatCode="0.000"/>
    <numFmt numFmtId="168" formatCode="0.0"/>
    <numFmt numFmtId="171" formatCode="0.0%"/>
  </numFmts>
  <fonts count="26" x14ac:knownFonts="1">
    <font>
      <sz val="10"/>
      <name val="Verdana"/>
    </font>
    <font>
      <sz val="10"/>
      <name val="Verdana"/>
      <family val="2"/>
    </font>
    <font>
      <sz val="11"/>
      <name val="Times New Roman"/>
      <family val="1"/>
    </font>
    <font>
      <sz val="12"/>
      <name val="Times New Roman"/>
      <family val="1"/>
    </font>
    <font>
      <u/>
      <sz val="10"/>
      <color indexed="12"/>
      <name val="Verdana"/>
      <family val="2"/>
    </font>
    <font>
      <b/>
      <sz val="12"/>
      <name val="Times New Roman"/>
      <family val="1"/>
    </font>
    <font>
      <sz val="10"/>
      <name val="Times New Roman"/>
      <family val="1"/>
    </font>
    <font>
      <sz val="10"/>
      <name val="Verdana"/>
      <family val="2"/>
    </font>
    <font>
      <sz val="8"/>
      <name val="Verdana"/>
      <family val="2"/>
    </font>
    <font>
      <b/>
      <sz val="12"/>
      <color indexed="8"/>
      <name val="Times New Roman"/>
      <family val="1"/>
    </font>
    <font>
      <sz val="11"/>
      <color indexed="8"/>
      <name val="Times New Roman"/>
      <family val="1"/>
    </font>
    <font>
      <i/>
      <sz val="11"/>
      <color indexed="8"/>
      <name val="Times New Roman"/>
      <family val="1"/>
    </font>
    <font>
      <b/>
      <sz val="11"/>
      <name val="Times New Roman"/>
      <family val="1"/>
    </font>
    <font>
      <b/>
      <sz val="10"/>
      <name val="Times New Roman"/>
      <family val="1"/>
    </font>
    <font>
      <sz val="12"/>
      <name val="Arial"/>
      <family val="2"/>
    </font>
    <font>
      <u/>
      <sz val="10"/>
      <color indexed="12"/>
      <name val="Arial"/>
      <family val="2"/>
    </font>
    <font>
      <sz val="10"/>
      <name val="Arial"/>
      <family val="2"/>
    </font>
    <font>
      <b/>
      <sz val="24"/>
      <color theme="4" tint="-0.249977111117893"/>
      <name val="Arial"/>
      <family val="2"/>
    </font>
    <font>
      <b/>
      <sz val="14"/>
      <color rgb="FFFF0000"/>
      <name val="Arial"/>
      <family val="2"/>
    </font>
    <font>
      <u/>
      <sz val="10"/>
      <color theme="4" tint="-0.249977111117893"/>
      <name val="Arial"/>
      <family val="2"/>
    </font>
    <font>
      <sz val="12"/>
      <color theme="4" tint="-0.249977111117893"/>
      <name val="Arial"/>
      <family val="2"/>
    </font>
    <font>
      <b/>
      <sz val="12"/>
      <color rgb="FFFF0000"/>
      <name val="Arial"/>
      <family val="2"/>
    </font>
    <font>
      <b/>
      <sz val="12"/>
      <color theme="0"/>
      <name val="Arial"/>
      <family val="2"/>
    </font>
    <font>
      <sz val="12"/>
      <color theme="0"/>
      <name val="Arial"/>
      <family val="2"/>
    </font>
    <font>
      <b/>
      <sz val="16"/>
      <color theme="3" tint="-0.249977111117893"/>
      <name val="Arial"/>
      <family val="2"/>
    </font>
    <font>
      <sz val="11"/>
      <name val="Calibri"/>
      <family val="2"/>
    </font>
  </fonts>
  <fills count="11">
    <fill>
      <patternFill patternType="none"/>
    </fill>
    <fill>
      <patternFill patternType="gray125"/>
    </fill>
    <fill>
      <patternFill patternType="solid">
        <fgColor indexed="41"/>
        <bgColor indexed="64"/>
      </patternFill>
    </fill>
    <fill>
      <patternFill patternType="solid">
        <fgColor indexed="19"/>
        <bgColor indexed="64"/>
      </patternFill>
    </fill>
    <fill>
      <patternFill patternType="solid">
        <fgColor indexed="50"/>
        <bgColor indexed="64"/>
      </patternFill>
    </fill>
    <fill>
      <patternFill patternType="solid">
        <fgColor indexed="52"/>
        <bgColor indexed="64"/>
      </patternFill>
    </fill>
    <fill>
      <patternFill patternType="solid">
        <fgColor indexed="13"/>
        <bgColor indexed="64"/>
      </patternFill>
    </fill>
    <fill>
      <patternFill patternType="solid">
        <fgColor indexed="22"/>
        <bgColor indexed="64"/>
      </patternFill>
    </fill>
    <fill>
      <patternFill patternType="solid">
        <fgColor indexed="43"/>
        <bgColor indexed="64"/>
      </patternFill>
    </fill>
    <fill>
      <patternFill patternType="solid">
        <fgColor theme="3" tint="-0.499984740745262"/>
        <bgColor indexed="64"/>
      </patternFill>
    </fill>
    <fill>
      <patternFill patternType="solid">
        <fgColor theme="4" tint="0.59999389629810485"/>
        <bgColor indexed="64"/>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116">
    <xf numFmtId="0" fontId="0" fillId="0" borderId="0" xfId="0"/>
    <xf numFmtId="0" fontId="2" fillId="0" borderId="0" xfId="0" applyFont="1"/>
    <xf numFmtId="0" fontId="2" fillId="0" borderId="0" xfId="0" applyFont="1" applyAlignment="1">
      <alignment horizontal="center"/>
    </xf>
    <xf numFmtId="1" fontId="2" fillId="0" borderId="0" xfId="0" applyNumberFormat="1" applyFont="1" applyAlignment="1">
      <alignment horizontal="center"/>
    </xf>
    <xf numFmtId="168" fontId="2" fillId="0" borderId="0" xfId="0" applyNumberFormat="1" applyFont="1" applyAlignment="1">
      <alignment horizontal="center"/>
    </xf>
    <xf numFmtId="2" fontId="2" fillId="0" borderId="0" xfId="0" applyNumberFormat="1" applyFont="1" applyAlignment="1">
      <alignment horizontal="center"/>
    </xf>
    <xf numFmtId="0" fontId="3" fillId="0" borderId="0" xfId="0" applyFont="1"/>
    <xf numFmtId="167" fontId="2" fillId="0" borderId="0" xfId="0" applyNumberFormat="1" applyFont="1" applyAlignment="1">
      <alignment horizontal="center"/>
    </xf>
    <xf numFmtId="0" fontId="5" fillId="0" borderId="0" xfId="0" applyFont="1"/>
    <xf numFmtId="165" fontId="2" fillId="0" borderId="0" xfId="0" applyNumberFormat="1" applyFont="1" applyAlignment="1">
      <alignment horizontal="center"/>
    </xf>
    <xf numFmtId="0" fontId="5" fillId="0" borderId="1" xfId="0" applyFont="1" applyBorder="1"/>
    <xf numFmtId="0" fontId="5" fillId="0" borderId="1"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5" fillId="0" borderId="2" xfId="0" applyFont="1" applyBorder="1"/>
    <xf numFmtId="0" fontId="2" fillId="0" borderId="1" xfId="0" applyFont="1" applyBorder="1"/>
    <xf numFmtId="167" fontId="2" fillId="0" borderId="1" xfId="0" applyNumberFormat="1" applyFont="1" applyBorder="1" applyAlignment="1">
      <alignment horizontal="center"/>
    </xf>
    <xf numFmtId="0" fontId="2" fillId="0" borderId="1" xfId="0" applyFont="1" applyBorder="1" applyAlignment="1">
      <alignment horizontal="center"/>
    </xf>
    <xf numFmtId="0" fontId="6" fillId="0" borderId="0" xfId="0" applyFont="1"/>
    <xf numFmtId="0" fontId="9" fillId="0" borderId="0" xfId="0" applyNumberFormat="1" applyFont="1" applyAlignment="1">
      <alignment horizontal="left"/>
    </xf>
    <xf numFmtId="0" fontId="9" fillId="0" borderId="0" xfId="0" applyNumberFormat="1" applyFont="1" applyAlignment="1">
      <alignment horizontal="right"/>
    </xf>
    <xf numFmtId="0" fontId="9" fillId="0" borderId="0" xfId="0" applyFont="1" applyAlignment="1">
      <alignment horizontal="right"/>
    </xf>
    <xf numFmtId="0" fontId="10" fillId="0" borderId="0" xfId="0" applyNumberFormat="1" applyFont="1"/>
    <xf numFmtId="0" fontId="10" fillId="0" borderId="0" xfId="0" applyFont="1"/>
    <xf numFmtId="1" fontId="10" fillId="0" borderId="0" xfId="0" applyNumberFormat="1" applyFont="1"/>
    <xf numFmtId="2" fontId="10" fillId="0" borderId="0" xfId="0" applyNumberFormat="1" applyFont="1"/>
    <xf numFmtId="0" fontId="10" fillId="0" borderId="0" xfId="0" applyFont="1" applyBorder="1"/>
    <xf numFmtId="1" fontId="10" fillId="0" borderId="0" xfId="0" applyNumberFormat="1" applyFont="1" applyBorder="1"/>
    <xf numFmtId="167" fontId="10" fillId="0" borderId="0" xfId="0" applyNumberFormat="1" applyFont="1"/>
    <xf numFmtId="2" fontId="11" fillId="0" borderId="0" xfId="0" applyNumberFormat="1" applyFont="1"/>
    <xf numFmtId="168" fontId="10" fillId="0" borderId="0" xfId="0" applyNumberFormat="1" applyFont="1"/>
    <xf numFmtId="0" fontId="11" fillId="0" borderId="0" xfId="0" applyNumberFormat="1" applyFont="1"/>
    <xf numFmtId="165" fontId="10" fillId="0" borderId="0" xfId="0" applyNumberFormat="1" applyFont="1"/>
    <xf numFmtId="167" fontId="10" fillId="0" borderId="1" xfId="0" applyNumberFormat="1" applyFont="1" applyBorder="1"/>
    <xf numFmtId="1" fontId="10" fillId="0" borderId="1" xfId="0" applyNumberFormat="1" applyFont="1" applyBorder="1"/>
    <xf numFmtId="171" fontId="10" fillId="0" borderId="1" xfId="2" applyNumberFormat="1" applyFont="1" applyBorder="1"/>
    <xf numFmtId="0" fontId="6" fillId="0" borderId="1" xfId="0" applyFont="1" applyBorder="1"/>
    <xf numFmtId="0" fontId="12" fillId="0" borderId="0" xfId="0" applyFont="1"/>
    <xf numFmtId="0" fontId="2" fillId="0" borderId="0" xfId="0" applyFont="1" applyFill="1" applyAlignment="1">
      <alignment horizontal="right"/>
    </xf>
    <xf numFmtId="0" fontId="12" fillId="0" borderId="1" xfId="0" applyFont="1" applyBorder="1"/>
    <xf numFmtId="0" fontId="2" fillId="0" borderId="1" xfId="0" applyFont="1" applyFill="1" applyBorder="1" applyAlignment="1">
      <alignment horizontal="right"/>
    </xf>
    <xf numFmtId="0" fontId="10" fillId="0" borderId="1" xfId="0" applyFont="1" applyBorder="1"/>
    <xf numFmtId="167" fontId="6" fillId="0" borderId="0" xfId="0" applyNumberFormat="1" applyFont="1"/>
    <xf numFmtId="168" fontId="6" fillId="0" borderId="0" xfId="0" applyNumberFormat="1" applyFont="1"/>
    <xf numFmtId="0" fontId="5" fillId="0" borderId="0" xfId="0" applyFont="1" applyAlignment="1">
      <alignment horizontal="center"/>
    </xf>
    <xf numFmtId="0" fontId="3" fillId="0" borderId="0" xfId="0" applyFont="1" applyAlignment="1">
      <alignment horizontal="center"/>
    </xf>
    <xf numFmtId="0" fontId="6" fillId="0" borderId="0" xfId="0" applyFont="1" applyAlignment="1">
      <alignment horizontal="center"/>
    </xf>
    <xf numFmtId="0" fontId="6" fillId="0" borderId="0" xfId="0" applyFont="1" applyAlignment="1">
      <alignment horizontal="right"/>
    </xf>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3" borderId="5" xfId="0" applyFont="1" applyFill="1" applyBorder="1" applyAlignment="1">
      <alignment horizontal="center"/>
    </xf>
    <xf numFmtId="0" fontId="6" fillId="4" borderId="3" xfId="0" applyFont="1" applyFill="1" applyBorder="1" applyAlignment="1">
      <alignment horizontal="center"/>
    </xf>
    <xf numFmtId="0" fontId="6" fillId="4" borderId="5" xfId="0" applyFont="1" applyFill="1" applyBorder="1" applyAlignment="1">
      <alignment horizontal="center"/>
    </xf>
    <xf numFmtId="0" fontId="6" fillId="5" borderId="5" xfId="0" applyFont="1" applyFill="1" applyBorder="1" applyAlignment="1">
      <alignment horizontal="center"/>
    </xf>
    <xf numFmtId="0" fontId="6" fillId="5" borderId="3" xfId="0" applyFont="1" applyFill="1" applyBorder="1" applyAlignment="1">
      <alignment horizontal="center"/>
    </xf>
    <xf numFmtId="0" fontId="6" fillId="3" borderId="0" xfId="0" applyFont="1" applyFill="1"/>
    <xf numFmtId="0" fontId="6" fillId="3" borderId="3"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6" fillId="6" borderId="8" xfId="0" applyFont="1" applyFill="1" applyBorder="1" applyAlignment="1">
      <alignment horizontal="center"/>
    </xf>
    <xf numFmtId="0" fontId="6" fillId="4" borderId="6" xfId="0" applyFont="1" applyFill="1" applyBorder="1" applyAlignment="1">
      <alignment horizontal="center"/>
    </xf>
    <xf numFmtId="0" fontId="6" fillId="4" borderId="8" xfId="0" applyFont="1" applyFill="1" applyBorder="1" applyAlignment="1">
      <alignment horizontal="center"/>
    </xf>
    <xf numFmtId="0" fontId="6" fillId="5" borderId="8" xfId="0" applyFont="1" applyFill="1" applyBorder="1" applyAlignment="1">
      <alignment horizontal="center"/>
    </xf>
    <xf numFmtId="0" fontId="6" fillId="5" borderId="6" xfId="0" applyFont="1" applyFill="1" applyBorder="1" applyAlignment="1">
      <alignment horizontal="center"/>
    </xf>
    <xf numFmtId="0" fontId="6" fillId="3" borderId="0" xfId="0" applyFont="1" applyFill="1" applyAlignment="1">
      <alignment horizontal="center"/>
    </xf>
    <xf numFmtId="0" fontId="6" fillId="3" borderId="8" xfId="0" applyFont="1" applyFill="1" applyBorder="1" applyAlignment="1">
      <alignment horizontal="center"/>
    </xf>
    <xf numFmtId="0" fontId="6" fillId="3" borderId="6" xfId="0" applyFont="1" applyFill="1" applyBorder="1" applyAlignment="1">
      <alignment horizontal="center"/>
    </xf>
    <xf numFmtId="0" fontId="6" fillId="3" borderId="9" xfId="0" applyFont="1" applyFill="1" applyBorder="1" applyAlignment="1">
      <alignment horizontal="center"/>
    </xf>
    <xf numFmtId="0" fontId="6" fillId="6" borderId="6" xfId="0" applyFont="1" applyFill="1" applyBorder="1" applyAlignment="1">
      <alignment horizontal="center"/>
    </xf>
    <xf numFmtId="0" fontId="6" fillId="2" borderId="8" xfId="0" applyFont="1" applyFill="1" applyBorder="1" applyAlignment="1">
      <alignment horizontal="center"/>
    </xf>
    <xf numFmtId="0" fontId="6" fillId="3" borderId="9" xfId="0" applyFont="1" applyFill="1" applyBorder="1"/>
    <xf numFmtId="0" fontId="6" fillId="3" borderId="10" xfId="0" applyFont="1" applyFill="1" applyBorder="1" applyAlignment="1">
      <alignment horizontal="center"/>
    </xf>
    <xf numFmtId="0" fontId="6" fillId="2" borderId="9" xfId="0" applyFont="1" applyFill="1" applyBorder="1" applyAlignment="1">
      <alignment horizontal="center"/>
    </xf>
    <xf numFmtId="0" fontId="6" fillId="2" borderId="11" xfId="0" applyFont="1" applyFill="1" applyBorder="1" applyAlignment="1">
      <alignment horizontal="center"/>
    </xf>
    <xf numFmtId="0" fontId="6" fillId="7" borderId="8" xfId="0" applyFont="1" applyFill="1" applyBorder="1" applyAlignment="1">
      <alignment horizontal="center"/>
    </xf>
    <xf numFmtId="0" fontId="6" fillId="4" borderId="10" xfId="0" applyFont="1" applyFill="1" applyBorder="1" applyAlignment="1">
      <alignment horizontal="center"/>
    </xf>
    <xf numFmtId="0" fontId="6" fillId="4" borderId="9" xfId="0" applyFont="1" applyFill="1" applyBorder="1" applyAlignment="1">
      <alignment horizontal="center"/>
    </xf>
    <xf numFmtId="0" fontId="6" fillId="7" borderId="6" xfId="0" applyFont="1" applyFill="1" applyBorder="1" applyAlignment="1">
      <alignment horizontal="center"/>
    </xf>
    <xf numFmtId="0" fontId="6" fillId="5" borderId="9" xfId="0" applyFont="1" applyFill="1" applyBorder="1" applyAlignment="1">
      <alignment horizontal="center"/>
    </xf>
    <xf numFmtId="0" fontId="6" fillId="6" borderId="9" xfId="0" applyFont="1" applyFill="1" applyBorder="1" applyAlignment="1">
      <alignment horizontal="center"/>
    </xf>
    <xf numFmtId="0" fontId="6" fillId="2" borderId="10" xfId="0" applyFont="1" applyFill="1" applyBorder="1" applyAlignment="1">
      <alignment horizontal="center"/>
    </xf>
    <xf numFmtId="0" fontId="6" fillId="6" borderId="10" xfId="0" applyFont="1" applyFill="1" applyBorder="1" applyAlignment="1">
      <alignment horizontal="center"/>
    </xf>
    <xf numFmtId="0" fontId="6" fillId="7" borderId="10" xfId="0" applyFont="1" applyFill="1" applyBorder="1" applyAlignment="1">
      <alignment horizontal="center"/>
    </xf>
    <xf numFmtId="0" fontId="13" fillId="0" borderId="0" xfId="0" applyFont="1" applyAlignment="1">
      <alignment horizontal="center"/>
    </xf>
    <xf numFmtId="0" fontId="6" fillId="2" borderId="12" xfId="0" applyFont="1" applyFill="1" applyBorder="1" applyAlignment="1">
      <alignment horizontal="center"/>
    </xf>
    <xf numFmtId="0" fontId="6" fillId="0" borderId="0" xfId="0" applyFont="1" applyAlignment="1">
      <alignment horizontal="left"/>
    </xf>
    <xf numFmtId="0" fontId="6" fillId="7" borderId="12" xfId="0" applyFont="1" applyFill="1" applyBorder="1" applyAlignment="1">
      <alignment horizontal="center"/>
    </xf>
    <xf numFmtId="0" fontId="6" fillId="8" borderId="12" xfId="0" applyFont="1" applyFill="1" applyBorder="1" applyAlignment="1">
      <alignment horizontal="center"/>
    </xf>
    <xf numFmtId="0" fontId="6" fillId="3" borderId="12" xfId="0" applyFont="1" applyFill="1" applyBorder="1" applyAlignment="1">
      <alignment horizontal="center"/>
    </xf>
    <xf numFmtId="0" fontId="6" fillId="4" borderId="12" xfId="0" applyFont="1" applyFill="1" applyBorder="1" applyAlignment="1">
      <alignment horizontal="center"/>
    </xf>
    <xf numFmtId="0" fontId="6" fillId="0" borderId="0" xfId="0" applyFont="1" applyBorder="1" applyAlignment="1">
      <alignment horizontal="center"/>
    </xf>
    <xf numFmtId="0" fontId="6" fillId="5" borderId="12" xfId="0" applyFont="1" applyFill="1" applyBorder="1" applyAlignment="1">
      <alignment horizontal="center"/>
    </xf>
    <xf numFmtId="0" fontId="6" fillId="5" borderId="10" xfId="0" applyFont="1" applyFill="1" applyBorder="1" applyAlignment="1">
      <alignment horizontal="center"/>
    </xf>
    <xf numFmtId="0" fontId="6" fillId="0" borderId="0" xfId="0" applyFont="1" applyBorder="1" applyAlignment="1">
      <alignment horizontal="left"/>
    </xf>
    <xf numFmtId="0" fontId="18" fillId="0" borderId="0" xfId="0" applyFont="1" applyFill="1" applyAlignment="1">
      <alignment vertical="center"/>
    </xf>
    <xf numFmtId="0" fontId="14" fillId="0" borderId="0" xfId="0" applyFont="1"/>
    <xf numFmtId="0" fontId="19" fillId="0" borderId="0" xfId="1" applyFont="1" applyFill="1" applyAlignment="1" applyProtection="1"/>
    <xf numFmtId="0" fontId="20" fillId="0" borderId="0" xfId="0" applyFont="1" applyFill="1"/>
    <xf numFmtId="0" fontId="15" fillId="0" borderId="0" xfId="1" applyFont="1" applyAlignment="1" applyProtection="1"/>
    <xf numFmtId="0" fontId="21" fillId="0" borderId="0" xfId="0" applyFont="1"/>
    <xf numFmtId="0" fontId="22" fillId="9" borderId="12" xfId="0" applyFont="1" applyFill="1" applyBorder="1" applyAlignment="1">
      <alignment vertical="top"/>
    </xf>
    <xf numFmtId="0" fontId="16" fillId="10" borderId="12" xfId="0" applyFont="1" applyFill="1" applyBorder="1" applyAlignment="1">
      <alignment vertical="top" wrapText="1"/>
    </xf>
    <xf numFmtId="0" fontId="14" fillId="0" borderId="12" xfId="0" applyFont="1" applyBorder="1"/>
    <xf numFmtId="0" fontId="23" fillId="9" borderId="12" xfId="0" applyFont="1" applyFill="1" applyBorder="1" applyAlignment="1">
      <alignment vertical="top"/>
    </xf>
    <xf numFmtId="0" fontId="24" fillId="0" borderId="12" xfId="0" applyFont="1" applyBorder="1" applyAlignment="1">
      <alignment vertical="top"/>
    </xf>
    <xf numFmtId="0" fontId="14" fillId="0" borderId="12" xfId="0" applyFont="1" applyBorder="1" applyAlignment="1">
      <alignment wrapText="1"/>
    </xf>
    <xf numFmtId="14" fontId="14" fillId="0" borderId="12" xfId="0" applyNumberFormat="1" applyFont="1" applyBorder="1" applyAlignment="1">
      <alignment horizontal="left"/>
    </xf>
    <xf numFmtId="0" fontId="4" fillId="0" borderId="12" xfId="1" applyBorder="1" applyAlignment="1" applyProtection="1"/>
    <xf numFmtId="0" fontId="14" fillId="0" borderId="12" xfId="0" applyFont="1" applyBorder="1" applyAlignment="1">
      <alignment horizontal="left"/>
    </xf>
    <xf numFmtId="0" fontId="17" fillId="0" borderId="0" xfId="0" applyFont="1" applyFill="1" applyBorder="1" applyAlignment="1">
      <alignment vertical="center"/>
    </xf>
    <xf numFmtId="0" fontId="6" fillId="0" borderId="13" xfId="0" applyFont="1" applyBorder="1" applyAlignment="1">
      <alignment wrapText="1"/>
    </xf>
    <xf numFmtId="0" fontId="7" fillId="0" borderId="13" xfId="0" applyFont="1" applyBorder="1" applyAlignment="1">
      <alignment wrapText="1"/>
    </xf>
    <xf numFmtId="0" fontId="2" fillId="0" borderId="13" xfId="0" applyFont="1" applyBorder="1" applyAlignment="1">
      <alignment wrapText="1"/>
    </xf>
    <xf numFmtId="0" fontId="25" fillId="0" borderId="0" xfId="0" applyFont="1"/>
    <xf numFmtId="167" fontId="25" fillId="0" borderId="0" xfId="0" applyNumberFormat="1" applyFont="1"/>
    <xf numFmtId="168" fontId="25" fillId="0" borderId="0" xfId="0" applyNumberFormat="1" applyFont="1"/>
  </cellXfs>
  <cellStyles count="3">
    <cellStyle name="Hyperlink" xfId="1" builtinId="8"/>
    <cellStyle name="Normal" xfId="0" builtinId="0"/>
    <cellStyle name="Percent" xfId="2"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dx.doi.org/10.1016/B978-0-08-095975-7.00319-3" TargetMode="External"/><Relationship Id="rId1" Type="http://schemas.openxmlformats.org/officeDocument/2006/relationships/hyperlink" Target="mailto:info@earthchem.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sqref="A1:B1"/>
    </sheetView>
  </sheetViews>
  <sheetFormatPr baseColWidth="10" defaultColWidth="10.6640625" defaultRowHeight="16" x14ac:dyDescent="0.2"/>
  <cols>
    <col min="1" max="1" width="35.5" style="95" customWidth="1"/>
    <col min="2" max="2" width="25.1640625" style="95" customWidth="1"/>
    <col min="3" max="3" width="71.5" style="95" customWidth="1"/>
    <col min="4" max="16384" width="10.6640625" style="95"/>
  </cols>
  <sheetData>
    <row r="1" spans="1:3" ht="30" x14ac:dyDescent="0.2">
      <c r="A1" s="109" t="s">
        <v>267</v>
      </c>
      <c r="B1" s="109"/>
      <c r="C1" s="94"/>
    </row>
    <row r="2" spans="1:3" x14ac:dyDescent="0.2">
      <c r="A2" s="96"/>
      <c r="B2" s="97"/>
    </row>
    <row r="3" spans="1:3" x14ac:dyDescent="0.2">
      <c r="A3" s="98"/>
    </row>
    <row r="4" spans="1:3" x14ac:dyDescent="0.2">
      <c r="B4" s="99"/>
    </row>
    <row r="5" spans="1:3" x14ac:dyDescent="0.2">
      <c r="A5" s="100" t="s">
        <v>268</v>
      </c>
      <c r="B5" s="101" t="s">
        <v>269</v>
      </c>
      <c r="C5" s="102" t="s">
        <v>293</v>
      </c>
    </row>
    <row r="6" spans="1:3" ht="68" x14ac:dyDescent="0.2">
      <c r="A6" s="100" t="s">
        <v>270</v>
      </c>
      <c r="B6" s="101" t="s">
        <v>271</v>
      </c>
      <c r="C6" s="105" t="s">
        <v>292</v>
      </c>
    </row>
    <row r="7" spans="1:3" ht="28" x14ac:dyDescent="0.2">
      <c r="A7" s="100" t="s">
        <v>272</v>
      </c>
      <c r="B7" s="101" t="s">
        <v>273</v>
      </c>
      <c r="C7" s="102" t="s">
        <v>294</v>
      </c>
    </row>
    <row r="8" spans="1:3" x14ac:dyDescent="0.2">
      <c r="A8" s="103" t="s">
        <v>274</v>
      </c>
      <c r="B8" s="101" t="s">
        <v>275</v>
      </c>
      <c r="C8" s="102" t="s">
        <v>295</v>
      </c>
    </row>
    <row r="9" spans="1:3" ht="42" x14ac:dyDescent="0.2">
      <c r="A9" s="103" t="s">
        <v>276</v>
      </c>
      <c r="B9" s="101" t="s">
        <v>277</v>
      </c>
      <c r="C9" s="106">
        <v>40178</v>
      </c>
    </row>
    <row r="10" spans="1:3" ht="28" x14ac:dyDescent="0.2">
      <c r="A10" s="103" t="s">
        <v>278</v>
      </c>
      <c r="B10" s="101" t="s">
        <v>279</v>
      </c>
      <c r="C10" s="102" t="s">
        <v>296</v>
      </c>
    </row>
    <row r="11" spans="1:3" ht="28" x14ac:dyDescent="0.2">
      <c r="A11" s="100" t="s">
        <v>280</v>
      </c>
      <c r="B11" s="101" t="s">
        <v>281</v>
      </c>
      <c r="C11" s="107" t="s">
        <v>297</v>
      </c>
    </row>
    <row r="13" spans="1:3" ht="70" x14ac:dyDescent="0.2">
      <c r="A13" s="104" t="s">
        <v>282</v>
      </c>
      <c r="B13" s="101" t="s">
        <v>283</v>
      </c>
      <c r="C13" s="102"/>
    </row>
    <row r="14" spans="1:3" x14ac:dyDescent="0.2">
      <c r="A14" s="102" t="s">
        <v>284</v>
      </c>
      <c r="B14" s="101"/>
      <c r="C14" s="102" t="s">
        <v>298</v>
      </c>
    </row>
    <row r="15" spans="1:3" x14ac:dyDescent="0.2">
      <c r="A15" s="102" t="s">
        <v>285</v>
      </c>
      <c r="B15" s="101"/>
      <c r="C15" s="102" t="s">
        <v>294</v>
      </c>
    </row>
    <row r="16" spans="1:3" x14ac:dyDescent="0.2">
      <c r="A16" s="102" t="s">
        <v>286</v>
      </c>
      <c r="B16" s="101"/>
      <c r="C16" s="108">
        <v>2014</v>
      </c>
    </row>
    <row r="17" spans="1:3" x14ac:dyDescent="0.2">
      <c r="A17" s="102" t="s">
        <v>287</v>
      </c>
      <c r="B17" s="101"/>
      <c r="C17" s="102" t="s">
        <v>299</v>
      </c>
    </row>
    <row r="18" spans="1:3" x14ac:dyDescent="0.2">
      <c r="A18" s="102" t="s">
        <v>288</v>
      </c>
      <c r="B18" s="101"/>
      <c r="C18" s="102" t="s">
        <v>300</v>
      </c>
    </row>
    <row r="19" spans="1:3" x14ac:dyDescent="0.2">
      <c r="A19" s="102" t="s">
        <v>289</v>
      </c>
      <c r="B19" s="101"/>
      <c r="C19" s="102"/>
    </row>
    <row r="20" spans="1:3" x14ac:dyDescent="0.2">
      <c r="A20" s="102" t="s">
        <v>290</v>
      </c>
      <c r="B20" s="101"/>
      <c r="C20" s="102" t="s">
        <v>301</v>
      </c>
    </row>
    <row r="21" spans="1:3" x14ac:dyDescent="0.2">
      <c r="A21" s="102" t="s">
        <v>291</v>
      </c>
      <c r="B21" s="101"/>
      <c r="C21" s="107" t="s">
        <v>302</v>
      </c>
    </row>
  </sheetData>
  <mergeCells count="1">
    <mergeCell ref="A1:B1"/>
  </mergeCells>
  <hyperlinks>
    <hyperlink ref="C11" r:id="rId1"/>
    <hyperlink ref="C21" r:id="rId2"/>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0"/>
  <sheetViews>
    <sheetView zoomScale="125" workbookViewId="0"/>
  </sheetViews>
  <sheetFormatPr baseColWidth="10" defaultColWidth="10.6640625" defaultRowHeight="14" x14ac:dyDescent="0.15"/>
  <cols>
    <col min="1" max="1" width="10.6640625" style="1"/>
    <col min="2" max="3" width="10.6640625" style="2"/>
    <col min="4" max="4" width="10.6640625" style="1"/>
    <col min="5" max="5" width="4.5" style="1" customWidth="1"/>
    <col min="6" max="16384" width="10.6640625" style="1"/>
  </cols>
  <sheetData>
    <row r="1" spans="1:5" s="6" customFormat="1" ht="16" x14ac:dyDescent="0.2">
      <c r="A1" s="10" t="s">
        <v>124</v>
      </c>
      <c r="B1" s="12"/>
      <c r="C1" s="12"/>
      <c r="D1" s="13"/>
      <c r="E1" s="13"/>
    </row>
    <row r="2" spans="1:5" s="8" customFormat="1" ht="16" x14ac:dyDescent="0.2">
      <c r="A2" s="10"/>
      <c r="B2" s="11" t="s">
        <v>180</v>
      </c>
      <c r="C2" s="11" t="str">
        <f>"+/-"</f>
        <v>+/-</v>
      </c>
      <c r="D2" s="11" t="s">
        <v>118</v>
      </c>
      <c r="E2" s="14"/>
    </row>
    <row r="3" spans="1:5" x14ac:dyDescent="0.15">
      <c r="A3" s="1" t="s">
        <v>181</v>
      </c>
      <c r="B3" s="5">
        <v>56.597344496090699</v>
      </c>
      <c r="C3" s="4">
        <v>3.0282972436551439</v>
      </c>
      <c r="D3" s="5">
        <v>58.574895185170497</v>
      </c>
    </row>
    <row r="4" spans="1:5" x14ac:dyDescent="0.15">
      <c r="A4" s="1" t="s">
        <v>182</v>
      </c>
      <c r="B4" s="5">
        <v>0.64201991579582951</v>
      </c>
      <c r="C4" s="5">
        <v>3.7758333768863672E-2</v>
      </c>
      <c r="D4" s="5">
        <v>0.62037560609956366</v>
      </c>
    </row>
    <row r="5" spans="1:5" x14ac:dyDescent="0.15">
      <c r="A5" s="1" t="s">
        <v>183</v>
      </c>
      <c r="B5" s="5">
        <v>12.506373183905298</v>
      </c>
      <c r="C5" s="5">
        <v>0.69242937548802019</v>
      </c>
      <c r="D5" s="5">
        <v>11.910164339978966</v>
      </c>
    </row>
    <row r="6" spans="1:5" x14ac:dyDescent="0.15">
      <c r="A6" s="1" t="s">
        <v>184</v>
      </c>
      <c r="B6" s="5">
        <v>5.6683776507182477</v>
      </c>
      <c r="C6" s="5">
        <v>0.32714288106071532</v>
      </c>
      <c r="D6" s="5">
        <v>5.2108671240181863</v>
      </c>
    </row>
    <row r="7" spans="1:5" x14ac:dyDescent="0.15">
      <c r="A7" s="1" t="s">
        <v>185</v>
      </c>
      <c r="B7" s="5">
        <v>0.42558198616772935</v>
      </c>
      <c r="C7" s="5">
        <v>3.212066924848881E-2</v>
      </c>
      <c r="D7" s="5">
        <v>0.32183663469584622</v>
      </c>
    </row>
    <row r="8" spans="1:5" x14ac:dyDescent="0.15">
      <c r="A8" s="1" t="s">
        <v>186</v>
      </c>
      <c r="B8" s="5">
        <v>2.7544419272225729</v>
      </c>
      <c r="C8" s="5">
        <v>0.15847258843184667</v>
      </c>
      <c r="D8" s="5">
        <v>2.4771211575853078</v>
      </c>
    </row>
    <row r="9" spans="1:5" x14ac:dyDescent="0.15">
      <c r="A9" s="1" t="s">
        <v>187</v>
      </c>
      <c r="B9" s="5">
        <v>6.2245321094140325</v>
      </c>
      <c r="C9" s="5">
        <v>0.32736887585144098</v>
      </c>
      <c r="D9" s="5">
        <v>5.949830811402367</v>
      </c>
    </row>
    <row r="10" spans="1:5" x14ac:dyDescent="0.15">
      <c r="A10" s="1" t="s">
        <v>188</v>
      </c>
      <c r="B10" s="5">
        <v>2.4989436786014294</v>
      </c>
      <c r="C10" s="5">
        <v>0.12103990244866603</v>
      </c>
      <c r="D10" s="5">
        <v>2.429386357252135</v>
      </c>
    </row>
    <row r="11" spans="1:5" x14ac:dyDescent="0.15">
      <c r="A11" s="1" t="s">
        <v>189</v>
      </c>
      <c r="B11" s="5">
        <v>2.2098570581897077</v>
      </c>
      <c r="C11" s="5">
        <v>0.14242091815307983</v>
      </c>
      <c r="D11" s="5">
        <v>2.038401916996369</v>
      </c>
    </row>
    <row r="12" spans="1:5" x14ac:dyDescent="0.15">
      <c r="A12" s="1" t="s">
        <v>190</v>
      </c>
      <c r="B12" s="5">
        <v>0.20039703803870082</v>
      </c>
      <c r="C12" s="5">
        <v>1.1360318759871665E-2</v>
      </c>
      <c r="D12" s="5">
        <v>0.188631763181387</v>
      </c>
    </row>
    <row r="13" spans="1:5" x14ac:dyDescent="0.15">
      <c r="A13" s="1" t="s">
        <v>191</v>
      </c>
      <c r="B13" s="5">
        <v>3.0651810789348897</v>
      </c>
      <c r="C13" s="5">
        <v>0.22689178779358202</v>
      </c>
      <c r="D13" s="5">
        <v>3.0103811617203649</v>
      </c>
    </row>
    <row r="14" spans="1:5" x14ac:dyDescent="0.15">
      <c r="A14" s="1" t="s">
        <v>192</v>
      </c>
      <c r="B14" s="5">
        <v>7.090474610830122</v>
      </c>
      <c r="C14" s="5">
        <v>0.34705151539096246</v>
      </c>
      <c r="D14" s="5">
        <v>7.2927287890226609</v>
      </c>
    </row>
    <row r="15" spans="1:5" x14ac:dyDescent="0.15">
      <c r="B15" s="5"/>
      <c r="C15" s="5"/>
      <c r="D15" s="5"/>
    </row>
    <row r="16" spans="1:5" x14ac:dyDescent="0.15">
      <c r="A16" s="1" t="s">
        <v>193</v>
      </c>
      <c r="B16" s="4">
        <v>44.810719372620049</v>
      </c>
      <c r="C16" s="4">
        <v>2.7677070604043745</v>
      </c>
      <c r="D16" s="4"/>
    </row>
    <row r="17" spans="1:4" x14ac:dyDescent="0.15">
      <c r="A17" s="1" t="s">
        <v>194</v>
      </c>
      <c r="B17" s="5">
        <v>1.9888934117047767</v>
      </c>
      <c r="C17" s="5">
        <v>0.13149008670598517</v>
      </c>
      <c r="D17" s="5"/>
    </row>
    <row r="18" spans="1:4" x14ac:dyDescent="0.15">
      <c r="A18" s="1" t="s">
        <v>195</v>
      </c>
      <c r="B18" s="4">
        <v>67.936314064936141</v>
      </c>
      <c r="C18" s="4">
        <v>3.9780587785601553</v>
      </c>
      <c r="D18" s="4"/>
    </row>
    <row r="19" spans="1:4" x14ac:dyDescent="0.15">
      <c r="A19" s="1" t="s">
        <v>196</v>
      </c>
      <c r="B19" s="4">
        <v>14.999248803495489</v>
      </c>
      <c r="C19" s="5">
        <v>0.82674246868837797</v>
      </c>
      <c r="D19" s="4">
        <v>13.103891508523756</v>
      </c>
    </row>
    <row r="20" spans="1:4" x14ac:dyDescent="0.15">
      <c r="A20" s="1" t="s">
        <v>197</v>
      </c>
      <c r="B20" s="3">
        <v>116.28665918418665</v>
      </c>
      <c r="C20" s="4">
        <v>6.3214397231212827</v>
      </c>
      <c r="D20" s="3">
        <v>110.14926233435406</v>
      </c>
    </row>
    <row r="21" spans="1:4" x14ac:dyDescent="0.15">
      <c r="A21" s="1" t="s">
        <v>198</v>
      </c>
      <c r="B21" s="4">
        <v>68.777757574914858</v>
      </c>
      <c r="C21" s="4">
        <v>3.7291185970449119</v>
      </c>
      <c r="D21" s="4">
        <v>78.864407019851058</v>
      </c>
    </row>
    <row r="22" spans="1:4" x14ac:dyDescent="0.15">
      <c r="A22" s="1" t="s">
        <v>199</v>
      </c>
      <c r="B22" s="4">
        <v>26.872510779929982</v>
      </c>
      <c r="C22" s="4">
        <v>1.3137250970322241</v>
      </c>
      <c r="D22" s="4">
        <v>21.879319951672738</v>
      </c>
    </row>
    <row r="23" spans="1:4" x14ac:dyDescent="0.15">
      <c r="A23" s="1" t="s">
        <v>200</v>
      </c>
      <c r="B23" s="4">
        <v>73.011437511749463</v>
      </c>
      <c r="C23" s="4">
        <v>4.6136095925052567</v>
      </c>
      <c r="D23" s="4">
        <v>70.524571996705731</v>
      </c>
    </row>
    <row r="24" spans="1:4" x14ac:dyDescent="0.15">
      <c r="A24" s="1" t="s">
        <v>91</v>
      </c>
      <c r="B24" s="3">
        <v>116.00853301477451</v>
      </c>
      <c r="C24" s="4">
        <v>5.9367412617283657</v>
      </c>
      <c r="D24" s="3">
        <v>75.002056542418032</v>
      </c>
    </row>
    <row r="25" spans="1:4" x14ac:dyDescent="0.15">
      <c r="A25" s="1" t="s">
        <v>92</v>
      </c>
      <c r="B25" s="4">
        <v>93.000954380557801</v>
      </c>
      <c r="C25" s="4">
        <v>5.2322340619914822</v>
      </c>
      <c r="D25" s="4">
        <v>86.442313638484265</v>
      </c>
    </row>
    <row r="26" spans="1:4" x14ac:dyDescent="0.15">
      <c r="A26" s="1" t="s">
        <v>93</v>
      </c>
      <c r="B26" s="4">
        <v>83.667988039577779</v>
      </c>
      <c r="C26" s="4">
        <v>5.7252889968291347</v>
      </c>
      <c r="D26" s="4">
        <v>57.195675549816286</v>
      </c>
    </row>
    <row r="27" spans="1:4" x14ac:dyDescent="0.15">
      <c r="A27" s="1" t="s">
        <v>94</v>
      </c>
      <c r="B27" s="5">
        <v>4.9020374219026266</v>
      </c>
      <c r="C27" s="5">
        <v>0.32716453176657606</v>
      </c>
      <c r="D27" s="5">
        <v>3.4833000480692755</v>
      </c>
    </row>
    <row r="28" spans="1:4" x14ac:dyDescent="0.15">
      <c r="A28" s="1" t="s">
        <v>95</v>
      </c>
      <c r="B28" s="3">
        <v>301.6993251590556</v>
      </c>
      <c r="C28" s="4">
        <v>17.240465817972549</v>
      </c>
      <c r="D28" s="3">
        <v>327.42007429746161</v>
      </c>
    </row>
    <row r="29" spans="1:4" x14ac:dyDescent="0.15">
      <c r="A29" s="1" t="s">
        <v>96</v>
      </c>
      <c r="B29" s="3">
        <v>786.20470873971612</v>
      </c>
      <c r="C29" s="4">
        <v>38.960294787204461</v>
      </c>
      <c r="D29" s="3">
        <v>776.08417680089872</v>
      </c>
    </row>
    <row r="30" spans="1:4" x14ac:dyDescent="0.15">
      <c r="A30" s="1" t="s">
        <v>97</v>
      </c>
      <c r="B30" s="4">
        <v>33.27309261826732</v>
      </c>
      <c r="C30" s="4">
        <v>1.9719112788555981</v>
      </c>
      <c r="D30" s="4">
        <v>29.803043908019401</v>
      </c>
    </row>
    <row r="31" spans="1:4" x14ac:dyDescent="0.15">
      <c r="A31" s="1" t="s">
        <v>98</v>
      </c>
      <c r="B31" s="3">
        <v>128.50766803555337</v>
      </c>
      <c r="C31" s="4">
        <v>7.554849965866941</v>
      </c>
      <c r="D31" s="3">
        <v>130.13992558909447</v>
      </c>
    </row>
    <row r="32" spans="1:4" x14ac:dyDescent="0.15">
      <c r="A32" s="1" t="s">
        <v>99</v>
      </c>
      <c r="B32" s="5">
        <v>3.4184250781119045</v>
      </c>
      <c r="C32" s="5">
        <v>0.21557295329199089</v>
      </c>
      <c r="D32" s="5">
        <v>4.0578318012502788</v>
      </c>
    </row>
    <row r="33" spans="1:4" x14ac:dyDescent="0.15">
      <c r="A33" s="1" t="s">
        <v>100</v>
      </c>
      <c r="B33" s="5">
        <v>9.4171879986880036</v>
      </c>
      <c r="C33" s="5">
        <v>0.63675724511615051</v>
      </c>
      <c r="D33" s="5">
        <v>8.9353136761718641</v>
      </c>
    </row>
    <row r="34" spans="1:4" x14ac:dyDescent="0.15">
      <c r="A34" s="1" t="s">
        <v>101</v>
      </c>
      <c r="B34" s="7">
        <v>0.69804279512487177</v>
      </c>
      <c r="C34" s="7">
        <v>4.9019351712014006E-2</v>
      </c>
      <c r="D34" s="7">
        <v>0.63011050110557854</v>
      </c>
    </row>
    <row r="35" spans="1:4" x14ac:dyDescent="0.15">
      <c r="B35" s="5"/>
      <c r="C35" s="5"/>
      <c r="D35" s="5"/>
    </row>
    <row r="36" spans="1:4" x14ac:dyDescent="0.15">
      <c r="A36" s="1" t="s">
        <v>102</v>
      </c>
      <c r="B36" s="4">
        <v>29.083730272905267</v>
      </c>
      <c r="C36" s="4">
        <v>2.0030856751544839</v>
      </c>
      <c r="D36" s="4">
        <v>28.835929526902518</v>
      </c>
    </row>
    <row r="37" spans="1:4" x14ac:dyDescent="0.15">
      <c r="A37" s="1" t="s">
        <v>103</v>
      </c>
      <c r="B37" s="4">
        <v>57.572294322837621</v>
      </c>
      <c r="C37" s="4">
        <v>4.0319490709843251</v>
      </c>
      <c r="D37" s="4">
        <v>57.304983937418335</v>
      </c>
    </row>
    <row r="38" spans="1:4" x14ac:dyDescent="0.15">
      <c r="A38" s="1" t="s">
        <v>104</v>
      </c>
      <c r="B38" s="5">
        <v>7.1465655968082942</v>
      </c>
      <c r="C38" s="5">
        <v>0.45760328591363686</v>
      </c>
      <c r="D38" s="5"/>
    </row>
    <row r="39" spans="1:4" x14ac:dyDescent="0.15">
      <c r="A39" s="1" t="s">
        <v>105</v>
      </c>
      <c r="B39" s="4">
        <v>27.563863743949867</v>
      </c>
      <c r="C39" s="4">
        <v>1.7101571605992179</v>
      </c>
      <c r="D39" s="4">
        <v>27.027029199150434</v>
      </c>
    </row>
    <row r="40" spans="1:4" x14ac:dyDescent="0.15">
      <c r="A40" s="1" t="s">
        <v>106</v>
      </c>
      <c r="B40" s="5">
        <v>5.9961300702460578</v>
      </c>
      <c r="C40" s="5">
        <v>0.37958209081062688</v>
      </c>
      <c r="D40" s="5">
        <v>5.7761383587549888</v>
      </c>
    </row>
    <row r="41" spans="1:4" x14ac:dyDescent="0.15">
      <c r="A41" s="1" t="s">
        <v>107</v>
      </c>
      <c r="B41" s="5">
        <v>1.3683525159193874</v>
      </c>
      <c r="C41" s="5">
        <v>7.9330100601234133E-2</v>
      </c>
      <c r="D41" s="5">
        <v>1.3069312807648581</v>
      </c>
    </row>
    <row r="42" spans="1:4" x14ac:dyDescent="0.15">
      <c r="A42" s="1" t="s">
        <v>108</v>
      </c>
      <c r="B42" s="5">
        <v>5.8071164386201364</v>
      </c>
      <c r="C42" s="5">
        <v>0.35539574847259264</v>
      </c>
      <c r="D42" s="5">
        <v>5.2635584417296251</v>
      </c>
    </row>
    <row r="43" spans="1:4" x14ac:dyDescent="0.15">
      <c r="A43" s="1" t="s">
        <v>109</v>
      </c>
      <c r="B43" s="5">
        <v>0.91508044295436142</v>
      </c>
      <c r="C43" s="5">
        <v>5.6070636789621361E-2</v>
      </c>
      <c r="D43" s="5"/>
    </row>
    <row r="44" spans="1:4" x14ac:dyDescent="0.15">
      <c r="A44" s="1" t="s">
        <v>110</v>
      </c>
      <c r="B44" s="5">
        <v>5.43254052045494</v>
      </c>
      <c r="C44" s="5">
        <v>0.33395556916643249</v>
      </c>
      <c r="D44" s="5">
        <v>4.9914165390837129</v>
      </c>
    </row>
    <row r="45" spans="1:4" x14ac:dyDescent="0.15">
      <c r="A45" s="1" t="s">
        <v>111</v>
      </c>
      <c r="B45" s="5">
        <v>1.1025170701554645</v>
      </c>
      <c r="C45" s="5">
        <v>6.7521728759290051E-2</v>
      </c>
      <c r="D45" s="5"/>
    </row>
    <row r="46" spans="1:4" x14ac:dyDescent="0.15">
      <c r="A46" s="1" t="s">
        <v>112</v>
      </c>
      <c r="B46" s="5">
        <v>3.0929419147178461</v>
      </c>
      <c r="C46" s="5">
        <v>0.19026020896720683</v>
      </c>
      <c r="D46" s="5">
        <v>2.9188911378389921</v>
      </c>
    </row>
    <row r="47" spans="1:4" x14ac:dyDescent="0.15">
      <c r="A47" s="1" t="s">
        <v>113</v>
      </c>
      <c r="B47" s="5">
        <v>3.0071563730387219</v>
      </c>
      <c r="C47" s="5">
        <v>0.1881550773751057</v>
      </c>
      <c r="D47" s="5">
        <v>2.7576605724333354</v>
      </c>
    </row>
    <row r="48" spans="1:4" x14ac:dyDescent="0.15">
      <c r="A48" s="1" t="s">
        <v>114</v>
      </c>
      <c r="B48" s="7">
        <v>0.45892915719924438</v>
      </c>
      <c r="C48" s="5">
        <v>2.8518050143031146E-2</v>
      </c>
      <c r="D48" s="7">
        <v>0.41288819369214119</v>
      </c>
    </row>
    <row r="49" spans="1:4" x14ac:dyDescent="0.15">
      <c r="B49" s="5"/>
      <c r="C49" s="5"/>
      <c r="D49" s="5"/>
    </row>
    <row r="50" spans="1:4" x14ac:dyDescent="0.15">
      <c r="A50" s="1" t="s">
        <v>115</v>
      </c>
      <c r="B50" s="4">
        <v>21.221096893340935</v>
      </c>
      <c r="C50" s="4">
        <v>1.3783132412866601</v>
      </c>
      <c r="D50" s="4">
        <v>19.921890455122213</v>
      </c>
    </row>
    <row r="51" spans="1:4" x14ac:dyDescent="0.15">
      <c r="A51" s="1" t="s">
        <v>116</v>
      </c>
      <c r="B51" s="5">
        <v>8.1033878068696144</v>
      </c>
      <c r="C51" s="5">
        <v>0.58941931613107501</v>
      </c>
      <c r="D51" s="5">
        <v>6.9126004640597598</v>
      </c>
    </row>
    <row r="52" spans="1:4" x14ac:dyDescent="0.15">
      <c r="A52" s="1" t="s">
        <v>117</v>
      </c>
      <c r="B52" s="5">
        <v>1.7320443872458222</v>
      </c>
      <c r="C52" s="5">
        <v>9.1810069329107846E-2</v>
      </c>
      <c r="D52" s="5">
        <v>1.6825918803191826</v>
      </c>
    </row>
    <row r="54" spans="1:4" x14ac:dyDescent="0.15">
      <c r="A54" s="1" t="s">
        <v>125</v>
      </c>
      <c r="B54" s="5">
        <v>2.4210628982675311</v>
      </c>
      <c r="C54" s="2">
        <v>0.18</v>
      </c>
    </row>
    <row r="55" spans="1:4" x14ac:dyDescent="0.15">
      <c r="A55" s="1" t="s">
        <v>119</v>
      </c>
      <c r="B55" s="9">
        <v>0.71235943037258187</v>
      </c>
      <c r="C55" s="9">
        <v>3.2744775183740638E-4</v>
      </c>
      <c r="D55" s="2">
        <v>0.71730000000000005</v>
      </c>
    </row>
    <row r="56" spans="1:4" x14ac:dyDescent="0.15">
      <c r="A56" s="1" t="s">
        <v>120</v>
      </c>
      <c r="B56" s="9">
        <v>0.51221044334732735</v>
      </c>
      <c r="C56" s="9">
        <v>1.6536117168786113E-5</v>
      </c>
      <c r="D56" s="2">
        <v>0.51217999999999997</v>
      </c>
    </row>
    <row r="57" spans="1:4" x14ac:dyDescent="0.15">
      <c r="A57" s="1" t="s">
        <v>121</v>
      </c>
      <c r="B57" s="7">
        <v>18.928950698140699</v>
      </c>
      <c r="C57" s="7">
        <v>2.4655915789313809E-2</v>
      </c>
      <c r="D57" s="2">
        <v>18.913</v>
      </c>
    </row>
    <row r="58" spans="1:4" x14ac:dyDescent="0.15">
      <c r="A58" s="1" t="s">
        <v>122</v>
      </c>
      <c r="B58" s="7">
        <v>15.693672236975715</v>
      </c>
      <c r="C58" s="7">
        <v>7.2928430665921695E-3</v>
      </c>
      <c r="D58" s="2">
        <v>15.673</v>
      </c>
    </row>
    <row r="59" spans="1:4" x14ac:dyDescent="0.15">
      <c r="A59" s="15" t="s">
        <v>123</v>
      </c>
      <c r="B59" s="16">
        <v>39.120781507523994</v>
      </c>
      <c r="C59" s="16">
        <v>2.7947486834335677E-2</v>
      </c>
      <c r="D59" s="17">
        <v>38.899000000000001</v>
      </c>
    </row>
    <row r="60" spans="1:4" ht="76" customHeight="1" x14ac:dyDescent="0.15">
      <c r="A60" s="110" t="s">
        <v>224</v>
      </c>
      <c r="B60" s="111"/>
      <c r="C60" s="111"/>
      <c r="D60" s="111"/>
    </row>
  </sheetData>
  <mergeCells count="1">
    <mergeCell ref="A60:D60"/>
  </mergeCells>
  <phoneticPr fontId="8" type="noConversion"/>
  <pageMargins left="0.74803149606299213" right="0.74803149606299213" top="0.98425196850393704" bottom="0.98425196850393704" header="0.51181102362204722" footer="0.51181102362204722"/>
  <pageSetup paperSize="0" scale="84"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72"/>
  <sheetViews>
    <sheetView zoomScale="125" workbookViewId="0">
      <pane xSplit="2" ySplit="10" topLeftCell="O11" activePane="bottomRight" state="frozenSplit"/>
      <selection pane="topRight" activeCell="C1" sqref="C1"/>
      <selection pane="bottomLeft" activeCell="A11" sqref="A11"/>
      <selection pane="bottomRight" activeCell="A2" sqref="A1:IV65536"/>
    </sheetView>
  </sheetViews>
  <sheetFormatPr baseColWidth="10" defaultColWidth="10.6640625" defaultRowHeight="13" x14ac:dyDescent="0.15"/>
  <cols>
    <col min="1" max="1" width="14.1640625" style="18" customWidth="1"/>
    <col min="2" max="10" width="8.1640625" style="18" customWidth="1"/>
    <col min="11" max="11" width="9" style="18" customWidth="1"/>
    <col min="12" max="17" width="8.1640625" style="18" customWidth="1"/>
    <col min="18" max="18" width="9.5" style="18" bestFit="1" customWidth="1"/>
    <col min="19" max="31" width="8.1640625" style="18" customWidth="1"/>
    <col min="32" max="16384" width="10.6640625" style="18"/>
  </cols>
  <sheetData>
    <row r="1" spans="1:31" ht="16" x14ac:dyDescent="0.2">
      <c r="A1" s="10" t="s">
        <v>178</v>
      </c>
      <c r="B1" s="13" t="s">
        <v>179</v>
      </c>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row>
    <row r="2" spans="1:31" ht="16" x14ac:dyDescent="0.2">
      <c r="A2" s="19" t="s">
        <v>225</v>
      </c>
      <c r="B2" s="20" t="s">
        <v>226</v>
      </c>
      <c r="C2" s="21" t="s">
        <v>255</v>
      </c>
      <c r="D2" s="21" t="s">
        <v>227</v>
      </c>
      <c r="E2" s="21" t="s">
        <v>228</v>
      </c>
      <c r="F2" s="21" t="s">
        <v>229</v>
      </c>
      <c r="G2" s="21" t="s">
        <v>230</v>
      </c>
      <c r="H2" s="21" t="s">
        <v>231</v>
      </c>
      <c r="I2" s="21" t="s">
        <v>232</v>
      </c>
      <c r="J2" s="21" t="s">
        <v>233</v>
      </c>
      <c r="K2" s="21" t="s">
        <v>256</v>
      </c>
      <c r="L2" s="21" t="s">
        <v>234</v>
      </c>
      <c r="M2" s="21" t="s">
        <v>235</v>
      </c>
      <c r="N2" s="21" t="s">
        <v>236</v>
      </c>
      <c r="O2" s="21" t="s">
        <v>257</v>
      </c>
      <c r="P2" s="21" t="s">
        <v>237</v>
      </c>
      <c r="Q2" s="21" t="s">
        <v>238</v>
      </c>
      <c r="R2" s="21" t="s">
        <v>258</v>
      </c>
      <c r="S2" s="21" t="s">
        <v>259</v>
      </c>
      <c r="T2" s="21" t="s">
        <v>239</v>
      </c>
      <c r="U2" s="21" t="s">
        <v>242</v>
      </c>
      <c r="V2" s="21" t="s">
        <v>243</v>
      </c>
      <c r="W2" s="21" t="s">
        <v>260</v>
      </c>
      <c r="X2" s="21" t="s">
        <v>261</v>
      </c>
      <c r="Y2" s="21" t="s">
        <v>244</v>
      </c>
      <c r="Z2" s="21" t="s">
        <v>245</v>
      </c>
      <c r="AA2" s="21" t="s">
        <v>246</v>
      </c>
      <c r="AB2" s="21" t="s">
        <v>247</v>
      </c>
      <c r="AC2" s="21" t="s">
        <v>241</v>
      </c>
      <c r="AD2" s="21" t="s">
        <v>262</v>
      </c>
      <c r="AE2" s="21" t="s">
        <v>263</v>
      </c>
    </row>
    <row r="3" spans="1:31" s="1" customFormat="1" ht="14" x14ac:dyDescent="0.15">
      <c r="A3" s="22" t="s">
        <v>248</v>
      </c>
      <c r="B3" s="22">
        <v>27</v>
      </c>
      <c r="C3" s="23">
        <v>65</v>
      </c>
      <c r="D3" s="23">
        <v>160</v>
      </c>
      <c r="E3" s="23">
        <v>81</v>
      </c>
      <c r="F3" s="23">
        <v>70</v>
      </c>
      <c r="G3" s="23">
        <v>65</v>
      </c>
      <c r="H3" s="23">
        <v>47</v>
      </c>
      <c r="I3" s="23">
        <v>30</v>
      </c>
      <c r="J3" s="23">
        <v>35</v>
      </c>
      <c r="K3" s="23">
        <v>67</v>
      </c>
      <c r="L3" s="23">
        <v>71</v>
      </c>
      <c r="M3" s="23">
        <v>30</v>
      </c>
      <c r="N3" s="23">
        <v>40</v>
      </c>
      <c r="O3" s="23">
        <v>41</v>
      </c>
      <c r="P3" s="23">
        <v>82</v>
      </c>
      <c r="Q3" s="23">
        <v>78</v>
      </c>
      <c r="R3" s="23">
        <v>75</v>
      </c>
      <c r="S3" s="23">
        <v>60</v>
      </c>
      <c r="T3" s="23">
        <v>53</v>
      </c>
      <c r="U3" s="23">
        <v>35</v>
      </c>
      <c r="V3" s="23">
        <v>52</v>
      </c>
      <c r="W3" s="23">
        <v>70</v>
      </c>
      <c r="X3" s="23">
        <v>59</v>
      </c>
      <c r="Y3" s="23">
        <v>76</v>
      </c>
      <c r="Z3" s="23">
        <v>72</v>
      </c>
      <c r="AA3" s="23">
        <v>75</v>
      </c>
      <c r="AB3" s="23">
        <v>75</v>
      </c>
      <c r="AC3" s="23">
        <v>62</v>
      </c>
      <c r="AD3" s="23">
        <v>18</v>
      </c>
      <c r="AE3" s="23">
        <v>18</v>
      </c>
    </row>
    <row r="4" spans="1:31" s="1" customFormat="1" ht="14" x14ac:dyDescent="0.15">
      <c r="A4" s="22" t="s">
        <v>249</v>
      </c>
      <c r="B4" s="22">
        <v>1600</v>
      </c>
      <c r="C4" s="23">
        <v>200</v>
      </c>
      <c r="D4" s="23">
        <v>70</v>
      </c>
      <c r="E4" s="22">
        <v>650</v>
      </c>
      <c r="F4" s="23">
        <v>500</v>
      </c>
      <c r="G4" s="23">
        <v>300</v>
      </c>
      <c r="H4" s="23">
        <v>1400</v>
      </c>
      <c r="I4" s="23">
        <v>3500</v>
      </c>
      <c r="J4" s="23">
        <v>4200</v>
      </c>
      <c r="K4" s="23">
        <v>120</v>
      </c>
      <c r="L4" s="23">
        <v>160</v>
      </c>
      <c r="M4" s="23">
        <v>350</v>
      </c>
      <c r="N4" s="24">
        <v>476.45</v>
      </c>
      <c r="O4" s="23">
        <v>408</v>
      </c>
      <c r="P4" s="23">
        <v>285</v>
      </c>
      <c r="Q4" s="23">
        <v>345</v>
      </c>
      <c r="R4" s="23">
        <v>435</v>
      </c>
      <c r="S4" s="23">
        <v>350</v>
      </c>
      <c r="T4" s="23">
        <v>780</v>
      </c>
      <c r="U4" s="23">
        <v>900</v>
      </c>
      <c r="V4" s="23">
        <v>170</v>
      </c>
      <c r="W4" s="23">
        <v>425</v>
      </c>
      <c r="X4" s="23">
        <v>290</v>
      </c>
      <c r="Y4" s="23">
        <v>125</v>
      </c>
      <c r="Z4" s="23">
        <v>1000</v>
      </c>
      <c r="AA4" s="23">
        <v>1200</v>
      </c>
      <c r="AB4" s="23">
        <v>1500</v>
      </c>
      <c r="AC4" s="23">
        <v>200</v>
      </c>
      <c r="AD4" s="23">
        <v>235</v>
      </c>
      <c r="AE4" s="23">
        <v>1750</v>
      </c>
    </row>
    <row r="5" spans="1:31" s="1" customFormat="1" ht="14" x14ac:dyDescent="0.15">
      <c r="A5" s="25" t="s">
        <v>250</v>
      </c>
      <c r="B5" s="25">
        <v>2</v>
      </c>
      <c r="C5" s="25">
        <v>1.4</v>
      </c>
      <c r="D5" s="25">
        <v>1.3128571428571427</v>
      </c>
      <c r="E5" s="25">
        <v>1.5996153846153847</v>
      </c>
      <c r="F5" s="25">
        <v>1.7132000000000001</v>
      </c>
      <c r="G5" s="25">
        <v>1.6548333333333334</v>
      </c>
      <c r="H5" s="25">
        <v>1.9480833333333332</v>
      </c>
      <c r="I5" s="25">
        <v>2.0452333333333335</v>
      </c>
      <c r="J5" s="25">
        <v>2.0452333333333335</v>
      </c>
      <c r="K5" s="25">
        <v>1.3128571428571427</v>
      </c>
      <c r="L5" s="25">
        <v>1.4</v>
      </c>
      <c r="M5" s="25">
        <v>2.2000000000000002</v>
      </c>
      <c r="N5" s="25">
        <v>1.8582794881358851</v>
      </c>
      <c r="O5" s="25">
        <v>1.7423952205882351</v>
      </c>
      <c r="P5" s="25">
        <v>1.577017543859649</v>
      </c>
      <c r="Q5" s="25">
        <v>1.642463768115942</v>
      </c>
      <c r="R5" s="25">
        <v>1.6993961228341052</v>
      </c>
      <c r="S5" s="25">
        <v>1.6391428571428572</v>
      </c>
      <c r="T5" s="25">
        <v>1.8014583333333332</v>
      </c>
      <c r="U5" s="25">
        <v>1.88</v>
      </c>
      <c r="V5" s="25">
        <v>1.365294117647059</v>
      </c>
      <c r="W5" s="25">
        <v>1.6229411764705883</v>
      </c>
      <c r="X5" s="25">
        <v>1.4375862068965517</v>
      </c>
      <c r="Y5" s="25">
        <v>1.47</v>
      </c>
      <c r="Z5" s="25">
        <v>1.88</v>
      </c>
      <c r="AA5" s="25">
        <v>1.88</v>
      </c>
      <c r="AB5" s="25">
        <v>1.88</v>
      </c>
      <c r="AC5" s="25">
        <v>1.49</v>
      </c>
      <c r="AD5" s="25">
        <v>1.6644680851063831</v>
      </c>
      <c r="AE5" s="25">
        <v>1.88</v>
      </c>
    </row>
    <row r="6" spans="1:31" s="1" customFormat="1" ht="14" x14ac:dyDescent="0.15">
      <c r="A6" s="25" t="s">
        <v>251</v>
      </c>
      <c r="B6" s="25">
        <v>30</v>
      </c>
      <c r="C6" s="25">
        <v>58</v>
      </c>
      <c r="D6" s="25">
        <v>62.570729053318829</v>
      </c>
      <c r="E6" s="25">
        <v>38.346717961048327</v>
      </c>
      <c r="F6" s="25">
        <v>34.886014475834692</v>
      </c>
      <c r="G6" s="25">
        <v>40.29534696344043</v>
      </c>
      <c r="H6" s="25">
        <v>24.494823972280447</v>
      </c>
      <c r="I6" s="25">
        <v>20.165025995403944</v>
      </c>
      <c r="J6" s="25">
        <v>20.165025995403944</v>
      </c>
      <c r="K6" s="25">
        <v>62.570729053318829</v>
      </c>
      <c r="L6" s="25">
        <v>58</v>
      </c>
      <c r="M6" s="25">
        <v>20</v>
      </c>
      <c r="N6" s="25">
        <v>23.003885218936603</v>
      </c>
      <c r="O6" s="25">
        <v>31.569986024733087</v>
      </c>
      <c r="P6" s="25">
        <v>42.684058293469796</v>
      </c>
      <c r="Q6" s="25">
        <v>38.800494132180361</v>
      </c>
      <c r="R6" s="25">
        <v>35.149070542652872</v>
      </c>
      <c r="S6" s="25">
        <v>41.542618093080002</v>
      </c>
      <c r="T6" s="25">
        <v>32.39508546786044</v>
      </c>
      <c r="U6" s="25">
        <v>30</v>
      </c>
      <c r="V6" s="25">
        <v>59.005601034037049</v>
      </c>
      <c r="W6" s="25">
        <v>48.689742660384198</v>
      </c>
      <c r="X6" s="25">
        <v>53.036291676661079</v>
      </c>
      <c r="Y6" s="25">
        <v>50</v>
      </c>
      <c r="Z6" s="25">
        <v>30</v>
      </c>
      <c r="AA6" s="25">
        <v>30</v>
      </c>
      <c r="AB6" s="25">
        <v>30</v>
      </c>
      <c r="AC6" s="25">
        <v>50</v>
      </c>
      <c r="AD6" s="25">
        <v>37.297558481400998</v>
      </c>
      <c r="AE6" s="25">
        <v>30</v>
      </c>
    </row>
    <row r="7" spans="1:31" s="1" customFormat="1" ht="14" x14ac:dyDescent="0.15">
      <c r="A7" s="24" t="s">
        <v>252</v>
      </c>
      <c r="B7" s="24">
        <v>600</v>
      </c>
      <c r="C7" s="23">
        <v>1400</v>
      </c>
      <c r="D7" s="23">
        <v>1350</v>
      </c>
      <c r="E7" s="23">
        <v>1800</v>
      </c>
      <c r="F7" s="23">
        <v>1000</v>
      </c>
      <c r="G7" s="23">
        <v>2010</v>
      </c>
      <c r="H7" s="23">
        <v>1000</v>
      </c>
      <c r="I7" s="23">
        <v>1500</v>
      </c>
      <c r="J7" s="23">
        <v>950</v>
      </c>
      <c r="K7" s="23">
        <v>1550</v>
      </c>
      <c r="L7" s="23">
        <v>1350</v>
      </c>
      <c r="M7" s="23">
        <v>800</v>
      </c>
      <c r="N7" s="23">
        <v>1400</v>
      </c>
      <c r="O7" s="23">
        <v>1050</v>
      </c>
      <c r="P7" s="23">
        <v>800</v>
      </c>
      <c r="Q7" s="23">
        <v>1650</v>
      </c>
      <c r="R7" s="23">
        <v>550</v>
      </c>
      <c r="S7" s="23">
        <v>1900</v>
      </c>
      <c r="T7" s="23">
        <v>800</v>
      </c>
      <c r="U7" s="23">
        <v>1300</v>
      </c>
      <c r="V7" s="23">
        <v>1450</v>
      </c>
      <c r="W7" s="23">
        <v>1450</v>
      </c>
      <c r="X7" s="23">
        <v>1050</v>
      </c>
      <c r="Y7" s="23">
        <v>1500</v>
      </c>
      <c r="Z7" s="26">
        <v>495</v>
      </c>
      <c r="AA7" s="26">
        <v>550</v>
      </c>
      <c r="AB7" s="23">
        <v>275</v>
      </c>
      <c r="AC7" s="23">
        <v>800</v>
      </c>
      <c r="AD7" s="23">
        <v>400</v>
      </c>
      <c r="AE7" s="23">
        <v>400</v>
      </c>
    </row>
    <row r="8" spans="1:31" s="1" customFormat="1" ht="14" x14ac:dyDescent="0.15">
      <c r="A8" s="27" t="s">
        <v>253</v>
      </c>
      <c r="B8" s="27">
        <v>2</v>
      </c>
      <c r="C8" s="26">
        <v>2</v>
      </c>
      <c r="D8" s="26">
        <v>1</v>
      </c>
      <c r="E8" s="26">
        <v>1</v>
      </c>
      <c r="F8" s="26">
        <v>1</v>
      </c>
      <c r="G8" s="26">
        <v>1</v>
      </c>
      <c r="H8" s="26">
        <v>2</v>
      </c>
      <c r="I8" s="26">
        <v>2</v>
      </c>
      <c r="J8" s="26">
        <v>3</v>
      </c>
      <c r="K8" s="26">
        <v>2</v>
      </c>
      <c r="L8" s="26">
        <v>1</v>
      </c>
      <c r="M8" s="26">
        <v>1</v>
      </c>
      <c r="N8" s="26">
        <v>1</v>
      </c>
      <c r="O8" s="26">
        <v>1</v>
      </c>
      <c r="P8" s="26">
        <v>2</v>
      </c>
      <c r="Q8" s="26">
        <v>2</v>
      </c>
      <c r="R8" s="26">
        <v>2</v>
      </c>
      <c r="S8" s="26">
        <v>1</v>
      </c>
      <c r="T8" s="26">
        <v>1</v>
      </c>
      <c r="U8" s="26">
        <v>1</v>
      </c>
      <c r="V8" s="26">
        <v>1</v>
      </c>
      <c r="W8" s="26">
        <v>1</v>
      </c>
      <c r="X8" s="26">
        <v>3</v>
      </c>
      <c r="Y8" s="26">
        <v>2</v>
      </c>
      <c r="Z8" s="26">
        <v>2</v>
      </c>
      <c r="AA8" s="26">
        <v>2</v>
      </c>
      <c r="AB8" s="26">
        <v>2</v>
      </c>
      <c r="AC8" s="26">
        <v>1</v>
      </c>
      <c r="AD8" s="26">
        <v>2</v>
      </c>
      <c r="AE8" s="26">
        <v>2</v>
      </c>
    </row>
    <row r="9" spans="1:31" s="1" customFormat="1" ht="14" x14ac:dyDescent="0.15">
      <c r="A9" s="34" t="s">
        <v>254</v>
      </c>
      <c r="B9" s="35">
        <v>2.6789284002374108E-2</v>
      </c>
      <c r="C9" s="35">
        <v>7.9003582914408833E-3</v>
      </c>
      <c r="D9" s="35">
        <v>5.4850261694741852E-3</v>
      </c>
      <c r="E9" s="35">
        <v>6.8998671228543335E-2</v>
      </c>
      <c r="F9" s="35">
        <v>2.8823615927048227E-2</v>
      </c>
      <c r="G9" s="35">
        <v>2.8588487646335082E-2</v>
      </c>
      <c r="H9" s="35">
        <v>7.1450985341382431E-2</v>
      </c>
      <c r="I9" s="35">
        <v>0.18985178383612186</v>
      </c>
      <c r="J9" s="35">
        <v>0.16833524833469474</v>
      </c>
      <c r="K9" s="35">
        <v>4.5207933944436049E-3</v>
      </c>
      <c r="L9" s="35">
        <v>6.657137074589964E-3</v>
      </c>
      <c r="M9" s="35">
        <v>1.0914152741707973E-2</v>
      </c>
      <c r="N9" s="35">
        <v>2.8182744029684161E-2</v>
      </c>
      <c r="O9" s="35">
        <v>1.5460541191721138E-2</v>
      </c>
      <c r="P9" s="35">
        <v>1.2475522101572354E-2</v>
      </c>
      <c r="Q9" s="35">
        <v>3.2948786872033162E-2</v>
      </c>
      <c r="R9" s="35">
        <v>1.4598966475560046E-2</v>
      </c>
      <c r="S9" s="35">
        <v>2.8224557100140192E-2</v>
      </c>
      <c r="T9" s="35">
        <v>2.973452618355063E-2</v>
      </c>
      <c r="U9" s="35">
        <v>3.9783947110470161E-2</v>
      </c>
      <c r="V9" s="35">
        <v>5.2962573932717446E-3</v>
      </c>
      <c r="W9" s="35">
        <v>2.6519175516996195E-2</v>
      </c>
      <c r="X9" s="35">
        <v>8.9543416649262211E-3</v>
      </c>
      <c r="Y9" s="35">
        <v>7.732150113532457E-3</v>
      </c>
      <c r="Z9" s="35">
        <v>3.4625149573068531E-2</v>
      </c>
      <c r="AA9" s="35">
        <v>4.809048551815074E-2</v>
      </c>
      <c r="AB9" s="35">
        <v>3.0056553448844212E-2</v>
      </c>
      <c r="AC9" s="35">
        <v>5.4558951854923278E-3</v>
      </c>
      <c r="AD9" s="35">
        <v>1.3036420373001339E-3</v>
      </c>
      <c r="AE9" s="35">
        <v>1.2241214495529279E-2</v>
      </c>
    </row>
    <row r="10" spans="1:31" s="1" customFormat="1" ht="9" customHeight="1" x14ac:dyDescent="0.15">
      <c r="A10" s="22"/>
      <c r="B10" s="22"/>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row>
    <row r="11" spans="1:31" s="1" customFormat="1" ht="14" x14ac:dyDescent="0.15">
      <c r="A11" s="25" t="s">
        <v>181</v>
      </c>
      <c r="B11" s="25">
        <v>42.207977001718021</v>
      </c>
      <c r="C11" s="25">
        <v>41.769123428089472</v>
      </c>
      <c r="D11" s="25">
        <v>59.250723788160116</v>
      </c>
      <c r="E11" s="25">
        <v>55.52</v>
      </c>
      <c r="F11" s="25">
        <v>53.703588704499069</v>
      </c>
      <c r="G11" s="25">
        <v>60.425126772725214</v>
      </c>
      <c r="H11" s="25">
        <v>60.105970955294985</v>
      </c>
      <c r="I11" s="25">
        <v>60.0189284596322</v>
      </c>
      <c r="J11" s="25">
        <v>53.259224026475216</v>
      </c>
      <c r="K11" s="25">
        <v>47.592695058895309</v>
      </c>
      <c r="L11" s="25">
        <v>43.66597774891698</v>
      </c>
      <c r="M11" s="25">
        <v>59.724727272727286</v>
      </c>
      <c r="N11" s="25">
        <v>67.645461366421117</v>
      </c>
      <c r="O11" s="25">
        <v>64.98329618571448</v>
      </c>
      <c r="P11" s="25">
        <v>65.431333333210887</v>
      </c>
      <c r="Q11" s="25">
        <v>66.146041244451027</v>
      </c>
      <c r="R11" s="25">
        <v>71.397287913027611</v>
      </c>
      <c r="S11" s="25">
        <v>59.627349685332348</v>
      </c>
      <c r="T11" s="25">
        <v>60.979138772241498</v>
      </c>
      <c r="U11" s="25">
        <v>62.784892105763589</v>
      </c>
      <c r="V11" s="25">
        <v>54.241566555581443</v>
      </c>
      <c r="W11" s="25">
        <v>23.389614423595027</v>
      </c>
      <c r="X11" s="25">
        <v>25.939102711272014</v>
      </c>
      <c r="Y11" s="25">
        <v>25.135393694230672</v>
      </c>
      <c r="Z11" s="25">
        <v>56.106651999198682</v>
      </c>
      <c r="AA11" s="25">
        <v>56.932221987814764</v>
      </c>
      <c r="AB11" s="25">
        <v>59.364000000000004</v>
      </c>
      <c r="AC11" s="25">
        <v>66.464683964012949</v>
      </c>
      <c r="AD11" s="25">
        <v>51.902216390778868</v>
      </c>
      <c r="AE11" s="25">
        <v>59.725950185905354</v>
      </c>
    </row>
    <row r="12" spans="1:31" s="1" customFormat="1" ht="14" x14ac:dyDescent="0.15">
      <c r="A12" s="28" t="s">
        <v>182</v>
      </c>
      <c r="B12" s="28">
        <v>0.73862625942190341</v>
      </c>
      <c r="C12" s="28">
        <v>0.42909999192593934</v>
      </c>
      <c r="D12" s="28">
        <v>0.48824529907847125</v>
      </c>
      <c r="E12" s="28">
        <v>0.52</v>
      </c>
      <c r="F12" s="28">
        <v>0.59108796864688973</v>
      </c>
      <c r="G12" s="28">
        <v>0.71038990261763124</v>
      </c>
      <c r="H12" s="25">
        <v>0.64022245993264792</v>
      </c>
      <c r="I12" s="25">
        <v>0.6210858846549252</v>
      </c>
      <c r="J12" s="25">
        <v>0.75410772708047702</v>
      </c>
      <c r="K12" s="25">
        <v>0.49564266041104943</v>
      </c>
      <c r="L12" s="25">
        <v>0.48778002556217598</v>
      </c>
      <c r="M12" s="25">
        <v>0.60554545454545472</v>
      </c>
      <c r="N12" s="25">
        <v>0.71218273887545136</v>
      </c>
      <c r="O12" s="25">
        <v>0.28862859485245029</v>
      </c>
      <c r="P12" s="25">
        <v>0.37120776262624444</v>
      </c>
      <c r="Q12" s="25">
        <v>0.32437015214639175</v>
      </c>
      <c r="R12" s="25">
        <v>0.25893443904066543</v>
      </c>
      <c r="S12" s="25">
        <v>0.72552428873163233</v>
      </c>
      <c r="T12" s="25">
        <v>0.77710418633756895</v>
      </c>
      <c r="U12" s="25">
        <v>0.69114410891109723</v>
      </c>
      <c r="V12" s="25">
        <v>0.56769434484331271</v>
      </c>
      <c r="W12" s="25">
        <v>0.1717763923720379</v>
      </c>
      <c r="X12" s="25">
        <v>0.18080571372064169</v>
      </c>
      <c r="Y12" s="25">
        <v>0.16819146020289202</v>
      </c>
      <c r="Z12" s="25">
        <v>0.90862646231225774</v>
      </c>
      <c r="AA12" s="25">
        <v>0.91213527067541245</v>
      </c>
      <c r="AB12" s="25">
        <v>0.92149999999999999</v>
      </c>
      <c r="AC12" s="25">
        <v>0.54695612121117632</v>
      </c>
      <c r="AD12" s="25">
        <v>0.58218625847564454</v>
      </c>
      <c r="AE12" s="25">
        <v>0.6706594959751192</v>
      </c>
    </row>
    <row r="13" spans="1:31" s="1" customFormat="1" ht="14" x14ac:dyDescent="0.15">
      <c r="A13" s="25" t="s">
        <v>183</v>
      </c>
      <c r="B13" s="25">
        <v>12.007259667718333</v>
      </c>
      <c r="C13" s="25">
        <v>9.2831390312642199</v>
      </c>
      <c r="D13" s="25">
        <v>10.209147037801102</v>
      </c>
      <c r="E13" s="25">
        <v>13.19</v>
      </c>
      <c r="F13" s="25">
        <v>9.8026317653938051</v>
      </c>
      <c r="G13" s="25">
        <v>12.97383181546445</v>
      </c>
      <c r="H13" s="25">
        <v>13.893352941358728</v>
      </c>
      <c r="I13" s="25">
        <v>14.144131430238986</v>
      </c>
      <c r="J13" s="25">
        <v>12.696282724376356</v>
      </c>
      <c r="K13" s="25">
        <v>10.061733513181716</v>
      </c>
      <c r="L13" s="25">
        <v>11.742127787186527</v>
      </c>
      <c r="M13" s="25">
        <v>15.00369090909091</v>
      </c>
      <c r="N13" s="25">
        <v>5.5193143867323649</v>
      </c>
      <c r="O13" s="25">
        <v>5.7573624130907701</v>
      </c>
      <c r="P13" s="25">
        <v>8.7634793059679446</v>
      </c>
      <c r="Q13" s="25">
        <v>7.8520489578310499</v>
      </c>
      <c r="R13" s="25">
        <v>6.4952793413186924</v>
      </c>
      <c r="S13" s="25">
        <v>13.864985535815418</v>
      </c>
      <c r="T13" s="25">
        <v>15.099145511463792</v>
      </c>
      <c r="U13" s="25">
        <v>13.658839856352625</v>
      </c>
      <c r="V13" s="25">
        <v>13.132899518548774</v>
      </c>
      <c r="W13" s="25">
        <v>3.3055594020183054</v>
      </c>
      <c r="X13" s="25">
        <v>3.5259712352998211</v>
      </c>
      <c r="Y13" s="25">
        <v>4.1694586561633029</v>
      </c>
      <c r="Z13" s="25">
        <v>16.294642483749882</v>
      </c>
      <c r="AA13" s="25">
        <v>16.347105612265064</v>
      </c>
      <c r="AB13" s="25">
        <v>16.587</v>
      </c>
      <c r="AC13" s="25">
        <v>11.543540664227601</v>
      </c>
      <c r="AD13" s="25">
        <v>15.501376738275372</v>
      </c>
      <c r="AE13" s="25">
        <v>11.661309885114115</v>
      </c>
    </row>
    <row r="14" spans="1:31" s="1" customFormat="1" ht="14" x14ac:dyDescent="0.15">
      <c r="A14" s="25" t="s">
        <v>184</v>
      </c>
      <c r="B14" s="25">
        <v>6.7727997338065551</v>
      </c>
      <c r="C14" s="25">
        <v>4.5476067727292548</v>
      </c>
      <c r="D14" s="25">
        <v>7.597048910802096</v>
      </c>
      <c r="E14" s="25">
        <v>5.08</v>
      </c>
      <c r="F14" s="25">
        <v>4.9817041830634432</v>
      </c>
      <c r="G14" s="25">
        <v>5.9351575061158828</v>
      </c>
      <c r="H14" s="25">
        <v>5.2679821025850408</v>
      </c>
      <c r="I14" s="25">
        <v>5.0860251743493565</v>
      </c>
      <c r="J14" s="25">
        <v>6.9840137742992425</v>
      </c>
      <c r="K14" s="25">
        <v>11.368255330372589</v>
      </c>
      <c r="L14" s="25">
        <v>12.681673832617266</v>
      </c>
      <c r="M14" s="25">
        <v>5.2276909090909136</v>
      </c>
      <c r="N14" s="25">
        <v>4.8010397092380206</v>
      </c>
      <c r="O14" s="25">
        <v>3.1745460435150359</v>
      </c>
      <c r="P14" s="25">
        <v>3.8064133761885426</v>
      </c>
      <c r="Q14" s="25">
        <v>3.5570067692667919</v>
      </c>
      <c r="R14" s="25">
        <v>2.6068223061141236</v>
      </c>
      <c r="S14" s="25">
        <v>5.6123702827954585</v>
      </c>
      <c r="T14" s="25">
        <v>7.2380695976087779</v>
      </c>
      <c r="U14" s="25">
        <v>5.4348740439872349</v>
      </c>
      <c r="V14" s="25">
        <v>11.036091415291178</v>
      </c>
      <c r="W14" s="25">
        <v>3.7720632855070537</v>
      </c>
      <c r="X14" s="25">
        <v>3.8354244320645954</v>
      </c>
      <c r="Y14" s="25">
        <v>4.3173755118546353</v>
      </c>
      <c r="Z14" s="25">
        <v>6.586482796747787</v>
      </c>
      <c r="AA14" s="25">
        <v>6.6214067581059464</v>
      </c>
      <c r="AB14" s="25">
        <v>6.4504999999999999</v>
      </c>
      <c r="AC14" s="25">
        <v>4.9605826164750564</v>
      </c>
      <c r="AD14" s="25">
        <v>5.9930747377824654</v>
      </c>
      <c r="AE14" s="25">
        <v>4.6163890437413091</v>
      </c>
    </row>
    <row r="15" spans="1:31" s="1" customFormat="1" ht="14" x14ac:dyDescent="0.15">
      <c r="A15" s="25" t="s">
        <v>185</v>
      </c>
      <c r="B15" s="25">
        <v>0.15434039493819562</v>
      </c>
      <c r="C15" s="25">
        <v>0.85039038095106267</v>
      </c>
      <c r="D15" s="25">
        <v>2.2092796215183097</v>
      </c>
      <c r="E15" s="25">
        <v>0.2</v>
      </c>
      <c r="F15" s="25">
        <v>0.36234022466334753</v>
      </c>
      <c r="G15" s="25">
        <v>0.42072925668075711</v>
      </c>
      <c r="H15" s="25">
        <v>0.48815093994245323</v>
      </c>
      <c r="I15" s="25">
        <v>0.50653867174109768</v>
      </c>
      <c r="J15" s="25">
        <v>0.63664109130902857</v>
      </c>
      <c r="K15" s="25">
        <v>0.93699522006449798</v>
      </c>
      <c r="L15" s="25">
        <v>2.7125767067141671</v>
      </c>
      <c r="M15" s="25">
        <v>0.59278181818181808</v>
      </c>
      <c r="N15" s="25">
        <v>0.20792591715425185</v>
      </c>
      <c r="O15" s="25">
        <v>0.39342997023163634</v>
      </c>
      <c r="P15" s="25">
        <v>0.393914988237825</v>
      </c>
      <c r="Q15" s="25">
        <v>0.39501167765432066</v>
      </c>
      <c r="R15" s="25">
        <v>0.19829610625569116</v>
      </c>
      <c r="S15" s="25">
        <v>0.15172997784121092</v>
      </c>
      <c r="T15" s="25">
        <v>0.23232195285619944</v>
      </c>
      <c r="U15" s="25">
        <v>6.3512143581320513E-2</v>
      </c>
      <c r="V15" s="25">
        <v>2.3339003163895149</v>
      </c>
      <c r="W15" s="25">
        <v>0.43387396229907721</v>
      </c>
      <c r="X15" s="25">
        <v>0.43868172076127837</v>
      </c>
      <c r="Y15" s="25">
        <v>0.66964520739929478</v>
      </c>
      <c r="Z15" s="25">
        <v>0.13956709518490498</v>
      </c>
      <c r="AA15" s="25">
        <v>0.12266974909983357</v>
      </c>
      <c r="AB15" s="25">
        <v>0.1067</v>
      </c>
      <c r="AC15" s="25">
        <v>9.9980886107403688E-2</v>
      </c>
      <c r="AD15" s="25">
        <v>0.25609829216686714</v>
      </c>
      <c r="AE15" s="25">
        <v>7.653427785559129E-2</v>
      </c>
    </row>
    <row r="16" spans="1:31" s="1" customFormat="1" ht="14" x14ac:dyDescent="0.15">
      <c r="A16" s="25" t="s">
        <v>186</v>
      </c>
      <c r="B16" s="25">
        <v>5.2364263169286627</v>
      </c>
      <c r="C16" s="25">
        <v>1.8857147354241475</v>
      </c>
      <c r="D16" s="25">
        <v>2.6896014954768162</v>
      </c>
      <c r="E16" s="25">
        <v>2.77</v>
      </c>
      <c r="F16" s="25">
        <v>2.4500498311551144</v>
      </c>
      <c r="G16" s="25">
        <v>2.7172884766126555</v>
      </c>
      <c r="H16" s="25">
        <v>2.4850884028233851</v>
      </c>
      <c r="I16" s="25">
        <v>2.421761109971766</v>
      </c>
      <c r="J16" s="25">
        <v>3.4941114763091798</v>
      </c>
      <c r="K16" s="25">
        <v>3.0909195662850513</v>
      </c>
      <c r="L16" s="25">
        <v>3.0314789820757109</v>
      </c>
      <c r="M16" s="25">
        <v>2.2232545454545449</v>
      </c>
      <c r="N16" s="25">
        <v>3.5884395166429521</v>
      </c>
      <c r="O16" s="25">
        <v>1.6264675558999655</v>
      </c>
      <c r="P16" s="25">
        <v>1.8658399437219435</v>
      </c>
      <c r="Q16" s="25">
        <v>1.5415618595140237</v>
      </c>
      <c r="R16" s="25">
        <v>1.3196717683576558</v>
      </c>
      <c r="S16" s="25">
        <v>2.7078482635056593</v>
      </c>
      <c r="T16" s="25">
        <v>3.2429131306374139</v>
      </c>
      <c r="U16" s="25">
        <v>2.5349702569697761</v>
      </c>
      <c r="V16" s="25">
        <v>2.8673901514266928</v>
      </c>
      <c r="W16" s="25">
        <v>1.5215355090895515</v>
      </c>
      <c r="X16" s="25">
        <v>1.5672607711565938</v>
      </c>
      <c r="Y16" s="25">
        <v>1.8379742527221619</v>
      </c>
      <c r="Z16" s="25">
        <v>3.0418586829546963</v>
      </c>
      <c r="AA16" s="25">
        <v>3.0464792616642757</v>
      </c>
      <c r="AB16" s="25">
        <v>3.1136999999999997</v>
      </c>
      <c r="AC16" s="25">
        <v>2.2464813626126343</v>
      </c>
      <c r="AD16" s="25">
        <v>2.3589407004860221</v>
      </c>
      <c r="AE16" s="25">
        <v>1.9065500547637955</v>
      </c>
    </row>
    <row r="17" spans="1:31" s="1" customFormat="1" ht="14" x14ac:dyDescent="0.15">
      <c r="A17" s="25" t="s">
        <v>187</v>
      </c>
      <c r="B17" s="25">
        <v>12.551315210873804</v>
      </c>
      <c r="C17" s="25">
        <v>15.798340481221725</v>
      </c>
      <c r="D17" s="25">
        <v>2.1218020202450885</v>
      </c>
      <c r="E17" s="25">
        <v>7.65</v>
      </c>
      <c r="F17" s="25">
        <v>9.0571841066506789</v>
      </c>
      <c r="G17" s="25">
        <v>2.7133450291913523</v>
      </c>
      <c r="H17" s="25">
        <v>3.3471474651941664</v>
      </c>
      <c r="I17" s="25">
        <v>3.5200026750131164</v>
      </c>
      <c r="J17" s="25">
        <v>7.3695529133472988</v>
      </c>
      <c r="K17" s="25">
        <v>7.0698932756815633</v>
      </c>
      <c r="L17" s="25">
        <v>1.4808083256222466</v>
      </c>
      <c r="M17" s="25">
        <v>3.923945454545454</v>
      </c>
      <c r="N17" s="25">
        <v>5.0417351771869976</v>
      </c>
      <c r="O17" s="25">
        <v>7.6259998082068758</v>
      </c>
      <c r="P17" s="25">
        <v>3.23135070762015</v>
      </c>
      <c r="Q17" s="25">
        <v>0.61178507522546033</v>
      </c>
      <c r="R17" s="25">
        <v>0.82491061731886595</v>
      </c>
      <c r="S17" s="25">
        <v>3.4138544333437117</v>
      </c>
      <c r="T17" s="25">
        <v>2.0807758588515464</v>
      </c>
      <c r="U17" s="25">
        <v>3.8044784727020775</v>
      </c>
      <c r="V17" s="25">
        <v>1.7342525806208127</v>
      </c>
      <c r="W17" s="25">
        <v>34.589633404125316</v>
      </c>
      <c r="X17" s="25">
        <v>32.154414468029039</v>
      </c>
      <c r="Y17" s="25">
        <v>32.137040158019886</v>
      </c>
      <c r="Z17" s="25">
        <v>4.6072772414678909</v>
      </c>
      <c r="AA17" s="25">
        <v>4.6012175539152667</v>
      </c>
      <c r="AB17" s="25">
        <v>4.8306000000000004</v>
      </c>
      <c r="AC17" s="25">
        <v>1.0973850904207452</v>
      </c>
      <c r="AD17" s="25">
        <v>3.2085419907679817</v>
      </c>
      <c r="AE17" s="25">
        <v>1</v>
      </c>
    </row>
    <row r="18" spans="1:31" s="1" customFormat="1" ht="14" x14ac:dyDescent="0.15">
      <c r="A18" s="25" t="s">
        <v>188</v>
      </c>
      <c r="B18" s="25">
        <v>1.7007037910866747</v>
      </c>
      <c r="C18" s="25">
        <v>2.6618222341611668</v>
      </c>
      <c r="D18" s="25">
        <v>3.962592302138543</v>
      </c>
      <c r="E18" s="25">
        <v>4.1399999999999997</v>
      </c>
      <c r="F18" s="25">
        <v>1.2817305333112723</v>
      </c>
      <c r="G18" s="25">
        <v>2.1379724112487253</v>
      </c>
      <c r="H18" s="25">
        <v>2.5091622043881627</v>
      </c>
      <c r="I18" s="25">
        <v>2.6103957843352825</v>
      </c>
      <c r="J18" s="25">
        <v>1.5151474959116142</v>
      </c>
      <c r="K18" s="25">
        <v>3.5887873960535974</v>
      </c>
      <c r="L18" s="25">
        <v>3.2912973351127119</v>
      </c>
      <c r="M18" s="25">
        <v>1.4014909090909093</v>
      </c>
      <c r="N18" s="25">
        <v>1.2328524448904004</v>
      </c>
      <c r="O18" s="25">
        <v>1.2047080740804301</v>
      </c>
      <c r="P18" s="25">
        <v>2.299010426442722</v>
      </c>
      <c r="Q18" s="25">
        <v>2.8154158864179575</v>
      </c>
      <c r="R18" s="25">
        <v>3.1096570529059466</v>
      </c>
      <c r="S18" s="25">
        <v>3.6132358382912089</v>
      </c>
      <c r="T18" s="25">
        <v>2.9617830901591629</v>
      </c>
      <c r="U18" s="25">
        <v>2.7377051010205506</v>
      </c>
      <c r="V18" s="25">
        <v>2.4963977370437895</v>
      </c>
      <c r="W18" s="25">
        <v>0.82730581860328334</v>
      </c>
      <c r="X18" s="25">
        <v>1.0217802589739569</v>
      </c>
      <c r="Y18" s="25">
        <v>1.9515015346612963</v>
      </c>
      <c r="Z18" s="25">
        <v>3.867073437119787</v>
      </c>
      <c r="AA18" s="25">
        <v>3.6357477481712523</v>
      </c>
      <c r="AB18" s="25">
        <v>3.5308000000000002</v>
      </c>
      <c r="AC18" s="25">
        <v>2.6535638411877285</v>
      </c>
      <c r="AD18" s="25">
        <v>1.7869430113173725</v>
      </c>
      <c r="AE18" s="25">
        <v>2.5350446055141211</v>
      </c>
    </row>
    <row r="19" spans="1:31" s="1" customFormat="1" ht="14" x14ac:dyDescent="0.15">
      <c r="A19" s="25" t="s">
        <v>189</v>
      </c>
      <c r="B19" s="25">
        <v>1.846334937390739</v>
      </c>
      <c r="C19" s="25">
        <v>1.8187618169096096</v>
      </c>
      <c r="D19" s="25">
        <v>2.1086468522904251</v>
      </c>
      <c r="E19" s="25">
        <v>1.51</v>
      </c>
      <c r="F19" s="25">
        <v>1.8886280909905193</v>
      </c>
      <c r="G19" s="25">
        <v>2.4996367514768787</v>
      </c>
      <c r="H19" s="25">
        <v>2.6515823415947013</v>
      </c>
      <c r="I19" s="25">
        <v>2.6930220479904707</v>
      </c>
      <c r="J19" s="25">
        <v>2.8057696873317228</v>
      </c>
      <c r="K19" s="25">
        <v>1.6440078867539438</v>
      </c>
      <c r="L19" s="25">
        <v>2.8977029755881309</v>
      </c>
      <c r="M19" s="25">
        <v>3.238309090909091</v>
      </c>
      <c r="N19" s="25">
        <v>1.3576997300664622</v>
      </c>
      <c r="O19" s="25">
        <v>1.1559760519345574</v>
      </c>
      <c r="P19" s="25">
        <v>1.7151859308906718</v>
      </c>
      <c r="Q19" s="25">
        <v>1.5662189762553962</v>
      </c>
      <c r="R19" s="25">
        <v>1.4304730431836188</v>
      </c>
      <c r="S19" s="25">
        <v>2.109052281558836</v>
      </c>
      <c r="T19" s="25">
        <v>2.2172173264116712</v>
      </c>
      <c r="U19" s="25">
        <v>2.7068599492635843</v>
      </c>
      <c r="V19" s="25">
        <v>1.234743044902296</v>
      </c>
      <c r="W19" s="25">
        <v>0.67926483586523734</v>
      </c>
      <c r="X19" s="25">
        <v>0.70582403332620214</v>
      </c>
      <c r="Y19" s="25">
        <v>0.96742800917584115</v>
      </c>
      <c r="Z19" s="25">
        <v>1.7254712164773482</v>
      </c>
      <c r="AA19" s="25">
        <v>1.7626229469280676</v>
      </c>
      <c r="AB19" s="25">
        <v>2.0952000000000002</v>
      </c>
      <c r="AC19" s="25">
        <v>2.4293129245122262</v>
      </c>
      <c r="AD19" s="25">
        <v>1.806246919721187</v>
      </c>
      <c r="AE19" s="25">
        <v>1.8432878898456178</v>
      </c>
    </row>
    <row r="20" spans="1:31" s="1" customFormat="1" ht="14" x14ac:dyDescent="0.15">
      <c r="A20" s="28" t="s">
        <v>190</v>
      </c>
      <c r="B20" s="28">
        <v>0.13095677190610125</v>
      </c>
      <c r="C20" s="28">
        <v>0.48762438973214972</v>
      </c>
      <c r="D20" s="28">
        <v>0.98108738929776595</v>
      </c>
      <c r="E20" s="28">
        <v>0.14000000000000001</v>
      </c>
      <c r="F20" s="28">
        <v>0.1264553902394451</v>
      </c>
      <c r="G20" s="28">
        <v>0.18616518946604943</v>
      </c>
      <c r="H20" s="25">
        <v>0.19244234027398816</v>
      </c>
      <c r="I20" s="25">
        <v>0.19415429049433508</v>
      </c>
      <c r="J20" s="25">
        <v>0.23119571054315796</v>
      </c>
      <c r="K20" s="25">
        <v>0.26685489654621353</v>
      </c>
      <c r="L20" s="25">
        <v>0.44716022985453519</v>
      </c>
      <c r="M20" s="25">
        <v>0.27427272727272728</v>
      </c>
      <c r="N20" s="25">
        <v>0.21652799093881364</v>
      </c>
      <c r="O20" s="25">
        <v>0.1482891859956125</v>
      </c>
      <c r="P20" s="25">
        <v>0.13522005879800172</v>
      </c>
      <c r="Q20" s="25">
        <v>0.20038828329916195</v>
      </c>
      <c r="R20" s="25">
        <v>0.10823306154550817</v>
      </c>
      <c r="S20" s="25">
        <v>0.14908480652400888</v>
      </c>
      <c r="T20" s="25">
        <v>0.17818154064427477</v>
      </c>
      <c r="U20" s="25">
        <v>0.15885226852444725</v>
      </c>
      <c r="V20" s="25">
        <v>0.35506433535219772</v>
      </c>
      <c r="W20" s="25">
        <v>0.20185602772983277</v>
      </c>
      <c r="X20" s="25">
        <v>0.21317486541317243</v>
      </c>
      <c r="Y20" s="25">
        <v>0.30270324275316685</v>
      </c>
      <c r="Z20" s="25">
        <v>0.18631470972169681</v>
      </c>
      <c r="AA20" s="25">
        <v>0.17825128686893629</v>
      </c>
      <c r="AB20" s="25">
        <v>0.21631</v>
      </c>
      <c r="AC20" s="25">
        <v>0.14772168277807857</v>
      </c>
      <c r="AD20" s="25">
        <v>0.16478320154865389</v>
      </c>
      <c r="AE20" s="25">
        <v>0.34124668031272415</v>
      </c>
    </row>
    <row r="21" spans="1:31" s="1" customFormat="1" ht="14" x14ac:dyDescent="0.15">
      <c r="A21" s="25" t="s">
        <v>191</v>
      </c>
      <c r="B21" s="25">
        <v>9.0996048085437025</v>
      </c>
      <c r="C21" s="25">
        <v>11.829486251106813</v>
      </c>
      <c r="D21" s="25">
        <v>0</v>
      </c>
      <c r="E21" s="25">
        <v>3.9403093410707601</v>
      </c>
      <c r="F21" s="25">
        <v>7.0420878704776761</v>
      </c>
      <c r="G21" s="25">
        <v>1.0665654533723006</v>
      </c>
      <c r="H21" s="25">
        <v>0.2285497400083501</v>
      </c>
      <c r="I21" s="25">
        <v>0</v>
      </c>
      <c r="J21" s="25">
        <v>5.0757142857142856</v>
      </c>
      <c r="K21" s="25">
        <v>4.4956701002018553</v>
      </c>
      <c r="L21" s="25">
        <v>0</v>
      </c>
      <c r="M21" s="25">
        <v>0</v>
      </c>
      <c r="N21" s="25">
        <v>2.61114437477368</v>
      </c>
      <c r="O21" s="25">
        <v>4.492641395577734</v>
      </c>
      <c r="P21" s="25">
        <v>1.6967911718066122</v>
      </c>
      <c r="Q21" s="25">
        <v>0</v>
      </c>
      <c r="R21" s="25">
        <v>0</v>
      </c>
      <c r="S21" s="25">
        <v>0</v>
      </c>
      <c r="T21" s="25">
        <v>0</v>
      </c>
      <c r="U21" s="25">
        <v>0</v>
      </c>
      <c r="V21" s="25">
        <v>0</v>
      </c>
      <c r="W21" s="25">
        <v>26.550051566418254</v>
      </c>
      <c r="X21" s="25">
        <v>25.264182796308532</v>
      </c>
      <c r="Y21" s="25">
        <v>24.529545957422055</v>
      </c>
      <c r="Z21" s="25">
        <v>0</v>
      </c>
      <c r="AA21" s="25">
        <v>0</v>
      </c>
      <c r="AB21" s="25">
        <v>1.5</v>
      </c>
      <c r="AC21" s="25">
        <v>0</v>
      </c>
      <c r="AD21" s="25">
        <v>1.7285714285714289</v>
      </c>
      <c r="AE21" s="25">
        <v>0</v>
      </c>
    </row>
    <row r="22" spans="1:31" s="1" customFormat="1" ht="14" x14ac:dyDescent="0.15">
      <c r="A22" s="25" t="s">
        <v>192</v>
      </c>
      <c r="B22" s="25">
        <v>7.6036551056673023</v>
      </c>
      <c r="C22" s="25">
        <v>8.6388904864844402</v>
      </c>
      <c r="D22" s="25">
        <v>8.3818252831912758</v>
      </c>
      <c r="E22" s="25">
        <v>4.9644277868321822</v>
      </c>
      <c r="F22" s="25">
        <v>8.5122626246400142</v>
      </c>
      <c r="G22" s="25">
        <v>8.1679443177086046</v>
      </c>
      <c r="H22" s="25">
        <v>8.180523724320647</v>
      </c>
      <c r="I22" s="25">
        <v>8.1839544715784776</v>
      </c>
      <c r="J22" s="25">
        <v>5.2774057539682273</v>
      </c>
      <c r="K22" s="25">
        <v>9.3886599475670103</v>
      </c>
      <c r="L22" s="25">
        <v>8.7296027328295818</v>
      </c>
      <c r="M22" s="25">
        <v>6.2541818181818183</v>
      </c>
      <c r="N22" s="25">
        <v>6.7887737822110861</v>
      </c>
      <c r="O22" s="25">
        <v>8.7345743726613474</v>
      </c>
      <c r="P22" s="25">
        <v>10.17698481356493</v>
      </c>
      <c r="Q22" s="25">
        <v>14.834335600815486</v>
      </c>
      <c r="R22" s="25">
        <v>12.176067271346092</v>
      </c>
      <c r="S22" s="25">
        <v>8.0249646062605002</v>
      </c>
      <c r="T22" s="25">
        <v>4.998933044211384</v>
      </c>
      <c r="U22" s="25">
        <v>5.4238716929236936</v>
      </c>
      <c r="V22" s="25">
        <v>10</v>
      </c>
      <c r="W22" s="25">
        <v>4.5920584183943776</v>
      </c>
      <c r="X22" s="25">
        <v>5.1652920501464585</v>
      </c>
      <c r="Y22" s="25">
        <v>3.93773482721905</v>
      </c>
      <c r="Z22" s="25">
        <v>6.4924785547046735</v>
      </c>
      <c r="AA22" s="25">
        <v>5.8144892829240113</v>
      </c>
      <c r="AB22" s="25">
        <v>1.5</v>
      </c>
      <c r="AC22" s="25">
        <v>7.8097908464543941</v>
      </c>
      <c r="AD22" s="25">
        <v>14.29376129471447</v>
      </c>
      <c r="AE22" s="25">
        <v>14.927951646716714</v>
      </c>
    </row>
    <row r="23" spans="1:31" s="1" customFormat="1" ht="8" customHeight="1" x14ac:dyDescent="0.15">
      <c r="A23" s="22"/>
      <c r="B23" s="22"/>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3"/>
      <c r="AC23" s="29"/>
      <c r="AD23" s="29"/>
      <c r="AE23" s="29"/>
    </row>
    <row r="24" spans="1:31" s="1" customFormat="1" ht="14" x14ac:dyDescent="0.15">
      <c r="A24" s="22" t="s">
        <v>193</v>
      </c>
      <c r="B24" s="25">
        <v>32.126145856953627</v>
      </c>
      <c r="C24" s="25">
        <v>47.293989614039717</v>
      </c>
      <c r="D24" s="25">
        <v>41.8</v>
      </c>
      <c r="E24" s="25">
        <v>31.2</v>
      </c>
      <c r="F24" s="25">
        <v>37.772561819810385</v>
      </c>
      <c r="G24" s="25">
        <v>49.99273502953757</v>
      </c>
      <c r="H24" s="25">
        <v>49.425616904554026</v>
      </c>
      <c r="I24" s="25">
        <v>49.270948325013059</v>
      </c>
      <c r="J24" s="25">
        <v>56.115393746634453</v>
      </c>
      <c r="K24" s="25">
        <v>60.514630578805182</v>
      </c>
      <c r="L24" s="25">
        <v>54.621408838242026</v>
      </c>
      <c r="M24" s="25">
        <v>49.5</v>
      </c>
      <c r="N24" s="25">
        <v>18.7</v>
      </c>
      <c r="O24" s="25">
        <v>47.108638581950686</v>
      </c>
      <c r="P24" s="25">
        <v>43.016847304516354</v>
      </c>
      <c r="Q24" s="25">
        <v>32.437727673558214</v>
      </c>
      <c r="R24" s="25">
        <v>22.244184142768162</v>
      </c>
      <c r="S24" s="25">
        <v>55.205119535470971</v>
      </c>
      <c r="T24" s="25">
        <v>50.450394786187815</v>
      </c>
      <c r="U24" s="25">
        <v>40.706124359953996</v>
      </c>
      <c r="V24" s="25">
        <v>71.306015891032928</v>
      </c>
      <c r="W24" s="25">
        <v>29.386718545330872</v>
      </c>
      <c r="X24" s="25">
        <v>32.608689700319111</v>
      </c>
      <c r="Y24" s="25">
        <v>29.258894243184024</v>
      </c>
      <c r="Z24" s="25">
        <v>37.469592911933702</v>
      </c>
      <c r="AA24" s="25">
        <v>40.91713617320169</v>
      </c>
      <c r="AB24" s="25">
        <v>52.38</v>
      </c>
      <c r="AC24" s="25">
        <v>44.357775107666711</v>
      </c>
      <c r="AD24" s="25">
        <v>59.905848987585117</v>
      </c>
      <c r="AE24" s="25">
        <v>38.322236711206926</v>
      </c>
    </row>
    <row r="25" spans="1:31" s="1" customFormat="1" ht="14" x14ac:dyDescent="0.15">
      <c r="A25" s="22" t="s">
        <v>194</v>
      </c>
      <c r="B25" s="25">
        <v>0.93119804615603563</v>
      </c>
      <c r="C25" s="25">
        <v>1.5524324600028463</v>
      </c>
      <c r="D25" s="25">
        <v>1.78</v>
      </c>
      <c r="E25" s="25">
        <v>1.25</v>
      </c>
      <c r="F25" s="25">
        <v>1.6242201582518465</v>
      </c>
      <c r="G25" s="25">
        <v>2.1496876062701156</v>
      </c>
      <c r="H25" s="25">
        <v>2.6230725424479058</v>
      </c>
      <c r="I25" s="25">
        <v>2.7521775250418483</v>
      </c>
      <c r="J25" s="25">
        <v>2.4129619311052815</v>
      </c>
      <c r="K25" s="25">
        <v>1.7833046595761866</v>
      </c>
      <c r="L25" s="25">
        <v>2.6538414321433415</v>
      </c>
      <c r="M25" s="25">
        <v>2.7849458181818183</v>
      </c>
      <c r="N25" s="25">
        <v>0.95899999999999996</v>
      </c>
      <c r="O25" s="25">
        <v>1.137592675452364</v>
      </c>
      <c r="P25" s="25">
        <v>1.4600399638552719</v>
      </c>
      <c r="Q25" s="25">
        <v>1.305644999801695</v>
      </c>
      <c r="R25" s="25">
        <v>1.3290601702896776</v>
      </c>
      <c r="S25" s="25">
        <v>1.6926623136755141</v>
      </c>
      <c r="T25" s="25">
        <v>1.6595347254765083</v>
      </c>
      <c r="U25" s="25">
        <v>2.3188495450985136</v>
      </c>
      <c r="V25" s="25">
        <v>2.25</v>
      </c>
      <c r="W25" s="25">
        <v>0.72997677673549599</v>
      </c>
      <c r="X25" s="25">
        <v>0.81103214216106834</v>
      </c>
      <c r="Y25" s="25">
        <v>1.1393948750537575</v>
      </c>
      <c r="Z25" s="25">
        <v>1.4839052461705193</v>
      </c>
      <c r="AA25" s="25">
        <v>1.515855734358138</v>
      </c>
      <c r="AB25" s="25">
        <v>1.8018720000000001</v>
      </c>
      <c r="AC25" s="25">
        <v>2.4416779897900742</v>
      </c>
      <c r="AD25" s="25">
        <v>1.5533723509602209</v>
      </c>
      <c r="AE25" s="25">
        <v>1.5852275852672313</v>
      </c>
    </row>
    <row r="26" spans="1:31" s="1" customFormat="1" ht="14" x14ac:dyDescent="0.15">
      <c r="A26" s="22" t="s">
        <v>195</v>
      </c>
      <c r="B26" s="30">
        <v>57.939218785430448</v>
      </c>
      <c r="C26" s="30">
        <v>78.25598442105958</v>
      </c>
      <c r="D26" s="30">
        <v>83.6</v>
      </c>
      <c r="E26" s="30">
        <v>46.8</v>
      </c>
      <c r="F26" s="30">
        <v>56.658842729715573</v>
      </c>
      <c r="G26" s="30">
        <v>74.989102544306348</v>
      </c>
      <c r="H26" s="30">
        <v>64.460203364417751</v>
      </c>
      <c r="I26" s="30">
        <v>61.588685406266322</v>
      </c>
      <c r="J26" s="30">
        <v>84.17309061995168</v>
      </c>
      <c r="K26" s="30">
        <v>121.02926115761036</v>
      </c>
      <c r="L26" s="30">
        <v>109.24281767648405</v>
      </c>
      <c r="M26" s="30">
        <v>88.3</v>
      </c>
      <c r="N26" s="30">
        <v>37.4</v>
      </c>
      <c r="O26" s="30">
        <v>94.217277163901372</v>
      </c>
      <c r="P26" s="30">
        <v>86.033694609032707</v>
      </c>
      <c r="Q26" s="30">
        <v>64.875455347116429</v>
      </c>
      <c r="R26" s="30">
        <v>44.488368285536325</v>
      </c>
      <c r="S26" s="30">
        <v>82.807679303206456</v>
      </c>
      <c r="T26" s="30">
        <v>75.675592179281722</v>
      </c>
      <c r="U26" s="30">
        <v>61.059186539930991</v>
      </c>
      <c r="V26" s="30">
        <v>142.61203178206586</v>
      </c>
      <c r="W26" s="30">
        <v>58.773437090661744</v>
      </c>
      <c r="X26" s="30">
        <v>65.217379400638222</v>
      </c>
      <c r="Y26" s="30">
        <v>58.517788486368048</v>
      </c>
      <c r="Z26" s="30">
        <v>58.915920617900561</v>
      </c>
      <c r="AA26" s="30">
        <v>62.88211050980253</v>
      </c>
      <c r="AB26" s="30">
        <v>78.569999999999993</v>
      </c>
      <c r="AC26" s="30">
        <v>112</v>
      </c>
      <c r="AD26" s="30">
        <v>89.858773481377682</v>
      </c>
      <c r="AE26" s="30">
        <v>57.48335506681039</v>
      </c>
    </row>
    <row r="27" spans="1:31" s="1" customFormat="1" ht="14" x14ac:dyDescent="0.15">
      <c r="A27" s="30" t="s">
        <v>196</v>
      </c>
      <c r="B27" s="30">
        <v>23.962164651438954</v>
      </c>
      <c r="C27" s="30">
        <v>14.157460050878804</v>
      </c>
      <c r="D27" s="30">
        <v>22.018988582880468</v>
      </c>
      <c r="E27" s="30">
        <v>14.7</v>
      </c>
      <c r="F27" s="30">
        <v>11.716604949818079</v>
      </c>
      <c r="G27" s="30">
        <v>14.839327159938453</v>
      </c>
      <c r="H27" s="30">
        <v>14.333887663914224</v>
      </c>
      <c r="I27" s="30">
        <v>14.196040528634891</v>
      </c>
      <c r="J27" s="30">
        <v>17.626102474672951</v>
      </c>
      <c r="K27" s="30">
        <v>14.667875413834352</v>
      </c>
      <c r="L27" s="30">
        <v>17.745747927883571</v>
      </c>
      <c r="M27" s="30">
        <v>14.951851851851849</v>
      </c>
      <c r="N27" s="30">
        <v>6.9366262821544904</v>
      </c>
      <c r="O27" s="30">
        <v>9.2638924563628589</v>
      </c>
      <c r="P27" s="30">
        <v>11.760167272294087</v>
      </c>
      <c r="Q27" s="30">
        <v>11.426279005972638</v>
      </c>
      <c r="R27" s="30">
        <v>11.030850034804004</v>
      </c>
      <c r="S27" s="30">
        <v>17.56681214314203</v>
      </c>
      <c r="T27" s="30">
        <v>18.57560436121333</v>
      </c>
      <c r="U27" s="30">
        <v>14.40201526293907</v>
      </c>
      <c r="V27" s="30">
        <v>15.74033062400661</v>
      </c>
      <c r="W27" s="30">
        <v>7.2307339815660967</v>
      </c>
      <c r="X27" s="30">
        <v>7.5204529887092226</v>
      </c>
      <c r="Y27" s="30">
        <v>9.6412493370505423</v>
      </c>
      <c r="Z27" s="30">
        <v>17.809999999999999</v>
      </c>
      <c r="AA27" s="30">
        <v>17.716666666666665</v>
      </c>
      <c r="AB27" s="30">
        <v>17.071999999999999</v>
      </c>
      <c r="AC27" s="30">
        <v>16.300505791818061</v>
      </c>
      <c r="AD27" s="30">
        <v>11.746050712886758</v>
      </c>
      <c r="AE27" s="30">
        <v>13.666561672767703</v>
      </c>
    </row>
    <row r="28" spans="1:31" s="1" customFormat="1" ht="14" x14ac:dyDescent="0.15">
      <c r="A28" s="24" t="s">
        <v>197</v>
      </c>
      <c r="B28" s="24">
        <v>169.59202141867792</v>
      </c>
      <c r="C28" s="24">
        <v>84.077660805899356</v>
      </c>
      <c r="D28" s="24">
        <v>121.02295131890871</v>
      </c>
      <c r="E28" s="24">
        <v>97.676321540628734</v>
      </c>
      <c r="F28" s="24">
        <v>96.076346977672486</v>
      </c>
      <c r="G28" s="24">
        <v>117.63355805163769</v>
      </c>
      <c r="H28" s="24">
        <v>102.04237900946792</v>
      </c>
      <c r="I28" s="24">
        <v>97.790239270694343</v>
      </c>
      <c r="J28" s="24">
        <v>139.21948462225393</v>
      </c>
      <c r="K28" s="24">
        <v>171.21123789197404</v>
      </c>
      <c r="L28" s="24">
        <v>248.40061281557362</v>
      </c>
      <c r="M28" s="24">
        <v>105.81666666666666</v>
      </c>
      <c r="N28" s="24">
        <v>89.619407905776768</v>
      </c>
      <c r="O28" s="24">
        <v>55.685789558254157</v>
      </c>
      <c r="P28" s="24">
        <v>76.924031497520687</v>
      </c>
      <c r="Q28" s="24">
        <v>78.724909519804314</v>
      </c>
      <c r="R28" s="24">
        <v>60.597349309876819</v>
      </c>
      <c r="S28" s="24">
        <v>145.2716039001281</v>
      </c>
      <c r="T28" s="24">
        <v>150.58787840613192</v>
      </c>
      <c r="U28" s="24">
        <v>107.62012334020672</v>
      </c>
      <c r="V28" s="24">
        <v>193.1108588724934</v>
      </c>
      <c r="W28" s="24">
        <v>60.35980412155925</v>
      </c>
      <c r="X28" s="24">
        <v>62.792793242533214</v>
      </c>
      <c r="Y28" s="24">
        <v>70.106724566020191</v>
      </c>
      <c r="Z28" s="24">
        <v>149.11250000000001</v>
      </c>
      <c r="AA28" s="24">
        <v>160.62179487179486</v>
      </c>
      <c r="AB28" s="24">
        <v>140.65</v>
      </c>
      <c r="AC28" s="24">
        <v>94.831577491925927</v>
      </c>
      <c r="AD28" s="24">
        <v>239.288082691558</v>
      </c>
      <c r="AE28" s="24">
        <v>188.90984376433295</v>
      </c>
    </row>
    <row r="29" spans="1:31" s="1" customFormat="1" ht="14" x14ac:dyDescent="0.15">
      <c r="A29" s="30" t="s">
        <v>198</v>
      </c>
      <c r="B29" s="24">
        <v>284.73081703967767</v>
      </c>
      <c r="C29" s="30">
        <v>30.357617397664786</v>
      </c>
      <c r="D29" s="30">
        <v>24.593014988810978</v>
      </c>
      <c r="E29" s="30">
        <v>45</v>
      </c>
      <c r="F29" s="30">
        <v>43.583444901888065</v>
      </c>
      <c r="G29" s="30">
        <v>70.534603828228015</v>
      </c>
      <c r="H29" s="30">
        <v>66.30932991971747</v>
      </c>
      <c r="I29" s="30">
        <v>65.156982490123681</v>
      </c>
      <c r="J29" s="30">
        <v>64.854424465080385</v>
      </c>
      <c r="K29" s="30">
        <v>78.505511107896751</v>
      </c>
      <c r="L29" s="30">
        <v>41.172341017255192</v>
      </c>
      <c r="M29" s="30">
        <v>61.777777777777771</v>
      </c>
      <c r="N29" s="30">
        <v>164.45811599379812</v>
      </c>
      <c r="O29" s="30">
        <v>29.237073889347251</v>
      </c>
      <c r="P29" s="30">
        <v>35.118013146927652</v>
      </c>
      <c r="Q29" s="30">
        <v>35.187282741884552</v>
      </c>
      <c r="R29" s="30">
        <v>30.686351589894354</v>
      </c>
      <c r="S29" s="30">
        <v>69.170887987089699</v>
      </c>
      <c r="T29" s="30">
        <v>84.224542382684007</v>
      </c>
      <c r="U29" s="30">
        <v>76.74052928537175</v>
      </c>
      <c r="V29" s="30">
        <v>97.141459843739455</v>
      </c>
      <c r="W29" s="30">
        <v>14.561245265884709</v>
      </c>
      <c r="X29" s="30">
        <v>15.343693502470661</v>
      </c>
      <c r="Y29" s="30">
        <v>41.645389886892914</v>
      </c>
      <c r="Z29" s="30">
        <v>79.456249999999997</v>
      </c>
      <c r="AA29" s="30">
        <v>68.25</v>
      </c>
      <c r="AB29" s="30">
        <v>57.23</v>
      </c>
      <c r="AC29" s="30">
        <v>43.988360425433001</v>
      </c>
      <c r="AD29" s="30">
        <v>69.046487635795415</v>
      </c>
      <c r="AE29" s="30">
        <v>80.335774519287838</v>
      </c>
    </row>
    <row r="30" spans="1:31" s="1" customFormat="1" ht="14" x14ac:dyDescent="0.15">
      <c r="A30" s="30" t="s">
        <v>199</v>
      </c>
      <c r="B30" s="30">
        <v>36.772600208697561</v>
      </c>
      <c r="C30" s="30">
        <v>83.97824025336304</v>
      </c>
      <c r="D30" s="30">
        <v>216.90490607118099</v>
      </c>
      <c r="E30" s="30">
        <v>17</v>
      </c>
      <c r="F30" s="30">
        <v>22.597387867035376</v>
      </c>
      <c r="G30" s="30">
        <v>25.904840305178563</v>
      </c>
      <c r="H30" s="30">
        <v>33.238228555819383</v>
      </c>
      <c r="I30" s="30">
        <v>35.238243533266875</v>
      </c>
      <c r="J30" s="30">
        <v>20.448411335478824</v>
      </c>
      <c r="K30" s="30">
        <v>43.715451542104411</v>
      </c>
      <c r="L30" s="30">
        <v>63.423674068000373</v>
      </c>
      <c r="M30" s="30">
        <v>15.898148148148143</v>
      </c>
      <c r="N30" s="30">
        <v>21.62109250254306</v>
      </c>
      <c r="O30" s="30">
        <v>20.504470707877399</v>
      </c>
      <c r="P30" s="30">
        <v>22.697717171215039</v>
      </c>
      <c r="Q30" s="30">
        <v>29.117090606524005</v>
      </c>
      <c r="R30" s="30">
        <v>23.820582295686773</v>
      </c>
      <c r="S30" s="30">
        <v>25.986789116446051</v>
      </c>
      <c r="T30" s="30">
        <v>17.571562060004901</v>
      </c>
      <c r="U30" s="30">
        <v>13.716648893886045</v>
      </c>
      <c r="V30" s="30">
        <v>35.998354919321855</v>
      </c>
      <c r="W30" s="30">
        <v>16.500655060648455</v>
      </c>
      <c r="X30" s="30">
        <v>17.333825403681089</v>
      </c>
      <c r="Y30" s="30">
        <v>42.363617348590161</v>
      </c>
      <c r="Z30" s="30">
        <v>24.05</v>
      </c>
      <c r="AA30" s="30">
        <v>20.916666666666664</v>
      </c>
      <c r="AB30" s="30">
        <v>16.489999999999998</v>
      </c>
      <c r="AC30" s="30">
        <v>17.608235967032865</v>
      </c>
      <c r="AD30" s="30">
        <v>22.714526622708998</v>
      </c>
      <c r="AE30" s="30">
        <v>22.837951960586466</v>
      </c>
    </row>
    <row r="31" spans="1:31" s="1" customFormat="1" ht="14" x14ac:dyDescent="0.15">
      <c r="A31" s="30" t="s">
        <v>200</v>
      </c>
      <c r="B31" s="30">
        <v>101.49570437535752</v>
      </c>
      <c r="C31" s="30">
        <v>112.71502020451251</v>
      </c>
      <c r="D31" s="30">
        <v>251.48744147585063</v>
      </c>
      <c r="E31" s="30">
        <v>42</v>
      </c>
      <c r="F31" s="30">
        <v>63.512076567476946</v>
      </c>
      <c r="G31" s="30">
        <v>91.486550198318923</v>
      </c>
      <c r="H31" s="30">
        <v>75.655629338285408</v>
      </c>
      <c r="I31" s="30">
        <v>71.338105467367171</v>
      </c>
      <c r="J31" s="30">
        <v>98.453480754433684</v>
      </c>
      <c r="K31" s="30">
        <v>132.21822081757813</v>
      </c>
      <c r="L31" s="30">
        <v>172.03454802877064</v>
      </c>
      <c r="M31" s="30">
        <v>37.80555555555555</v>
      </c>
      <c r="N31" s="30">
        <v>99.530042116673386</v>
      </c>
      <c r="O31" s="30">
        <v>52.282118114148247</v>
      </c>
      <c r="P31" s="30">
        <v>55.224956013312365</v>
      </c>
      <c r="Q31" s="30">
        <v>63.003733704646486</v>
      </c>
      <c r="R31" s="30">
        <v>50.433075005648739</v>
      </c>
      <c r="S31" s="30">
        <v>45.965904123364233</v>
      </c>
      <c r="T31" s="30">
        <v>46.195769144219931</v>
      </c>
      <c r="U31" s="30">
        <v>37.091668099979387</v>
      </c>
      <c r="V31" s="30">
        <v>127.22591751797202</v>
      </c>
      <c r="W31" s="30">
        <v>86.006556773839065</v>
      </c>
      <c r="X31" s="30">
        <v>89.185881827190997</v>
      </c>
      <c r="Y31" s="30">
        <v>120.32754531089324</v>
      </c>
      <c r="Z31" s="30">
        <v>73.09</v>
      </c>
      <c r="AA31" s="30">
        <v>52.416666666666664</v>
      </c>
      <c r="AB31" s="30">
        <v>30.07</v>
      </c>
      <c r="AC31" s="30">
        <v>53.820885480726773</v>
      </c>
      <c r="AD31" s="30">
        <v>73.550877240004056</v>
      </c>
      <c r="AE31" s="30">
        <v>58.065928615629275</v>
      </c>
    </row>
    <row r="32" spans="1:31" s="1" customFormat="1" ht="14" x14ac:dyDescent="0.15">
      <c r="A32" s="30" t="s">
        <v>91</v>
      </c>
      <c r="B32" s="24">
        <v>387.06623781161426</v>
      </c>
      <c r="C32" s="24">
        <v>138.94186671195058</v>
      </c>
      <c r="D32" s="24">
        <v>310.24093995835273</v>
      </c>
      <c r="E32" s="24">
        <v>66.8</v>
      </c>
      <c r="F32" s="24">
        <v>162.98499491074108</v>
      </c>
      <c r="G32" s="24">
        <v>122.09911522526214</v>
      </c>
      <c r="H32" s="24">
        <v>127.35932912108821</v>
      </c>
      <c r="I32" s="24">
        <v>128.79393291085896</v>
      </c>
      <c r="J32" s="24">
        <v>99.629355040804157</v>
      </c>
      <c r="K32" s="24">
        <v>289.54941634231125</v>
      </c>
      <c r="L32" s="24">
        <v>419.12375877077363</v>
      </c>
      <c r="M32" s="24">
        <v>75.012962962962959</v>
      </c>
      <c r="N32" s="24">
        <v>68.385842198034169</v>
      </c>
      <c r="O32" s="24">
        <v>98.988127577181217</v>
      </c>
      <c r="P32" s="24">
        <v>91.836055258644876</v>
      </c>
      <c r="Q32" s="24">
        <v>83.650467445363986</v>
      </c>
      <c r="R32" s="24">
        <v>96.142487759105066</v>
      </c>
      <c r="S32" s="24">
        <v>65.275104058861373</v>
      </c>
      <c r="T32" s="24">
        <v>73.969956049075236</v>
      </c>
      <c r="U32" s="24">
        <v>31.715898698334279</v>
      </c>
      <c r="V32" s="24">
        <v>287.00557035307679</v>
      </c>
      <c r="W32" s="24">
        <v>133.6720761079842</v>
      </c>
      <c r="X32" s="24">
        <v>135.81523345867654</v>
      </c>
      <c r="Y32" s="24">
        <v>293.21578393537197</v>
      </c>
      <c r="Z32" s="24">
        <v>140.23994999999999</v>
      </c>
      <c r="AA32" s="24">
        <v>93.043083333333328</v>
      </c>
      <c r="AB32" s="24">
        <v>34.046999999999997</v>
      </c>
      <c r="AC32" s="24">
        <v>101.24151929612276</v>
      </c>
      <c r="AD32" s="24">
        <v>116.76397006397015</v>
      </c>
      <c r="AE32" s="24">
        <v>92.181203066934216</v>
      </c>
    </row>
    <row r="33" spans="1:31" s="1" customFormat="1" ht="14" x14ac:dyDescent="0.15">
      <c r="A33" s="30" t="s">
        <v>92</v>
      </c>
      <c r="B33" s="24">
        <v>114.6190094139217</v>
      </c>
      <c r="C33" s="24">
        <v>81.916388608134696</v>
      </c>
      <c r="D33" s="24">
        <v>62.283361057247099</v>
      </c>
      <c r="E33" s="24">
        <v>42</v>
      </c>
      <c r="F33" s="24">
        <v>81.660308791842937</v>
      </c>
      <c r="G33" s="24">
        <v>99.93880063870084</v>
      </c>
      <c r="H33" s="24">
        <v>88.791977714890493</v>
      </c>
      <c r="I33" s="24">
        <v>85.751935099305854</v>
      </c>
      <c r="J33" s="24">
        <v>112.72095458947537</v>
      </c>
      <c r="K33" s="24">
        <v>124.96769408412788</v>
      </c>
      <c r="L33" s="24">
        <v>238.60490922970669</v>
      </c>
      <c r="M33" s="24">
        <v>92.229629629629642</v>
      </c>
      <c r="N33" s="24">
        <v>64.221451614018207</v>
      </c>
      <c r="O33" s="24">
        <v>72.471876361410224</v>
      </c>
      <c r="P33" s="24">
        <v>79.928651170607765</v>
      </c>
      <c r="Q33" s="24">
        <v>71.843146990657061</v>
      </c>
      <c r="R33" s="24">
        <v>71.787627145474247</v>
      </c>
      <c r="S33" s="24">
        <v>86.056108040243203</v>
      </c>
      <c r="T33" s="24">
        <v>117.90671669525194</v>
      </c>
      <c r="U33" s="24">
        <v>80.026076961382813</v>
      </c>
      <c r="V33" s="24">
        <v>242.72880386265862</v>
      </c>
      <c r="W33" s="24">
        <v>118.22080737219063</v>
      </c>
      <c r="X33" s="24">
        <v>122.42266127101033</v>
      </c>
      <c r="Y33" s="24">
        <v>154.02674321419315</v>
      </c>
      <c r="Z33" s="24">
        <v>105.75624999999999</v>
      </c>
      <c r="AA33" s="24">
        <v>91.775641025641022</v>
      </c>
      <c r="AB33" s="24">
        <v>94.09</v>
      </c>
      <c r="AC33" s="24">
        <v>117.00779005618861</v>
      </c>
      <c r="AD33" s="24">
        <v>124.2388122705833</v>
      </c>
      <c r="AE33" s="24">
        <v>98.082338040022208</v>
      </c>
    </row>
    <row r="34" spans="1:31" s="1" customFormat="1" ht="14" x14ac:dyDescent="0.15">
      <c r="A34" s="30" t="s">
        <v>93</v>
      </c>
      <c r="B34" s="30">
        <v>46.777028583282529</v>
      </c>
      <c r="C34" s="30">
        <v>55.436387158267287</v>
      </c>
      <c r="D34" s="30">
        <v>39.200000000000003</v>
      </c>
      <c r="E34" s="30">
        <v>22</v>
      </c>
      <c r="F34" s="30">
        <v>63.334845164646083</v>
      </c>
      <c r="G34" s="30">
        <v>82.122541079318438</v>
      </c>
      <c r="H34" s="30">
        <v>134.4</v>
      </c>
      <c r="I34" s="30">
        <v>148.69999999999999</v>
      </c>
      <c r="J34" s="30">
        <v>84.434241071428573</v>
      </c>
      <c r="K34" s="30">
        <v>38.539815517303992</v>
      </c>
      <c r="L34" s="30">
        <v>75.69726182841363</v>
      </c>
      <c r="M34" s="30">
        <v>140.86481481481482</v>
      </c>
      <c r="N34" s="30">
        <v>30.323656706245956</v>
      </c>
      <c r="O34" s="30">
        <v>46.308852924304666</v>
      </c>
      <c r="P34" s="30">
        <v>60.9074398415042</v>
      </c>
      <c r="Q34" s="30">
        <v>55.458776907816727</v>
      </c>
      <c r="R34" s="30">
        <v>46.826445367511724</v>
      </c>
      <c r="S34" s="30">
        <v>66.124796291637253</v>
      </c>
      <c r="T34" s="30">
        <v>78.520305473494929</v>
      </c>
      <c r="U34" s="30">
        <v>94.265934533179021</v>
      </c>
      <c r="V34" s="30">
        <v>83.294873250094611</v>
      </c>
      <c r="W34" s="30">
        <v>15.554778643182507</v>
      </c>
      <c r="X34" s="30">
        <v>16.138337721132082</v>
      </c>
      <c r="Y34" s="30">
        <v>37.395645156141612</v>
      </c>
      <c r="Z34" s="30">
        <v>52.401125</v>
      </c>
      <c r="AA34" s="30">
        <v>47.714567307692306</v>
      </c>
      <c r="AB34" s="30">
        <v>71.78</v>
      </c>
      <c r="AC34" s="30">
        <v>101.51021721412727</v>
      </c>
      <c r="AD34" s="30">
        <v>66.728554746855053</v>
      </c>
      <c r="AE34" s="30">
        <v>67.027235733057836</v>
      </c>
    </row>
    <row r="35" spans="1:31" s="1" customFormat="1" ht="14" x14ac:dyDescent="0.15">
      <c r="A35" s="25" t="s">
        <v>94</v>
      </c>
      <c r="B35" s="25">
        <v>2.1461873476161446</v>
      </c>
      <c r="C35" s="25">
        <v>3.1747935519009878</v>
      </c>
      <c r="D35" s="25">
        <v>2.2599999999999998</v>
      </c>
      <c r="E35" s="25">
        <v>0.76</v>
      </c>
      <c r="F35" s="25">
        <v>3.8611550290912495</v>
      </c>
      <c r="G35" s="25">
        <v>4.9364927418011195</v>
      </c>
      <c r="H35" s="25">
        <v>8.2149644819655361</v>
      </c>
      <c r="I35" s="25">
        <v>9.1090931383740124</v>
      </c>
      <c r="J35" s="25">
        <v>4.6320238095238091</v>
      </c>
      <c r="K35" s="25">
        <v>2.5475911851777702</v>
      </c>
      <c r="L35" s="25">
        <v>5.1429697967256818</v>
      </c>
      <c r="M35" s="25">
        <v>9.5178928928928936</v>
      </c>
      <c r="N35" s="25">
        <v>1.3228730238036195</v>
      </c>
      <c r="O35" s="25">
        <v>3.0039508552925018</v>
      </c>
      <c r="P35" s="25">
        <v>4.7688468898671861</v>
      </c>
      <c r="Q35" s="25">
        <v>4.6195458650121353</v>
      </c>
      <c r="R35" s="25">
        <v>2.9867627628372233</v>
      </c>
      <c r="S35" s="25">
        <v>3.690524412246837</v>
      </c>
      <c r="T35" s="25">
        <v>4.0535624651563076</v>
      </c>
      <c r="U35" s="25">
        <v>4.0616296638341964</v>
      </c>
      <c r="V35" s="25">
        <v>5.4087580032528964</v>
      </c>
      <c r="W35" s="25">
        <v>0.72437842885762382</v>
      </c>
      <c r="X35" s="25">
        <v>0.75672385980744028</v>
      </c>
      <c r="Y35" s="25">
        <v>2.8555565997765018</v>
      </c>
      <c r="Z35" s="25">
        <v>3.5402975000000003</v>
      </c>
      <c r="AA35" s="25">
        <v>2.6961535256410252</v>
      </c>
      <c r="AB35" s="25">
        <v>3.8315000000000001</v>
      </c>
      <c r="AC35" s="25">
        <v>6.2132246766697561</v>
      </c>
      <c r="AD35" s="25">
        <v>5.0904598250274669</v>
      </c>
      <c r="AE35" s="25">
        <v>3.8011370503989994</v>
      </c>
    </row>
    <row r="36" spans="1:31" s="1" customFormat="1" ht="14" x14ac:dyDescent="0.15">
      <c r="A36" s="24" t="s">
        <v>95</v>
      </c>
      <c r="B36" s="24">
        <v>556.60944957835636</v>
      </c>
      <c r="C36" s="24">
        <v>684.49663086652288</v>
      </c>
      <c r="D36" s="24">
        <v>232.56598975617024</v>
      </c>
      <c r="E36" s="24">
        <v>338</v>
      </c>
      <c r="F36" s="24">
        <v>405.10593809757665</v>
      </c>
      <c r="G36" s="24">
        <v>218.35442993838731</v>
      </c>
      <c r="H36" s="24">
        <v>137.72335452077934</v>
      </c>
      <c r="I36" s="24">
        <v>115.73306122506808</v>
      </c>
      <c r="J36" s="24">
        <v>422.09316577615061</v>
      </c>
      <c r="K36" s="24">
        <v>403.87245715085652</v>
      </c>
      <c r="L36" s="24">
        <v>321.46314142626653</v>
      </c>
      <c r="M36" s="24">
        <v>164.55740740740742</v>
      </c>
      <c r="N36" s="24">
        <v>161.31641188770811</v>
      </c>
      <c r="O36" s="24">
        <v>135.71419307610685</v>
      </c>
      <c r="P36" s="24">
        <v>116.48512207941029</v>
      </c>
      <c r="Q36" s="24">
        <v>80.098174117592748</v>
      </c>
      <c r="R36" s="24">
        <v>86.659075348584651</v>
      </c>
      <c r="S36" s="24">
        <v>244.85753029641839</v>
      </c>
      <c r="T36" s="24">
        <v>227.05535600523893</v>
      </c>
      <c r="U36" s="24">
        <v>322.68999646161592</v>
      </c>
      <c r="V36" s="24">
        <v>214.19309496783958</v>
      </c>
      <c r="W36" s="24">
        <v>1227.1961244481331</v>
      </c>
      <c r="X36" s="24">
        <v>1262.8771479945058</v>
      </c>
      <c r="Y36" s="24">
        <v>1024.8666779114089</v>
      </c>
      <c r="Z36" s="24">
        <v>339.15849999999995</v>
      </c>
      <c r="AA36" s="24">
        <v>319.91711538461539</v>
      </c>
      <c r="AB36" s="24">
        <v>295.85000000000002</v>
      </c>
      <c r="AC36" s="24">
        <v>150.82703578630057</v>
      </c>
      <c r="AD36" s="24">
        <v>109.89111870121664</v>
      </c>
      <c r="AE36" s="24">
        <v>150</v>
      </c>
    </row>
    <row r="37" spans="1:31" s="1" customFormat="1" ht="14" x14ac:dyDescent="0.15">
      <c r="A37" s="24" t="s">
        <v>96</v>
      </c>
      <c r="B37" s="24">
        <v>577.39596567540275</v>
      </c>
      <c r="C37" s="24">
        <v>1336.0069993362413</v>
      </c>
      <c r="D37" s="24">
        <v>1679.9778398806225</v>
      </c>
      <c r="E37" s="24">
        <v>145</v>
      </c>
      <c r="F37" s="24">
        <v>1485.5792003223435</v>
      </c>
      <c r="G37" s="24">
        <v>1067.6480758112784</v>
      </c>
      <c r="H37" s="24">
        <v>561.16748013836764</v>
      </c>
      <c r="I37" s="24">
        <v>423.03640859121015</v>
      </c>
      <c r="J37" s="24">
        <v>850.66388618045403</v>
      </c>
      <c r="K37" s="24">
        <v>482.98230192177436</v>
      </c>
      <c r="L37" s="24">
        <v>556.03527202773716</v>
      </c>
      <c r="M37" s="24">
        <v>540.0925925925925</v>
      </c>
      <c r="N37" s="24">
        <v>311.33007341295956</v>
      </c>
      <c r="O37" s="24">
        <v>884.06005032491828</v>
      </c>
      <c r="P37" s="24">
        <v>820.33191028682404</v>
      </c>
      <c r="Q37" s="24">
        <v>575.47657169844615</v>
      </c>
      <c r="R37" s="24">
        <v>769.8051659568149</v>
      </c>
      <c r="S37" s="24">
        <v>2074.4451825386932</v>
      </c>
      <c r="T37" s="24">
        <v>1475.2957360712476</v>
      </c>
      <c r="U37" s="24">
        <v>768.43581658192818</v>
      </c>
      <c r="V37" s="24">
        <v>2750.2767877412034</v>
      </c>
      <c r="W37" s="24">
        <v>2571.3093762582562</v>
      </c>
      <c r="X37" s="24">
        <v>2692.4278536946199</v>
      </c>
      <c r="Y37" s="24">
        <v>2479.7086090998591</v>
      </c>
      <c r="Z37" s="24">
        <v>632.66393749999997</v>
      </c>
      <c r="AA37" s="24">
        <v>512.57718750000004</v>
      </c>
      <c r="AB37" s="24">
        <v>431.65</v>
      </c>
      <c r="AC37" s="24">
        <v>1475.8741205240417</v>
      </c>
      <c r="AD37" s="24">
        <v>230.49547644453213</v>
      </c>
      <c r="AE37" s="24">
        <v>200</v>
      </c>
    </row>
    <row r="38" spans="1:31" s="1" customFormat="1" ht="14" x14ac:dyDescent="0.15">
      <c r="A38" s="30" t="s">
        <v>97</v>
      </c>
      <c r="B38" s="30">
        <v>24.819462508977473</v>
      </c>
      <c r="C38" s="30">
        <v>78.425615350380767</v>
      </c>
      <c r="D38" s="30">
        <v>172.97589739631445</v>
      </c>
      <c r="E38" s="30">
        <v>25</v>
      </c>
      <c r="F38" s="30">
        <v>24.646426553031674</v>
      </c>
      <c r="G38" s="30">
        <v>32.618553932347766</v>
      </c>
      <c r="H38" s="30">
        <v>38.575086320791222</v>
      </c>
      <c r="I38" s="30">
        <v>40.199595154003077</v>
      </c>
      <c r="J38" s="30">
        <v>39.768709881268556</v>
      </c>
      <c r="K38" s="30">
        <v>38.468240666101387</v>
      </c>
      <c r="L38" s="30">
        <v>70.734476443183652</v>
      </c>
      <c r="M38" s="30">
        <v>36.768518518518533</v>
      </c>
      <c r="N38" s="30">
        <v>25.891382443157053</v>
      </c>
      <c r="O38" s="30">
        <v>31.646621353404274</v>
      </c>
      <c r="P38" s="30">
        <v>28.521492084164372</v>
      </c>
      <c r="Q38" s="30">
        <v>27.968018724437496</v>
      </c>
      <c r="R38" s="30">
        <v>18.626846018151106</v>
      </c>
      <c r="S38" s="30">
        <v>21.602200014672917</v>
      </c>
      <c r="T38" s="30">
        <v>24.556050249800517</v>
      </c>
      <c r="U38" s="30">
        <v>26.570207948522075</v>
      </c>
      <c r="V38" s="30">
        <v>44.566604237608779</v>
      </c>
      <c r="W38" s="30">
        <v>26.3449946019851</v>
      </c>
      <c r="X38" s="30">
        <v>27.163435662236271</v>
      </c>
      <c r="Y38" s="30">
        <v>51.533055593035712</v>
      </c>
      <c r="Z38" s="30">
        <v>18.913562500000001</v>
      </c>
      <c r="AA38" s="30">
        <v>19.068084935897438</v>
      </c>
      <c r="AB38" s="30">
        <v>26.19</v>
      </c>
      <c r="AC38" s="30">
        <v>25.153635067684846</v>
      </c>
      <c r="AD38" s="30">
        <v>26.143867681501909</v>
      </c>
      <c r="AE38" s="30">
        <v>22.159641901295863</v>
      </c>
    </row>
    <row r="39" spans="1:31" s="1" customFormat="1" ht="14" x14ac:dyDescent="0.15">
      <c r="A39" s="24" t="s">
        <v>98</v>
      </c>
      <c r="B39" s="24">
        <v>59.153574870334268</v>
      </c>
      <c r="C39" s="24">
        <v>82.387147331434548</v>
      </c>
      <c r="D39" s="24">
        <v>122</v>
      </c>
      <c r="E39" s="24">
        <v>116</v>
      </c>
      <c r="F39" s="24">
        <v>110.15592085147665</v>
      </c>
      <c r="G39" s="24">
        <v>144.6358257964867</v>
      </c>
      <c r="H39" s="24">
        <v>145.80333090664803</v>
      </c>
      <c r="I39" s="24">
        <v>146.12174139123749</v>
      </c>
      <c r="J39" s="24">
        <v>149.10566722769525</v>
      </c>
      <c r="K39" s="24">
        <v>83.55470029456319</v>
      </c>
      <c r="L39" s="24">
        <v>128.35727770239902</v>
      </c>
      <c r="M39" s="24">
        <v>150.05925925925928</v>
      </c>
      <c r="N39" s="24">
        <v>85.664358918369857</v>
      </c>
      <c r="O39" s="24">
        <v>55.331717877812558</v>
      </c>
      <c r="P39" s="24">
        <v>80.46030661874785</v>
      </c>
      <c r="Q39" s="24">
        <v>76.5850085246513</v>
      </c>
      <c r="R39" s="24">
        <v>66.835865032989048</v>
      </c>
      <c r="S39" s="24">
        <v>131.24551102908953</v>
      </c>
      <c r="T39" s="24">
        <v>135.28484041616483</v>
      </c>
      <c r="U39" s="24">
        <v>206.74376267769102</v>
      </c>
      <c r="V39" s="24">
        <v>96.645756715853196</v>
      </c>
      <c r="W39" s="24">
        <v>45.076644578624446</v>
      </c>
      <c r="X39" s="24">
        <v>48.534058817579641</v>
      </c>
      <c r="Y39" s="24">
        <v>71.98494810893834</v>
      </c>
      <c r="Z39" s="24">
        <v>128.699625</v>
      </c>
      <c r="AA39" s="24">
        <v>136.364375</v>
      </c>
      <c r="AB39" s="24">
        <v>144.53</v>
      </c>
      <c r="AC39" s="24">
        <v>101.49409370875676</v>
      </c>
      <c r="AD39" s="24">
        <v>103.84493174061774</v>
      </c>
      <c r="AE39" s="24">
        <v>138.03218334673014</v>
      </c>
    </row>
    <row r="40" spans="1:31" s="1" customFormat="1" ht="14" x14ac:dyDescent="0.15">
      <c r="A40" s="25" t="s">
        <v>99</v>
      </c>
      <c r="B40" s="25">
        <v>1.6247197277566681</v>
      </c>
      <c r="C40" s="25">
        <v>2.285955090528113</v>
      </c>
      <c r="D40" s="25">
        <v>3.45</v>
      </c>
      <c r="E40" s="25">
        <v>2.94</v>
      </c>
      <c r="F40" s="25">
        <v>3.3250033275579169</v>
      </c>
      <c r="G40" s="25">
        <v>4.73034274736359</v>
      </c>
      <c r="H40" s="25">
        <v>3.8704824600571266</v>
      </c>
      <c r="I40" s="25">
        <v>3.6359751089735455</v>
      </c>
      <c r="J40" s="25">
        <v>4.5551743762367769</v>
      </c>
      <c r="K40" s="25">
        <v>1.931785915595553</v>
      </c>
      <c r="L40" s="25">
        <v>2.9689323774416692</v>
      </c>
      <c r="M40" s="25">
        <v>4.2874074074074082</v>
      </c>
      <c r="N40" s="25">
        <v>1.9008243478908584</v>
      </c>
      <c r="O40" s="25">
        <v>1.440111151974917</v>
      </c>
      <c r="P40" s="25">
        <v>2.1254179974088299</v>
      </c>
      <c r="Q40" s="25">
        <v>1.9423406069750908</v>
      </c>
      <c r="R40" s="25">
        <v>1.5915595681074177</v>
      </c>
      <c r="S40" s="25">
        <v>3.2634324557669192</v>
      </c>
      <c r="T40" s="25">
        <v>3.5382152366491355</v>
      </c>
      <c r="U40" s="25">
        <v>5.1878109044563452</v>
      </c>
      <c r="V40" s="25">
        <v>2.1265361331819905</v>
      </c>
      <c r="W40" s="25">
        <v>0.95662539665762691</v>
      </c>
      <c r="X40" s="25">
        <v>1.0396900141112098</v>
      </c>
      <c r="Y40" s="25">
        <v>1.2810624246709785</v>
      </c>
      <c r="Z40" s="25">
        <v>3.2174906249999999</v>
      </c>
      <c r="AA40" s="25">
        <v>3.4091093749999999</v>
      </c>
      <c r="AB40" s="25">
        <v>3.6132499999999999</v>
      </c>
      <c r="AC40" s="25">
        <v>2.7022699745679928</v>
      </c>
      <c r="AD40" s="25">
        <v>2.7897729228090675</v>
      </c>
      <c r="AE40" s="25">
        <v>3.5603342758575391</v>
      </c>
    </row>
    <row r="41" spans="1:31" s="1" customFormat="1" ht="14" x14ac:dyDescent="0.15">
      <c r="A41" s="25" t="s">
        <v>100</v>
      </c>
      <c r="B41" s="25">
        <v>4.7463443950973119</v>
      </c>
      <c r="C41" s="25">
        <v>7.2244977136265049</v>
      </c>
      <c r="D41" s="25">
        <v>9.2799999999999994</v>
      </c>
      <c r="E41" s="25">
        <v>1.9</v>
      </c>
      <c r="F41" s="25">
        <v>8.7449325223944303</v>
      </c>
      <c r="G41" s="25">
        <v>10.917865224618451</v>
      </c>
      <c r="H41" s="25">
        <v>12.331326749992407</v>
      </c>
      <c r="I41" s="25">
        <v>12.716816256912576</v>
      </c>
      <c r="J41" s="25">
        <v>11.708355762712285</v>
      </c>
      <c r="K41" s="25">
        <v>5.017370111477252</v>
      </c>
      <c r="L41" s="25">
        <v>7.9032680011198062</v>
      </c>
      <c r="M41" s="25">
        <v>14.314814814814815</v>
      </c>
      <c r="N41" s="25">
        <v>11.04181142686944</v>
      </c>
      <c r="O41" s="25">
        <v>5.2219980998394258</v>
      </c>
      <c r="P41" s="25">
        <v>7.0773983509227261</v>
      </c>
      <c r="Q41" s="25">
        <v>7.1880974819516137</v>
      </c>
      <c r="R41" s="25">
        <v>4.5900742111871642</v>
      </c>
      <c r="S41" s="25">
        <v>8.4291606025206214</v>
      </c>
      <c r="T41" s="25">
        <v>9.766597220809162</v>
      </c>
      <c r="U41" s="25">
        <v>17.083998231246447</v>
      </c>
      <c r="V41" s="25">
        <v>8.6514453272796068</v>
      </c>
      <c r="W41" s="25">
        <v>1.9940577806316169</v>
      </c>
      <c r="X41" s="25">
        <v>2.1614844046755004</v>
      </c>
      <c r="Y41" s="25">
        <v>3.7094882666607676</v>
      </c>
      <c r="Z41" s="25">
        <v>4.7248576040237404</v>
      </c>
      <c r="AA41" s="25">
        <v>4.7431034075121445</v>
      </c>
      <c r="AB41" s="25">
        <v>8.827</v>
      </c>
      <c r="AC41" s="25">
        <v>8.3056699824846802</v>
      </c>
      <c r="AD41" s="25">
        <v>11.823457611297417</v>
      </c>
      <c r="AE41" s="25">
        <v>10.815821827830055</v>
      </c>
    </row>
    <row r="42" spans="1:31" s="1" customFormat="1" ht="14" x14ac:dyDescent="0.15">
      <c r="A42" s="28" t="s">
        <v>101</v>
      </c>
      <c r="B42" s="28">
        <v>0.32776848801579306</v>
      </c>
      <c r="C42" s="28">
        <v>0.48583814426901578</v>
      </c>
      <c r="D42" s="28">
        <v>0.56242424242424238</v>
      </c>
      <c r="E42" s="28">
        <v>0.11</v>
      </c>
      <c r="F42" s="28">
        <v>0.69269137920535262</v>
      </c>
      <c r="G42" s="28">
        <v>0.84759141269014004</v>
      </c>
      <c r="H42" s="28">
        <v>0.98860021965125788</v>
      </c>
      <c r="I42" s="28">
        <v>1.0270571670042901</v>
      </c>
      <c r="J42" s="28">
        <v>0.9254760809408844</v>
      </c>
      <c r="K42" s="28">
        <v>0.31282486949403532</v>
      </c>
      <c r="L42" s="28">
        <v>0.53437342517164133</v>
      </c>
      <c r="M42" s="28">
        <v>1.0080855503390715</v>
      </c>
      <c r="N42" s="28">
        <v>0.75805104515599864</v>
      </c>
      <c r="O42" s="28">
        <v>0.35891463370405119</v>
      </c>
      <c r="P42" s="28">
        <v>0.38060436768444739</v>
      </c>
      <c r="Q42" s="28">
        <v>0.29530675083581331</v>
      </c>
      <c r="R42" s="28">
        <v>0.269177420603749</v>
      </c>
      <c r="S42" s="28">
        <v>0.5567709711641442</v>
      </c>
      <c r="T42" s="28">
        <v>0.64971671391758978</v>
      </c>
      <c r="U42" s="28">
        <v>1.0923954855742977</v>
      </c>
      <c r="V42" s="28">
        <v>0.58614453272796074</v>
      </c>
      <c r="W42" s="28">
        <v>0.13168274076160461</v>
      </c>
      <c r="X42" s="28">
        <v>0.14361320115283038</v>
      </c>
      <c r="Y42" s="28">
        <v>0.26519273838760865</v>
      </c>
      <c r="Z42" s="28">
        <v>0.34488011708202487</v>
      </c>
      <c r="AA42" s="28">
        <v>0.34621192755563102</v>
      </c>
      <c r="AB42" s="28">
        <v>0.58199999999999996</v>
      </c>
      <c r="AC42" s="28">
        <v>0.56891454609233671</v>
      </c>
      <c r="AD42" s="28">
        <v>0.81912496711906158</v>
      </c>
      <c r="AE42" s="28">
        <v>0.74824480908638091</v>
      </c>
    </row>
    <row r="43" spans="1:31" s="1" customFormat="1" ht="7" customHeight="1" x14ac:dyDescent="0.15">
      <c r="A43" s="22"/>
      <c r="B43" s="22"/>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23"/>
      <c r="AC43" s="31"/>
      <c r="AD43" s="31"/>
      <c r="AE43" s="31"/>
    </row>
    <row r="44" spans="1:31" s="1" customFormat="1" ht="14" x14ac:dyDescent="0.15">
      <c r="A44" s="25" t="s">
        <v>102</v>
      </c>
      <c r="B44" s="30">
        <v>11.928461538461537</v>
      </c>
      <c r="C44" s="30">
        <v>53.324613078256291</v>
      </c>
      <c r="D44" s="30">
        <v>115.62746593787514</v>
      </c>
      <c r="E44" s="30">
        <v>10.1</v>
      </c>
      <c r="F44" s="30">
        <v>29.800362395035759</v>
      </c>
      <c r="G44" s="30">
        <v>39.080103614442308</v>
      </c>
      <c r="H44" s="30">
        <v>36.703798618048367</v>
      </c>
      <c r="I44" s="30">
        <v>36.055715437213657</v>
      </c>
      <c r="J44" s="30">
        <v>40.266235218253705</v>
      </c>
      <c r="K44" s="30">
        <v>27.113248213495432</v>
      </c>
      <c r="L44" s="30">
        <v>57.200312726034028</v>
      </c>
      <c r="M44" s="30">
        <v>34.700000000000003</v>
      </c>
      <c r="N44" s="30">
        <v>20.778884874445787</v>
      </c>
      <c r="O44" s="30">
        <v>23.387027425191992</v>
      </c>
      <c r="P44" s="30">
        <v>22.536037828912605</v>
      </c>
      <c r="Q44" s="30">
        <v>20.949426295095769</v>
      </c>
      <c r="R44" s="30">
        <v>14.558872390553056</v>
      </c>
      <c r="S44" s="30">
        <v>17.960568696519914</v>
      </c>
      <c r="T44" s="30">
        <v>20</v>
      </c>
      <c r="U44" s="30">
        <v>34.903266535883333</v>
      </c>
      <c r="V44" s="30">
        <v>36.324101399924331</v>
      </c>
      <c r="W44" s="30">
        <v>14.043725283237706</v>
      </c>
      <c r="X44" s="30">
        <v>14.598349123599535</v>
      </c>
      <c r="Y44" s="30">
        <v>28.563604652597157</v>
      </c>
      <c r="Z44" s="30">
        <v>15.256421875000001</v>
      </c>
      <c r="AA44" s="30">
        <v>14.938263221153846</v>
      </c>
      <c r="AB44" s="30">
        <v>20.855</v>
      </c>
      <c r="AC44" s="30">
        <v>25.536371966922012</v>
      </c>
      <c r="AD44" s="30">
        <v>33.375488134943303</v>
      </c>
      <c r="AE44" s="30">
        <v>25.60838603826318</v>
      </c>
    </row>
    <row r="45" spans="1:31" s="1" customFormat="1" ht="14" x14ac:dyDescent="0.15">
      <c r="A45" s="25" t="s">
        <v>103</v>
      </c>
      <c r="B45" s="30">
        <v>26.484615384615385</v>
      </c>
      <c r="C45" s="30">
        <v>90.097737114105911</v>
      </c>
      <c r="D45" s="30">
        <v>179.66496318315976</v>
      </c>
      <c r="E45" s="30">
        <v>21.1</v>
      </c>
      <c r="F45" s="30">
        <v>74.528929459388749</v>
      </c>
      <c r="G45" s="30">
        <v>86.076512544392727</v>
      </c>
      <c r="H45" s="30">
        <v>74.420772356449632</v>
      </c>
      <c r="I45" s="30">
        <v>71.24193412337425</v>
      </c>
      <c r="J45" s="30">
        <v>81.680227806854788</v>
      </c>
      <c r="K45" s="30">
        <v>34.502926450761869</v>
      </c>
      <c r="L45" s="30">
        <v>73.387697372351681</v>
      </c>
      <c r="M45" s="30">
        <v>74.849999999999994</v>
      </c>
      <c r="N45" s="30">
        <v>31.543937849373915</v>
      </c>
      <c r="O45" s="30">
        <v>34.290883683439297</v>
      </c>
      <c r="P45" s="30">
        <v>41.81134256042111</v>
      </c>
      <c r="Q45" s="30">
        <v>47.031843941708814</v>
      </c>
      <c r="R45" s="30">
        <v>34.25094733448789</v>
      </c>
      <c r="S45" s="30">
        <v>39.029092367015018</v>
      </c>
      <c r="T45" s="30">
        <v>42</v>
      </c>
      <c r="U45" s="30">
        <v>68.429858340313245</v>
      </c>
      <c r="V45" s="30">
        <v>25.390064320847525</v>
      </c>
      <c r="W45" s="30">
        <v>11.275322460903528</v>
      </c>
      <c r="X45" s="30">
        <v>11.783053387191579</v>
      </c>
      <c r="Y45" s="30">
        <v>23.163076452995508</v>
      </c>
      <c r="Z45" s="30">
        <v>34.990325624999997</v>
      </c>
      <c r="AA45" s="30">
        <v>33.900528125000001</v>
      </c>
      <c r="AB45" s="30">
        <v>45.880999999999993</v>
      </c>
      <c r="AC45" s="30">
        <v>58.861711482528882</v>
      </c>
      <c r="AD45" s="30">
        <v>80.605738156129036</v>
      </c>
      <c r="AE45" s="30">
        <v>50.504189197516745</v>
      </c>
    </row>
    <row r="46" spans="1:31" s="1" customFormat="1" ht="14" x14ac:dyDescent="0.15">
      <c r="A46" s="25" t="s">
        <v>104</v>
      </c>
      <c r="B46" s="25">
        <v>3.2865384615384614</v>
      </c>
      <c r="C46" s="25">
        <v>14.587533014211129</v>
      </c>
      <c r="D46" s="25">
        <v>32.721522897746084</v>
      </c>
      <c r="E46" s="25">
        <v>3.2</v>
      </c>
      <c r="F46" s="25">
        <v>6.8</v>
      </c>
      <c r="G46" s="25">
        <v>9</v>
      </c>
      <c r="H46" s="25">
        <v>8.9254008262665412</v>
      </c>
      <c r="I46" s="25">
        <v>8.9050555970665073</v>
      </c>
      <c r="J46" s="25">
        <v>9</v>
      </c>
      <c r="K46" s="25">
        <v>7.3911888703809145</v>
      </c>
      <c r="L46" s="25">
        <v>15.14119056158542</v>
      </c>
      <c r="M46" s="25">
        <v>8.5</v>
      </c>
      <c r="N46" s="25">
        <v>5.2</v>
      </c>
      <c r="O46" s="25">
        <v>6.157663468228769</v>
      </c>
      <c r="P46" s="25">
        <v>6.0873236651080695</v>
      </c>
      <c r="Q46" s="25">
        <v>5.3339635503645626</v>
      </c>
      <c r="R46" s="25">
        <v>3.6227989595144932</v>
      </c>
      <c r="S46" s="25">
        <v>4.82</v>
      </c>
      <c r="T46" s="25">
        <v>5.5</v>
      </c>
      <c r="U46" s="25">
        <v>8.1387549492308189</v>
      </c>
      <c r="V46" s="25">
        <v>8.3448202799848676</v>
      </c>
      <c r="W46" s="25">
        <v>3.4267792180270549</v>
      </c>
      <c r="X46" s="25">
        <v>3.5651634822262355</v>
      </c>
      <c r="Y46" s="25">
        <v>6.2875717648888312</v>
      </c>
      <c r="Z46" s="25">
        <v>4.2623743750000003</v>
      </c>
      <c r="AA46" s="25">
        <v>4.1791850160256407</v>
      </c>
      <c r="AB46" s="23">
        <v>5.5289999999999999</v>
      </c>
      <c r="AC46" s="25">
        <v>6.4707275035923653</v>
      </c>
      <c r="AD46" s="25">
        <v>8.1576460543848839</v>
      </c>
      <c r="AE46" s="25">
        <v>5.9907629481110689</v>
      </c>
    </row>
    <row r="47" spans="1:31" s="1" customFormat="1" ht="14" x14ac:dyDescent="0.15">
      <c r="A47" s="25" t="s">
        <v>105</v>
      </c>
      <c r="B47" s="30">
        <v>13.313461538461539</v>
      </c>
      <c r="C47" s="30">
        <v>59.006399165228153</v>
      </c>
      <c r="D47" s="30">
        <v>135.20399761493758</v>
      </c>
      <c r="E47" s="30">
        <v>14.6</v>
      </c>
      <c r="F47" s="30">
        <v>25.439589453229132</v>
      </c>
      <c r="G47" s="30">
        <v>33.946245792212579</v>
      </c>
      <c r="H47" s="30">
        <v>33.402211866743251</v>
      </c>
      <c r="I47" s="30">
        <v>33.253838977978887</v>
      </c>
      <c r="J47" s="30">
        <v>33.951463719553466</v>
      </c>
      <c r="K47" s="30">
        <v>30.190286133119617</v>
      </c>
      <c r="L47" s="30">
        <v>59.202195772116497</v>
      </c>
      <c r="M47" s="30">
        <v>30.885000000000002</v>
      </c>
      <c r="N47" s="30">
        <v>21.026103815048636</v>
      </c>
      <c r="O47" s="30">
        <v>25.182059725701947</v>
      </c>
      <c r="P47" s="30">
        <v>24.243150854850875</v>
      </c>
      <c r="Q47" s="30">
        <v>21.013002953724225</v>
      </c>
      <c r="R47" s="30">
        <v>14.380686764003647</v>
      </c>
      <c r="S47" s="30">
        <v>19.071649790079007</v>
      </c>
      <c r="T47" s="30">
        <v>21.669593855449143</v>
      </c>
      <c r="U47" s="30">
        <v>30.392990895238164</v>
      </c>
      <c r="V47" s="30">
        <v>34.085546727203941</v>
      </c>
      <c r="W47" s="30">
        <v>13.537179956983397</v>
      </c>
      <c r="X47" s="30">
        <v>14.083999827028773</v>
      </c>
      <c r="Y47" s="30">
        <v>25.425370568325754</v>
      </c>
      <c r="Z47" s="30">
        <v>17.719856249999999</v>
      </c>
      <c r="AA47" s="30">
        <v>17.359909455128204</v>
      </c>
      <c r="AB47" s="30">
        <v>21.922000000000001</v>
      </c>
      <c r="AC47" s="30">
        <v>25.791874127032553</v>
      </c>
      <c r="AD47" s="30">
        <v>30.555680705378585</v>
      </c>
      <c r="AE47" s="30">
        <v>22.627747339019123</v>
      </c>
    </row>
    <row r="48" spans="1:31" s="1" customFormat="1" ht="14" x14ac:dyDescent="0.15">
      <c r="A48" s="25" t="s">
        <v>106</v>
      </c>
      <c r="B48" s="25">
        <v>3.3196153846153846</v>
      </c>
      <c r="C48" s="25">
        <v>13.142447097851228</v>
      </c>
      <c r="D48" s="25">
        <v>30.17842027957494</v>
      </c>
      <c r="E48" s="25">
        <v>3.42</v>
      </c>
      <c r="F48" s="25">
        <v>5.7076409531949768</v>
      </c>
      <c r="G48" s="25">
        <v>7.061732917071784</v>
      </c>
      <c r="H48" s="25">
        <v>6.8846811916314916</v>
      </c>
      <c r="I48" s="25">
        <v>6.8363943574205024</v>
      </c>
      <c r="J48" s="25">
        <v>7.8255735751915685</v>
      </c>
      <c r="K48" s="25">
        <v>6.7668558562198475</v>
      </c>
      <c r="L48" s="25">
        <v>12.88417098670967</v>
      </c>
      <c r="M48" s="25">
        <v>5.61517</v>
      </c>
      <c r="N48" s="25">
        <v>4.6202726814795012</v>
      </c>
      <c r="O48" s="25">
        <v>5.3248794670518382</v>
      </c>
      <c r="P48" s="25">
        <v>5.346999821894852</v>
      </c>
      <c r="Q48" s="25">
        <v>5.2711601899136475</v>
      </c>
      <c r="R48" s="25">
        <v>3.396624836305874</v>
      </c>
      <c r="S48" s="25">
        <v>4.4283966359780882</v>
      </c>
      <c r="T48" s="25">
        <v>4.8443959289764775</v>
      </c>
      <c r="U48" s="25">
        <v>5.8501097241421212</v>
      </c>
      <c r="V48" s="25">
        <v>6.9971093454407871</v>
      </c>
      <c r="W48" s="25">
        <v>2.9230761664253171</v>
      </c>
      <c r="X48" s="25">
        <v>3.0412303627399448</v>
      </c>
      <c r="Y48" s="25">
        <v>5.6186822091686732</v>
      </c>
      <c r="Z48" s="25">
        <v>3.987360625</v>
      </c>
      <c r="AA48" s="25">
        <v>3.9425133814102562</v>
      </c>
      <c r="AB48" s="23">
        <v>4.7530000000000001</v>
      </c>
      <c r="AC48" s="25">
        <v>5.2156678753712633</v>
      </c>
      <c r="AD48" s="25">
        <v>6.0434337170943193</v>
      </c>
      <c r="AE48" s="25">
        <v>4.4347790152759181</v>
      </c>
    </row>
    <row r="49" spans="1:31" s="1" customFormat="1" ht="14" x14ac:dyDescent="0.15">
      <c r="A49" s="25" t="s">
        <v>107</v>
      </c>
      <c r="B49" s="25">
        <v>0.93434615384615372</v>
      </c>
      <c r="C49" s="25">
        <v>3.2227868213433672</v>
      </c>
      <c r="D49" s="25">
        <v>7.5222480609810507</v>
      </c>
      <c r="E49" s="25">
        <v>1.01</v>
      </c>
      <c r="F49" s="25">
        <v>1.1507114759713328</v>
      </c>
      <c r="G49" s="25">
        <v>1.433371890446187</v>
      </c>
      <c r="H49" s="25">
        <v>1.4880391850821479</v>
      </c>
      <c r="I49" s="25">
        <v>1.5029484472555916</v>
      </c>
      <c r="J49" s="25">
        <v>1.5920121373836846</v>
      </c>
      <c r="K49" s="25">
        <v>1.7061030058525224</v>
      </c>
      <c r="L49" s="25">
        <v>3.0127797931075153</v>
      </c>
      <c r="M49" s="25">
        <v>1.2277</v>
      </c>
      <c r="N49" s="25">
        <v>1.1472685650325352</v>
      </c>
      <c r="O49" s="25">
        <v>1.3366034078146709</v>
      </c>
      <c r="P49" s="25">
        <v>1.2529565174898125</v>
      </c>
      <c r="Q49" s="25">
        <v>1.1936220496751244</v>
      </c>
      <c r="R49" s="25">
        <v>0.7732169555157915</v>
      </c>
      <c r="S49" s="25">
        <v>1.0959303834107088</v>
      </c>
      <c r="T49" s="25">
        <v>1.3</v>
      </c>
      <c r="U49" s="25">
        <v>1.3357723207039467</v>
      </c>
      <c r="V49" s="25">
        <v>1.8831328036322363</v>
      </c>
      <c r="W49" s="25">
        <v>0.71623861310373349</v>
      </c>
      <c r="X49" s="25">
        <v>0.74541804191009642</v>
      </c>
      <c r="Y49" s="25">
        <v>1.4894798735421391</v>
      </c>
      <c r="Z49" s="25">
        <v>1.053959375</v>
      </c>
      <c r="AA49" s="25">
        <v>1.0505276442307694</v>
      </c>
      <c r="AB49" s="23">
        <v>1.1639999999999999</v>
      </c>
      <c r="AC49" s="25">
        <v>1.2948553246700834</v>
      </c>
      <c r="AD49" s="25">
        <v>1.2734544275986406</v>
      </c>
      <c r="AE49" s="25">
        <v>0.98752151555569834</v>
      </c>
    </row>
    <row r="50" spans="1:31" s="1" customFormat="1" ht="14" x14ac:dyDescent="0.15">
      <c r="A50" s="25" t="s">
        <v>108</v>
      </c>
      <c r="B50" s="25">
        <v>3.3734615384615383</v>
      </c>
      <c r="C50" s="25">
        <v>13.395</v>
      </c>
      <c r="D50" s="25">
        <v>32</v>
      </c>
      <c r="E50" s="25">
        <v>4.04</v>
      </c>
      <c r="F50" s="25">
        <v>5.2748072595658693</v>
      </c>
      <c r="G50" s="25">
        <v>6.2251897705464296</v>
      </c>
      <c r="H50" s="25">
        <v>6.6603295382321974</v>
      </c>
      <c r="I50" s="25">
        <v>6.7790040203283155</v>
      </c>
      <c r="J50" s="25">
        <v>7.2261678981937543</v>
      </c>
      <c r="K50" s="25">
        <v>7.1281018047121512</v>
      </c>
      <c r="L50" s="25">
        <v>13.090175978830642</v>
      </c>
      <c r="M50" s="25">
        <v>5.13</v>
      </c>
      <c r="N50" s="25">
        <v>4.1970631756130441</v>
      </c>
      <c r="O50" s="25">
        <v>5.6568272065540937</v>
      </c>
      <c r="P50" s="25">
        <v>5.1842276560224247</v>
      </c>
      <c r="Q50" s="25">
        <v>4.8331008478786064</v>
      </c>
      <c r="R50" s="25">
        <v>3.3839002322535912</v>
      </c>
      <c r="S50" s="25">
        <v>4.3071019620121058</v>
      </c>
      <c r="T50" s="25">
        <v>4.45</v>
      </c>
      <c r="U50" s="25">
        <v>5.1613345124247862</v>
      </c>
      <c r="V50" s="25">
        <v>7.5740976163450622</v>
      </c>
      <c r="W50" s="25">
        <v>3.3266046515734828</v>
      </c>
      <c r="X50" s="25">
        <v>3.4598647993956617</v>
      </c>
      <c r="Y50" s="25">
        <v>6.1005770776996959</v>
      </c>
      <c r="Z50" s="25">
        <v>3.8298856250000002</v>
      </c>
      <c r="AA50" s="25">
        <v>3.7948242788461544</v>
      </c>
      <c r="AB50" s="23">
        <v>4.3650000000000002</v>
      </c>
      <c r="AC50" s="25">
        <v>4.9717761784212184</v>
      </c>
      <c r="AD50" s="25">
        <v>5.1511020450018368</v>
      </c>
      <c r="AE50" s="25">
        <v>3.8436613749123247</v>
      </c>
    </row>
    <row r="51" spans="1:31" s="1" customFormat="1" ht="14" x14ac:dyDescent="0.15">
      <c r="A51" s="25" t="s">
        <v>109</v>
      </c>
      <c r="B51" s="28">
        <v>0.55299999999999994</v>
      </c>
      <c r="C51" s="28">
        <v>2.145</v>
      </c>
      <c r="D51" s="28">
        <v>5.2</v>
      </c>
      <c r="E51" s="28">
        <v>0.65</v>
      </c>
      <c r="F51" s="28">
        <v>0.78</v>
      </c>
      <c r="G51" s="28">
        <v>0.97</v>
      </c>
      <c r="H51" s="28">
        <v>1.0428682136466421</v>
      </c>
      <c r="I51" s="28">
        <v>1.0627413628229991</v>
      </c>
      <c r="J51" s="28">
        <v>1.1499999999999999</v>
      </c>
      <c r="K51" s="28">
        <v>1.137126998577241</v>
      </c>
      <c r="L51" s="28">
        <v>1.9721308342508241</v>
      </c>
      <c r="M51" s="28">
        <v>0.73</v>
      </c>
      <c r="N51" s="28">
        <v>0.65</v>
      </c>
      <c r="O51" s="28">
        <v>0.88381508615164217</v>
      </c>
      <c r="P51" s="28">
        <v>0.82369228022609098</v>
      </c>
      <c r="Q51" s="28">
        <v>0.75694608317484768</v>
      </c>
      <c r="R51" s="28">
        <v>0.52400130668464573</v>
      </c>
      <c r="S51" s="28">
        <v>0.7</v>
      </c>
      <c r="T51" s="28">
        <v>0.73</v>
      </c>
      <c r="U51" s="28">
        <v>0.7817743491527821</v>
      </c>
      <c r="V51" s="28">
        <v>1.1888857359061673</v>
      </c>
      <c r="W51" s="28">
        <v>0.55979090876982307</v>
      </c>
      <c r="X51" s="28">
        <v>0.58215193741814031</v>
      </c>
      <c r="Y51" s="28">
        <v>1.0090448424306548</v>
      </c>
      <c r="Z51" s="28">
        <v>0.58277062499999999</v>
      </c>
      <c r="AA51" s="28">
        <v>0.58906594551282065</v>
      </c>
      <c r="AB51" s="28">
        <v>0.67899999999999994</v>
      </c>
      <c r="AC51" s="28">
        <v>0.84250704220120498</v>
      </c>
      <c r="AD51" s="28">
        <v>0.82137993946340648</v>
      </c>
      <c r="AE51" s="28">
        <v>0.61114818326164866</v>
      </c>
    </row>
    <row r="52" spans="1:31" s="1" customFormat="1" ht="14" x14ac:dyDescent="0.15">
      <c r="A52" s="25" t="s">
        <v>110</v>
      </c>
      <c r="B52" s="25">
        <v>3.3769230769230769</v>
      </c>
      <c r="C52" s="25">
        <v>12.467126711058938</v>
      </c>
      <c r="D52" s="25">
        <v>30.506076317311251</v>
      </c>
      <c r="E52" s="25">
        <v>3.91</v>
      </c>
      <c r="F52" s="25">
        <v>4.2430698573190266</v>
      </c>
      <c r="G52" s="25">
        <v>5.6645350508085972</v>
      </c>
      <c r="H52" s="25">
        <v>6.2306436789080912</v>
      </c>
      <c r="I52" s="25">
        <v>6.3850369411170442</v>
      </c>
      <c r="J52" s="25">
        <v>6.8632512315270882</v>
      </c>
      <c r="K52" s="25">
        <v>6.5404645598393687</v>
      </c>
      <c r="L52" s="25">
        <v>11.803687293475463</v>
      </c>
      <c r="M52" s="25">
        <v>3.8</v>
      </c>
      <c r="N52" s="25">
        <v>3.8082097843606526</v>
      </c>
      <c r="O52" s="25">
        <v>5.1099288625306842</v>
      </c>
      <c r="P52" s="25">
        <v>4.8176086514892926</v>
      </c>
      <c r="Q52" s="25">
        <v>4.3664809354484166</v>
      </c>
      <c r="R52" s="25">
        <v>3.0340073495636979</v>
      </c>
      <c r="S52" s="25">
        <v>4.1209790678951608</v>
      </c>
      <c r="T52" s="25">
        <v>4.4000000000000004</v>
      </c>
      <c r="U52" s="25">
        <v>4.4123511847204036</v>
      </c>
      <c r="V52" s="25">
        <v>7.0698505486189944</v>
      </c>
      <c r="W52" s="25">
        <v>3.4345194786847033</v>
      </c>
      <c r="X52" s="25">
        <v>3.571454576685249</v>
      </c>
      <c r="Y52" s="25">
        <v>6.6671346869363832</v>
      </c>
      <c r="Z52" s="25">
        <v>3.5429762499999997</v>
      </c>
      <c r="AA52" s="25">
        <v>3.6410097756410256</v>
      </c>
      <c r="AB52" s="23">
        <v>3.9769999999999994</v>
      </c>
      <c r="AC52" s="25">
        <v>4.5055035867517716</v>
      </c>
      <c r="AD52" s="25">
        <v>4.5530793653327528</v>
      </c>
      <c r="AE52" s="25">
        <v>3.4900749105980502</v>
      </c>
    </row>
    <row r="53" spans="1:31" s="1" customFormat="1" ht="14" x14ac:dyDescent="0.15">
      <c r="A53" s="25" t="s">
        <v>111</v>
      </c>
      <c r="B53" s="28">
        <v>0.70611538461538459</v>
      </c>
      <c r="C53" s="28">
        <v>2.5049999999999999</v>
      </c>
      <c r="D53" s="28">
        <v>6.1</v>
      </c>
      <c r="E53" s="28">
        <v>0.81</v>
      </c>
      <c r="F53" s="28">
        <v>0.86</v>
      </c>
      <c r="G53" s="28">
        <v>1.1499999999999999</v>
      </c>
      <c r="H53" s="28">
        <v>1.2464856850836252</v>
      </c>
      <c r="I53" s="28">
        <v>1.2727999628337048</v>
      </c>
      <c r="J53" s="28">
        <v>1.4</v>
      </c>
      <c r="K53" s="28">
        <v>1.3304576285185288</v>
      </c>
      <c r="L53" s="28">
        <v>2.387920883252117</v>
      </c>
      <c r="M53" s="28">
        <v>0.68</v>
      </c>
      <c r="N53" s="28">
        <v>0.78</v>
      </c>
      <c r="O53" s="28">
        <v>1.0383062298714283</v>
      </c>
      <c r="P53" s="28">
        <v>1.0081785507134362</v>
      </c>
      <c r="Q53" s="28">
        <v>0.93583856526519127</v>
      </c>
      <c r="R53" s="28">
        <v>0.63761628841572981</v>
      </c>
      <c r="S53" s="28">
        <v>0.85</v>
      </c>
      <c r="T53" s="28">
        <v>0.87</v>
      </c>
      <c r="U53" s="28">
        <v>0.89231560057454862</v>
      </c>
      <c r="V53" s="28">
        <v>1.4750504477235467</v>
      </c>
      <c r="W53" s="28">
        <v>0.73690389573694071</v>
      </c>
      <c r="X53" s="28">
        <v>0.7662334771573871</v>
      </c>
      <c r="Y53" s="28">
        <v>1.5066686889311018</v>
      </c>
      <c r="Z53" s="28">
        <v>0.71486500000000008</v>
      </c>
      <c r="AA53" s="28">
        <v>0.7339554487179486</v>
      </c>
      <c r="AB53" s="28">
        <v>0.79539999999999988</v>
      </c>
      <c r="AC53" s="28">
        <v>0.91892469216512773</v>
      </c>
      <c r="AD53" s="28">
        <v>0.92630659933720105</v>
      </c>
      <c r="AE53" s="28">
        <v>0.72962336430209862</v>
      </c>
    </row>
    <row r="54" spans="1:31" s="1" customFormat="1" ht="14" x14ac:dyDescent="0.15">
      <c r="A54" s="25" t="s">
        <v>112</v>
      </c>
      <c r="B54" s="25">
        <v>1.9765384615384614</v>
      </c>
      <c r="C54" s="25">
        <v>6.9061618780486702</v>
      </c>
      <c r="D54" s="25">
        <v>16.717605365853345</v>
      </c>
      <c r="E54" s="25">
        <v>2.29</v>
      </c>
      <c r="F54" s="25">
        <v>2.4946904990772354</v>
      </c>
      <c r="G54" s="25">
        <v>3.3465220401283688</v>
      </c>
      <c r="H54" s="25">
        <v>3.4207097237323634</v>
      </c>
      <c r="I54" s="25">
        <v>3.4409427283516343</v>
      </c>
      <c r="J54" s="25">
        <v>4.0280623973726764</v>
      </c>
      <c r="K54" s="25">
        <v>3.6470815879899745</v>
      </c>
      <c r="L54" s="25">
        <v>6.605007390588387</v>
      </c>
      <c r="M54" s="25">
        <v>1.75</v>
      </c>
      <c r="N54" s="25">
        <v>2.1169640249744122</v>
      </c>
      <c r="O54" s="25">
        <v>2.8155673062495703</v>
      </c>
      <c r="P54" s="25">
        <v>2.833111118791745</v>
      </c>
      <c r="Q54" s="25">
        <v>2.6992271040329685</v>
      </c>
      <c r="R54" s="25">
        <v>1.7895971961404096</v>
      </c>
      <c r="S54" s="25">
        <v>2.2999999999999998</v>
      </c>
      <c r="T54" s="25">
        <v>2.4500000000000002</v>
      </c>
      <c r="U54" s="25">
        <v>2.5254339439622306</v>
      </c>
      <c r="V54" s="25">
        <v>4.1447597427166105</v>
      </c>
      <c r="W54" s="25">
        <v>2.1159696958994103</v>
      </c>
      <c r="X54" s="25">
        <v>2.2002192671621543</v>
      </c>
      <c r="Y54" s="25">
        <v>4.3579841689087235</v>
      </c>
      <c r="Z54" s="25">
        <v>2.08370875</v>
      </c>
      <c r="AA54" s="25">
        <v>2.1641357371794872</v>
      </c>
      <c r="AB54" s="23">
        <v>2.3376999999999999</v>
      </c>
      <c r="AC54" s="25">
        <v>2.5495469743079009</v>
      </c>
      <c r="AD54" s="25">
        <v>2.6254861012435637</v>
      </c>
      <c r="AE54" s="25">
        <v>2.1014846486976477</v>
      </c>
    </row>
    <row r="55" spans="1:31" s="1" customFormat="1" ht="14" x14ac:dyDescent="0.15">
      <c r="A55" s="25" t="s">
        <v>113</v>
      </c>
      <c r="B55" s="25">
        <v>1.948076923076923</v>
      </c>
      <c r="C55" s="25">
        <v>6.08</v>
      </c>
      <c r="D55" s="25">
        <v>14.5</v>
      </c>
      <c r="E55" s="25">
        <v>2.73</v>
      </c>
      <c r="F55" s="25">
        <v>2.4334599274567976</v>
      </c>
      <c r="G55" s="25">
        <v>3.2399215557240399</v>
      </c>
      <c r="H55" s="25">
        <v>3.3330798095134964</v>
      </c>
      <c r="I55" s="25">
        <v>3.3584866060015299</v>
      </c>
      <c r="J55" s="25">
        <v>3.9325712370005461</v>
      </c>
      <c r="K55" s="25">
        <v>3.2647524115148765</v>
      </c>
      <c r="L55" s="25">
        <v>5.8568453117439567</v>
      </c>
      <c r="M55" s="25">
        <v>1.6</v>
      </c>
      <c r="N55" s="25">
        <v>1.8589746835101881</v>
      </c>
      <c r="O55" s="25">
        <v>2.5310329564332603</v>
      </c>
      <c r="P55" s="25">
        <v>2.65643272683847</v>
      </c>
      <c r="Q55" s="25">
        <v>2.6967867413609481</v>
      </c>
      <c r="R55" s="25">
        <v>1.8061465833331583</v>
      </c>
      <c r="S55" s="25">
        <v>2.2000000000000002</v>
      </c>
      <c r="T55" s="25">
        <v>2.2999999999999998</v>
      </c>
      <c r="U55" s="25">
        <v>2.4538518195009251</v>
      </c>
      <c r="V55" s="25">
        <v>3.910512674990541</v>
      </c>
      <c r="W55" s="25">
        <v>2.0629990463744572</v>
      </c>
      <c r="X55" s="25">
        <v>2.1455231205399943</v>
      </c>
      <c r="Y55" s="25">
        <v>4.0957059640687934</v>
      </c>
      <c r="Z55" s="25">
        <v>2.01051</v>
      </c>
      <c r="AA55" s="25">
        <v>2.0585285256410257</v>
      </c>
      <c r="AB55" s="23">
        <v>2.1146000000000003</v>
      </c>
      <c r="AC55" s="25">
        <v>2.421422107711086</v>
      </c>
      <c r="AD55" s="25">
        <v>2.4403932899938279</v>
      </c>
      <c r="AE55" s="25">
        <v>1.9971256907987678</v>
      </c>
    </row>
    <row r="56" spans="1:31" s="1" customFormat="1" ht="14" x14ac:dyDescent="0.15">
      <c r="A56" s="28" t="s">
        <v>114</v>
      </c>
      <c r="B56" s="28">
        <v>0.29649999999999999</v>
      </c>
      <c r="C56" s="28">
        <v>0.9358842381614827</v>
      </c>
      <c r="D56" s="28">
        <v>2.2282406804613792</v>
      </c>
      <c r="E56" s="28">
        <v>0.38</v>
      </c>
      <c r="F56" s="28">
        <v>0.38565555511611677</v>
      </c>
      <c r="G56" s="28">
        <v>0.5</v>
      </c>
      <c r="H56" s="28">
        <v>0.51073920942546291</v>
      </c>
      <c r="I56" s="28">
        <v>0.51366808472331649</v>
      </c>
      <c r="J56" s="28">
        <v>0.6</v>
      </c>
      <c r="K56" s="28">
        <v>0.49757458007952754</v>
      </c>
      <c r="L56" s="28">
        <v>0.88700925793785135</v>
      </c>
      <c r="M56" s="28">
        <v>0.25</v>
      </c>
      <c r="N56" s="28">
        <v>0.26783974708628788</v>
      </c>
      <c r="O56" s="28">
        <v>0.38817440127164698</v>
      </c>
      <c r="P56" s="28">
        <v>0.40716899513964144</v>
      </c>
      <c r="Q56" s="28">
        <v>0.41296467980672569</v>
      </c>
      <c r="R56" s="28">
        <v>0.28261387193026838</v>
      </c>
      <c r="S56" s="28">
        <v>0.33754363017138111</v>
      </c>
      <c r="T56" s="28">
        <v>0.36093088665627893</v>
      </c>
      <c r="U56" s="28">
        <v>0.38572755212454274</v>
      </c>
      <c r="V56" s="28">
        <v>0.62771093454407878</v>
      </c>
      <c r="W56" s="28">
        <v>0.32319393917988204</v>
      </c>
      <c r="X56" s="28">
        <v>0.33615872979175615</v>
      </c>
      <c r="Y56" s="28">
        <v>0.6548336597144695</v>
      </c>
      <c r="Z56" s="28">
        <v>0.30427124999999999</v>
      </c>
      <c r="AA56" s="28">
        <v>0.31293381410256416</v>
      </c>
      <c r="AB56" s="28">
        <v>0.32980000000000004</v>
      </c>
      <c r="AC56" s="28">
        <v>0.39098229923807881</v>
      </c>
      <c r="AD56" s="28">
        <v>0.37432130330219981</v>
      </c>
      <c r="AE56" s="28">
        <v>0.30952245068387424</v>
      </c>
    </row>
    <row r="57" spans="1:31" s="1" customFormat="1" ht="7" customHeight="1" x14ac:dyDescent="0.15">
      <c r="A57" s="22"/>
      <c r="B57" s="22"/>
      <c r="C57" s="22"/>
      <c r="D57" s="22"/>
      <c r="E57" s="22"/>
      <c r="F57" s="22"/>
      <c r="G57" s="22"/>
      <c r="H57" s="25"/>
      <c r="I57" s="25"/>
      <c r="J57" s="25"/>
      <c r="K57" s="25"/>
      <c r="L57" s="25"/>
      <c r="M57" s="25"/>
      <c r="N57" s="25"/>
      <c r="O57" s="25"/>
      <c r="P57" s="25"/>
      <c r="Q57" s="25"/>
      <c r="R57" s="25"/>
      <c r="S57" s="25"/>
      <c r="T57" s="25"/>
      <c r="U57" s="25"/>
      <c r="V57" s="25"/>
      <c r="W57" s="25"/>
      <c r="X57" s="25"/>
      <c r="Y57" s="25"/>
      <c r="Z57" s="25"/>
      <c r="AA57" s="25"/>
      <c r="AB57" s="23"/>
      <c r="AC57" s="25"/>
      <c r="AD57" s="25"/>
      <c r="AE57" s="25"/>
    </row>
    <row r="58" spans="1:31" s="1" customFormat="1" ht="14" x14ac:dyDescent="0.15">
      <c r="A58" s="30" t="s">
        <v>115</v>
      </c>
      <c r="B58" s="30">
        <v>7.372616230915213</v>
      </c>
      <c r="C58" s="30">
        <v>29.462258243046918</v>
      </c>
      <c r="D58" s="30">
        <v>62.1</v>
      </c>
      <c r="E58" s="30">
        <v>7.73</v>
      </c>
      <c r="F58" s="30">
        <v>34.6</v>
      </c>
      <c r="G58" s="30">
        <v>33.4</v>
      </c>
      <c r="H58" s="30">
        <v>26.570328097306607</v>
      </c>
      <c r="I58" s="30">
        <v>24.707690305662958</v>
      </c>
      <c r="J58" s="30">
        <v>27.686803571428573</v>
      </c>
      <c r="K58" s="30">
        <v>69.201254057146002</v>
      </c>
      <c r="L58" s="30">
        <v>89.828815481504066</v>
      </c>
      <c r="M58" s="30">
        <v>33.369999999999997</v>
      </c>
      <c r="N58" s="30">
        <v>7.3545454545454545</v>
      </c>
      <c r="O58" s="30">
        <v>15.403603172580505</v>
      </c>
      <c r="P58" s="30">
        <v>23.317612185565142</v>
      </c>
      <c r="Q58" s="30">
        <v>21.980856704971476</v>
      </c>
      <c r="R58" s="30">
        <v>13.789933669739378</v>
      </c>
      <c r="S58" s="30">
        <v>13.128401786693146</v>
      </c>
      <c r="T58" s="30">
        <v>12.714628524670829</v>
      </c>
      <c r="U58" s="30">
        <v>13.820686265078445</v>
      </c>
      <c r="V58" s="30">
        <v>38.943076049943251</v>
      </c>
      <c r="W58" s="30">
        <v>7.3608055308364992</v>
      </c>
      <c r="X58" s="30">
        <v>9.7809034429660695</v>
      </c>
      <c r="Y58" s="30">
        <v>19.050395307801537</v>
      </c>
      <c r="Z58" s="30">
        <v>15.704243125</v>
      </c>
      <c r="AA58" s="30">
        <v>13.022445432692308</v>
      </c>
      <c r="AB58" s="30">
        <v>12.901</v>
      </c>
      <c r="AC58" s="30">
        <v>22.01104567346858</v>
      </c>
      <c r="AD58" s="30">
        <v>18.705677046961913</v>
      </c>
      <c r="AE58" s="30">
        <v>11.500840006127444</v>
      </c>
    </row>
    <row r="59" spans="1:31" s="1" customFormat="1" ht="14" x14ac:dyDescent="0.15">
      <c r="A59" s="25" t="s">
        <v>116</v>
      </c>
      <c r="B59" s="25">
        <v>3.3611540062871685</v>
      </c>
      <c r="C59" s="25">
        <v>6.4349092990824097</v>
      </c>
      <c r="D59" s="25">
        <v>6.59</v>
      </c>
      <c r="E59" s="25">
        <v>1.37</v>
      </c>
      <c r="F59" s="25">
        <v>7.7274419492537314</v>
      </c>
      <c r="G59" s="25">
        <v>9.7801810724192872</v>
      </c>
      <c r="H59" s="25">
        <v>12.191785410253711</v>
      </c>
      <c r="I59" s="25">
        <v>12.849495684208554</v>
      </c>
      <c r="J59" s="25">
        <v>10.306547619047619</v>
      </c>
      <c r="K59" s="25">
        <v>3.0394350689628995</v>
      </c>
      <c r="L59" s="25">
        <v>7.3973037022334598</v>
      </c>
      <c r="M59" s="25">
        <v>14.2</v>
      </c>
      <c r="N59" s="25">
        <v>2.6204950101852922</v>
      </c>
      <c r="O59" s="25">
        <v>4.3912443723999752</v>
      </c>
      <c r="P59" s="25">
        <v>6.0467944924925376</v>
      </c>
      <c r="Q59" s="25">
        <v>5.7607031694676678</v>
      </c>
      <c r="R59" s="25">
        <v>4.1468167564357907</v>
      </c>
      <c r="S59" s="25">
        <v>5.4914894286771645</v>
      </c>
      <c r="T59" s="25">
        <v>5.8678405805243052</v>
      </c>
      <c r="U59" s="25">
        <v>10.292980588578951</v>
      </c>
      <c r="V59" s="25">
        <v>6.0034033295497551</v>
      </c>
      <c r="W59" s="25">
        <v>0.93435590034815752</v>
      </c>
      <c r="X59" s="25">
        <v>1.2050763061844403</v>
      </c>
      <c r="Y59" s="25">
        <v>3.5388591579302955</v>
      </c>
      <c r="Z59" s="25">
        <v>5.0785268749999997</v>
      </c>
      <c r="AA59" s="25">
        <v>4.7402686698717948</v>
      </c>
      <c r="AB59" s="23">
        <v>6.6930000000000005</v>
      </c>
      <c r="AC59" s="25">
        <v>9.425017826127398</v>
      </c>
      <c r="AD59" s="25">
        <v>10.8793640184302</v>
      </c>
      <c r="AE59" s="25">
        <v>7.6919843509247778</v>
      </c>
    </row>
    <row r="60" spans="1:31" s="1" customFormat="1" ht="14" x14ac:dyDescent="0.15">
      <c r="A60" s="28" t="s">
        <v>117</v>
      </c>
      <c r="B60" s="25">
        <v>1.1398988990098391</v>
      </c>
      <c r="C60" s="25">
        <v>1.7655951312127907</v>
      </c>
      <c r="D60" s="25">
        <v>1.79</v>
      </c>
      <c r="E60" s="25">
        <v>0.45</v>
      </c>
      <c r="F60" s="25">
        <v>0.99105721193381235</v>
      </c>
      <c r="G60" s="25">
        <v>1.4709997402579478</v>
      </c>
      <c r="H60" s="25">
        <v>2.2060697800253268</v>
      </c>
      <c r="I60" s="25">
        <v>2.4065434272346122</v>
      </c>
      <c r="J60" s="25">
        <v>1.2496428571428571</v>
      </c>
      <c r="K60" s="25">
        <v>1.1730487945699457</v>
      </c>
      <c r="L60" s="25">
        <v>2.2189107540704063</v>
      </c>
      <c r="M60" s="25">
        <v>0.98514544930875569</v>
      </c>
      <c r="N60" s="25">
        <v>0.58424477350797477</v>
      </c>
      <c r="O60" s="25">
        <v>0.9164250210773357</v>
      </c>
      <c r="P60" s="25">
        <v>1.4000187972235136</v>
      </c>
      <c r="Q60" s="25">
        <v>1.2881778670709287</v>
      </c>
      <c r="R60" s="25">
        <v>1.2097206029516301</v>
      </c>
      <c r="S60" s="25">
        <v>2.3878309959925104</v>
      </c>
      <c r="T60" s="25">
        <v>1.9517411311196182</v>
      </c>
      <c r="U60" s="25">
        <v>2.7416554100366244</v>
      </c>
      <c r="V60" s="25">
        <v>2.9053613318199023</v>
      </c>
      <c r="W60" s="25">
        <v>1.3682149451888233</v>
      </c>
      <c r="X60" s="25">
        <v>2.9732256865140219</v>
      </c>
      <c r="Y60" s="25">
        <v>1.2551483827537382</v>
      </c>
      <c r="Z60" s="25">
        <v>1.9797575000000001</v>
      </c>
      <c r="AA60" s="25">
        <v>1.9782333333333333</v>
      </c>
      <c r="AB60" s="25">
        <v>1.843</v>
      </c>
      <c r="AC60" s="25">
        <v>1.6189346725541771</v>
      </c>
      <c r="AD60" s="25">
        <v>1.3901889784863051</v>
      </c>
      <c r="AE60" s="25">
        <v>4.8967873491903857</v>
      </c>
    </row>
    <row r="61" spans="1:31" s="1" customFormat="1" ht="6" customHeight="1" x14ac:dyDescent="0.15">
      <c r="A61" s="28"/>
      <c r="B61" s="28"/>
      <c r="C61" s="28"/>
      <c r="D61" s="28"/>
      <c r="E61" s="28"/>
      <c r="F61" s="28"/>
      <c r="G61" s="28"/>
      <c r="H61" s="25"/>
      <c r="I61" s="25"/>
      <c r="J61" s="25"/>
      <c r="K61" s="25"/>
      <c r="L61" s="25"/>
      <c r="M61" s="25"/>
      <c r="N61" s="25"/>
      <c r="O61" s="25"/>
      <c r="P61" s="25"/>
      <c r="Q61" s="25"/>
      <c r="R61" s="25"/>
      <c r="S61" s="25"/>
      <c r="T61" s="25"/>
      <c r="U61" s="25"/>
      <c r="V61" s="25"/>
      <c r="W61" s="25"/>
      <c r="X61" s="25"/>
      <c r="Y61" s="25"/>
      <c r="Z61" s="25"/>
      <c r="AA61" s="25"/>
      <c r="AB61" s="23"/>
      <c r="AC61" s="25"/>
      <c r="AD61" s="25"/>
      <c r="AE61" s="25"/>
    </row>
    <row r="62" spans="1:31" s="1" customFormat="1" ht="12" customHeight="1" x14ac:dyDescent="0.15">
      <c r="A62" s="28" t="s">
        <v>240</v>
      </c>
      <c r="B62" s="30">
        <v>4.655972062035727</v>
      </c>
      <c r="C62" s="30">
        <v>4.3208887748699274</v>
      </c>
      <c r="D62" s="30">
        <v>7.27</v>
      </c>
      <c r="E62" s="30">
        <v>4.4000000000000004</v>
      </c>
      <c r="F62" s="30">
        <v>0.32</v>
      </c>
      <c r="G62" s="30">
        <v>2.9</v>
      </c>
      <c r="H62" s="30">
        <v>2.1</v>
      </c>
      <c r="I62" s="30">
        <v>1.9</v>
      </c>
      <c r="J62" s="30">
        <v>0.85</v>
      </c>
      <c r="K62" s="30">
        <v>3.7280696171684862</v>
      </c>
      <c r="L62" s="30">
        <v>5.9</v>
      </c>
      <c r="M62" s="30">
        <v>2.6</v>
      </c>
      <c r="N62" s="30">
        <v>9.34</v>
      </c>
      <c r="O62" s="30">
        <v>6.2</v>
      </c>
      <c r="P62" s="30">
        <v>4.0999999999999996</v>
      </c>
      <c r="Q62" s="30">
        <v>2.65</v>
      </c>
      <c r="R62" s="30">
        <v>3.95</v>
      </c>
      <c r="S62" s="30">
        <v>1.99</v>
      </c>
      <c r="T62" s="30">
        <v>1.88</v>
      </c>
      <c r="U62" s="30">
        <v>2.2200000000000002</v>
      </c>
      <c r="V62" s="30">
        <v>1.6424623345420664</v>
      </c>
      <c r="W62" s="30">
        <v>5.62</v>
      </c>
      <c r="X62" s="30">
        <v>9.4</v>
      </c>
      <c r="Y62" s="30">
        <v>7.1</v>
      </c>
      <c r="Z62" s="30">
        <v>3.3</v>
      </c>
      <c r="AA62" s="30">
        <v>3.3</v>
      </c>
      <c r="AB62" s="30">
        <v>2.4</v>
      </c>
      <c r="AC62" s="30">
        <v>3.39</v>
      </c>
      <c r="AD62" s="30">
        <v>-0.39</v>
      </c>
      <c r="AE62" s="30">
        <v>-1.1000000000000001</v>
      </c>
    </row>
    <row r="63" spans="1:31" s="1" customFormat="1" ht="14" x14ac:dyDescent="0.15">
      <c r="A63" s="32" t="s">
        <v>119</v>
      </c>
      <c r="B63" s="32">
        <v>0.70928165248542507</v>
      </c>
      <c r="C63" s="32">
        <v>0.71013852046028225</v>
      </c>
      <c r="D63" s="32">
        <v>0.70952000000000004</v>
      </c>
      <c r="E63" s="32">
        <v>0.70548</v>
      </c>
      <c r="F63" s="32">
        <v>0.71682000000000001</v>
      </c>
      <c r="G63" s="32">
        <v>0.71682000000000001</v>
      </c>
      <c r="H63" s="32">
        <v>0.72968845289155315</v>
      </c>
      <c r="I63" s="32">
        <v>0.73631000000000002</v>
      </c>
      <c r="J63" s="32">
        <v>0.71109487179487185</v>
      </c>
      <c r="K63" s="32"/>
      <c r="L63" s="32"/>
      <c r="M63" s="32"/>
      <c r="N63" s="32">
        <v>0.70617116472657249</v>
      </c>
      <c r="O63" s="32">
        <v>0.70955846011688106</v>
      </c>
      <c r="P63" s="32">
        <v>0.71038502611251453</v>
      </c>
      <c r="Q63" s="32">
        <v>0.71125469794990204</v>
      </c>
      <c r="R63" s="32">
        <v>0.71088331551135198</v>
      </c>
      <c r="S63" s="32">
        <v>0.70634817397476468</v>
      </c>
      <c r="T63" s="32">
        <v>0.70587507806559935</v>
      </c>
      <c r="U63" s="32">
        <v>0.71489567139669452</v>
      </c>
      <c r="V63" s="32">
        <v>0.70846693834382002</v>
      </c>
      <c r="W63" s="32">
        <v>0.70851830064701571</v>
      </c>
      <c r="X63" s="32"/>
      <c r="Y63" s="32"/>
      <c r="Z63" s="32">
        <v>0.70493112499999999</v>
      </c>
      <c r="AA63" s="32">
        <v>0.70538507692307695</v>
      </c>
      <c r="AB63" s="32">
        <v>0.7077</v>
      </c>
      <c r="AC63" s="32">
        <v>0.70918899999999996</v>
      </c>
      <c r="AD63" s="32">
        <v>0.71585239017073743</v>
      </c>
      <c r="AE63" s="32">
        <v>0.71082999999999996</v>
      </c>
    </row>
    <row r="64" spans="1:31" s="1" customFormat="1" ht="14" x14ac:dyDescent="0.15">
      <c r="A64" s="32" t="s">
        <v>120</v>
      </c>
      <c r="B64" s="32">
        <v>0.51258514993499937</v>
      </c>
      <c r="C64" s="32">
        <v>0.5123542581145758</v>
      </c>
      <c r="D64" s="32">
        <v>0.51234000000000002</v>
      </c>
      <c r="E64" s="32">
        <v>0.512905126946954</v>
      </c>
      <c r="F64" s="32">
        <v>0.51215999999999995</v>
      </c>
      <c r="G64" s="32">
        <v>0.51215999999999995</v>
      </c>
      <c r="H64" s="32">
        <v>0.51199573293130241</v>
      </c>
      <c r="I64" s="32">
        <v>0.51195000000000002</v>
      </c>
      <c r="J64" s="32">
        <v>0.51203462507399999</v>
      </c>
      <c r="K64" s="32">
        <v>0.51244834137865569</v>
      </c>
      <c r="L64" s="32">
        <v>0.51237505984105802</v>
      </c>
      <c r="M64" s="32">
        <v>0.51237505984105802</v>
      </c>
      <c r="N64" s="32">
        <v>0.51252485462455866</v>
      </c>
      <c r="O64" s="32">
        <v>0.51233554358</v>
      </c>
      <c r="P64" s="32">
        <v>0.51231921286224702</v>
      </c>
      <c r="Q64" s="32">
        <v>0.51234282975157197</v>
      </c>
      <c r="R64" s="32">
        <v>0.51242519271816833</v>
      </c>
      <c r="S64" s="32">
        <v>0.5126267253556297</v>
      </c>
      <c r="T64" s="32">
        <v>0.51261020743474595</v>
      </c>
      <c r="U64" s="32">
        <v>0.51216305720337452</v>
      </c>
      <c r="V64" s="32">
        <v>0.51252517379598417</v>
      </c>
      <c r="W64" s="32">
        <v>0.51252315323590658</v>
      </c>
      <c r="X64" s="32">
        <v>0.51248384367721489</v>
      </c>
      <c r="Y64" s="32">
        <v>0.51248384367721489</v>
      </c>
      <c r="Z64" s="32">
        <v>0.5127506249999999</v>
      </c>
      <c r="AA64" s="32">
        <v>0.51272600000000002</v>
      </c>
      <c r="AB64" s="32">
        <v>0.51253000000000004</v>
      </c>
      <c r="AC64" s="32">
        <v>0.51228078279857381</v>
      </c>
      <c r="AD64" s="32">
        <v>0.51196600000000003</v>
      </c>
      <c r="AE64" s="32">
        <v>0.51202099999999995</v>
      </c>
    </row>
    <row r="65" spans="1:31" s="1" customFormat="1" ht="14" x14ac:dyDescent="0.15">
      <c r="A65" s="28" t="s">
        <v>121</v>
      </c>
      <c r="B65" s="28">
        <v>18.891273690482333</v>
      </c>
      <c r="C65" s="28">
        <v>18.800505540805464</v>
      </c>
      <c r="D65" s="28">
        <v>18.763000000000002</v>
      </c>
      <c r="E65" s="28">
        <v>18.643604928988292</v>
      </c>
      <c r="F65" s="28">
        <v>18.989999999999998</v>
      </c>
      <c r="G65" s="28">
        <v>18.989999999999998</v>
      </c>
      <c r="H65" s="28">
        <v>19.231109221752646</v>
      </c>
      <c r="I65" s="28">
        <v>19.32</v>
      </c>
      <c r="J65" s="28">
        <v>18.61</v>
      </c>
      <c r="K65" s="28"/>
      <c r="L65" s="28">
        <v>18.603999999999999</v>
      </c>
      <c r="M65" s="28"/>
      <c r="N65" s="28">
        <v>18.917247062434747</v>
      </c>
      <c r="O65" s="28">
        <v>18.589433621854596</v>
      </c>
      <c r="P65" s="28">
        <v>18.795232538022127</v>
      </c>
      <c r="Q65" s="28">
        <v>18.812565594934679</v>
      </c>
      <c r="R65" s="28">
        <v>18.774910875310326</v>
      </c>
      <c r="S65" s="28">
        <v>19.042298371350434</v>
      </c>
      <c r="T65" s="28">
        <v>18.939499999999999</v>
      </c>
      <c r="U65" s="28">
        <v>19.13590763241648</v>
      </c>
      <c r="V65" s="28">
        <v>18.63758888119732</v>
      </c>
      <c r="W65" s="28">
        <v>18.458601494468176</v>
      </c>
      <c r="X65" s="28"/>
      <c r="Y65" s="28"/>
      <c r="Z65" s="28">
        <v>18.61</v>
      </c>
      <c r="AA65" s="28">
        <v>18.631538461538465</v>
      </c>
      <c r="AB65" s="28">
        <v>18.702000000000002</v>
      </c>
      <c r="AC65" s="28">
        <v>18.649000000000001</v>
      </c>
      <c r="AD65" s="28">
        <v>19.315000000000001</v>
      </c>
      <c r="AE65" s="28">
        <v>19.491700000000002</v>
      </c>
    </row>
    <row r="66" spans="1:31" s="1" customFormat="1" ht="14" x14ac:dyDescent="0.15">
      <c r="A66" s="28" t="s">
        <v>122</v>
      </c>
      <c r="B66" s="28">
        <v>15.635785880333412</v>
      </c>
      <c r="C66" s="28">
        <v>15.662852681890453</v>
      </c>
      <c r="D66" s="28">
        <v>15.666</v>
      </c>
      <c r="E66" s="28">
        <v>15.573771919677796</v>
      </c>
      <c r="F66" s="28">
        <v>15.741</v>
      </c>
      <c r="G66" s="28">
        <v>15.741</v>
      </c>
      <c r="H66" s="28">
        <v>15.791413746366461</v>
      </c>
      <c r="I66" s="28">
        <v>15.81</v>
      </c>
      <c r="J66" s="28">
        <v>15.6</v>
      </c>
      <c r="K66" s="28"/>
      <c r="L66" s="28">
        <v>15.663499999999999</v>
      </c>
      <c r="M66" s="28"/>
      <c r="N66" s="28">
        <v>15.646395588495992</v>
      </c>
      <c r="O66" s="28">
        <v>15.586850536692932</v>
      </c>
      <c r="P66" s="28">
        <v>15.663802824934855</v>
      </c>
      <c r="Q66" s="28">
        <v>15.693685329561758</v>
      </c>
      <c r="R66" s="28">
        <v>15.690304503040258</v>
      </c>
      <c r="S66" s="28">
        <v>15.626002683369226</v>
      </c>
      <c r="T66" s="28">
        <v>15.614000000000001</v>
      </c>
      <c r="U66" s="28">
        <v>15.676512924007778</v>
      </c>
      <c r="V66" s="28">
        <v>15.585119418653401</v>
      </c>
      <c r="W66" s="28">
        <v>15.515005157790821</v>
      </c>
      <c r="X66" s="28"/>
      <c r="Y66" s="28"/>
      <c r="Z66" s="28">
        <v>15.62142857142857</v>
      </c>
      <c r="AA66" s="28">
        <v>15.62153846153846</v>
      </c>
      <c r="AB66" s="28">
        <v>15.629</v>
      </c>
      <c r="AC66" s="28">
        <v>15.632999999999999</v>
      </c>
      <c r="AD66" s="28">
        <v>15.767099999999999</v>
      </c>
      <c r="AE66" s="28">
        <v>15.762499999999999</v>
      </c>
    </row>
    <row r="67" spans="1:31" s="1" customFormat="1" ht="14" x14ac:dyDescent="0.15">
      <c r="A67" s="33" t="s">
        <v>123</v>
      </c>
      <c r="B67" s="33">
        <v>38.754078436759308</v>
      </c>
      <c r="C67" s="33">
        <v>38.8028839086573</v>
      </c>
      <c r="D67" s="33">
        <v>38.783999999999999</v>
      </c>
      <c r="E67" s="33">
        <v>38.445032223760087</v>
      </c>
      <c r="F67" s="33">
        <v>39.328000000000003</v>
      </c>
      <c r="G67" s="33">
        <v>39.328000000000003</v>
      </c>
      <c r="H67" s="33">
        <v>39.643633890294367</v>
      </c>
      <c r="I67" s="33">
        <v>39.76</v>
      </c>
      <c r="J67" s="33">
        <v>38.799999999999997</v>
      </c>
      <c r="K67" s="33"/>
      <c r="L67" s="33">
        <v>38.722000000000001</v>
      </c>
      <c r="M67" s="33"/>
      <c r="N67" s="33">
        <v>38.918126145491215</v>
      </c>
      <c r="O67" s="33">
        <v>38.55796005943192</v>
      </c>
      <c r="P67" s="33">
        <v>38.78601195721518</v>
      </c>
      <c r="Q67" s="33">
        <v>38.885168001380194</v>
      </c>
      <c r="R67" s="33">
        <v>38.882164177120117</v>
      </c>
      <c r="S67" s="33">
        <v>38.68599651644687</v>
      </c>
      <c r="T67" s="33">
        <v>38.640500000000003</v>
      </c>
      <c r="U67" s="33">
        <v>39.140347015999367</v>
      </c>
      <c r="V67" s="33">
        <v>38.344457130594584</v>
      </c>
      <c r="W67" s="33">
        <v>38.166272047873328</v>
      </c>
      <c r="X67" s="33"/>
      <c r="Y67" s="33"/>
      <c r="Z67" s="33">
        <v>38.558571428571433</v>
      </c>
      <c r="AA67" s="33">
        <v>38.574615384615385</v>
      </c>
      <c r="AB67" s="33">
        <v>38.704999999999998</v>
      </c>
      <c r="AC67" s="33">
        <v>38.500999999999998</v>
      </c>
      <c r="AD67" s="33">
        <v>39.347000000000001</v>
      </c>
      <c r="AE67" s="33">
        <v>39.213000000000001</v>
      </c>
    </row>
    <row r="68" spans="1:31" ht="37" customHeight="1" x14ac:dyDescent="0.15">
      <c r="B68" s="110" t="s">
        <v>177</v>
      </c>
      <c r="C68" s="110"/>
      <c r="D68" s="110"/>
      <c r="E68" s="110"/>
      <c r="F68" s="110"/>
      <c r="G68" s="110"/>
      <c r="H68" s="110"/>
      <c r="I68" s="110"/>
      <c r="J68" s="110"/>
    </row>
    <row r="70" spans="1:31" x14ac:dyDescent="0.15">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row>
    <row r="72" spans="1:31" x14ac:dyDescent="0.15">
      <c r="S72" s="43"/>
    </row>
  </sheetData>
  <mergeCells count="1">
    <mergeCell ref="B68:J68"/>
  </mergeCells>
  <phoneticPr fontId="8"/>
  <pageMargins left="0.74803149606299213" right="0.74803149606299213" top="0.98425196850393704" bottom="0.98425196850393704" header="0.51181102362204722" footer="0.51181102362204722"/>
  <pageSetup paperSize="0" scale="74" fitToWidth="0"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31"/>
  <sheetViews>
    <sheetView tabSelected="1" workbookViewId="0">
      <selection activeCell="B29" sqref="B29"/>
    </sheetView>
  </sheetViews>
  <sheetFormatPr baseColWidth="10" defaultColWidth="10.6640625" defaultRowHeight="13" x14ac:dyDescent="0.15"/>
  <cols>
    <col min="1" max="2" width="14.1640625" style="18" customWidth="1"/>
    <col min="3" max="11" width="8.1640625" style="18" customWidth="1"/>
    <col min="12" max="12" width="9" style="18" customWidth="1"/>
    <col min="13" max="18" width="8.1640625" style="18" customWidth="1"/>
    <col min="19" max="19" width="9.5" style="18" bestFit="1" customWidth="1"/>
    <col min="20" max="32" width="8.1640625" style="18" customWidth="1"/>
    <col min="33" max="16384" width="10.6640625" style="18"/>
  </cols>
  <sheetData>
    <row r="1" spans="1:62" ht="15" x14ac:dyDescent="0.2">
      <c r="A1" s="113" t="s">
        <v>330</v>
      </c>
      <c r="B1" s="113" t="s">
        <v>377</v>
      </c>
      <c r="C1" s="114" t="s">
        <v>309</v>
      </c>
      <c r="D1" s="114" t="s">
        <v>308</v>
      </c>
      <c r="E1" s="114" t="s">
        <v>307</v>
      </c>
      <c r="F1" s="114" t="s">
        <v>306</v>
      </c>
      <c r="G1" s="114" t="s">
        <v>305</v>
      </c>
      <c r="H1" s="114" t="s">
        <v>304</v>
      </c>
      <c r="I1" s="114" t="s">
        <v>303</v>
      </c>
      <c r="J1" s="114" t="s">
        <v>318</v>
      </c>
      <c r="K1" s="114" t="s">
        <v>319</v>
      </c>
      <c r="L1" s="114" t="s">
        <v>320</v>
      </c>
      <c r="M1" s="114" t="s">
        <v>321</v>
      </c>
      <c r="N1" s="114" t="s">
        <v>322</v>
      </c>
      <c r="O1" s="114" t="s">
        <v>323</v>
      </c>
      <c r="P1" s="114" t="s">
        <v>324</v>
      </c>
      <c r="Q1" s="114" t="s">
        <v>325</v>
      </c>
      <c r="R1" s="114" t="s">
        <v>326</v>
      </c>
      <c r="S1" s="114" t="s">
        <v>327</v>
      </c>
      <c r="T1" s="114" t="s">
        <v>328</v>
      </c>
      <c r="U1" s="114" t="s">
        <v>329</v>
      </c>
      <c r="V1" s="114" t="s">
        <v>337</v>
      </c>
      <c r="W1" s="114" t="s">
        <v>338</v>
      </c>
      <c r="X1" s="114" t="s">
        <v>339</v>
      </c>
      <c r="Y1" s="114" t="s">
        <v>340</v>
      </c>
      <c r="Z1" s="114" t="s">
        <v>341</v>
      </c>
      <c r="AA1" s="114" t="s">
        <v>342</v>
      </c>
      <c r="AB1" s="114" t="s">
        <v>343</v>
      </c>
      <c r="AC1" s="114" t="s">
        <v>344</v>
      </c>
      <c r="AD1" s="114" t="s">
        <v>345</v>
      </c>
      <c r="AE1" s="114" t="s">
        <v>346</v>
      </c>
      <c r="AF1" s="114" t="s">
        <v>347</v>
      </c>
      <c r="AG1" s="113" t="s">
        <v>348</v>
      </c>
      <c r="AH1" s="113" t="s">
        <v>349</v>
      </c>
      <c r="AI1" s="113" t="s">
        <v>350</v>
      </c>
      <c r="AJ1" s="113" t="s">
        <v>351</v>
      </c>
      <c r="AK1" s="113" t="s">
        <v>352</v>
      </c>
      <c r="AL1" s="113" t="s">
        <v>353</v>
      </c>
      <c r="AM1" s="113" t="s">
        <v>354</v>
      </c>
      <c r="AN1" s="113" t="s">
        <v>355</v>
      </c>
      <c r="AO1" s="113" t="s">
        <v>356</v>
      </c>
      <c r="AP1" s="113" t="s">
        <v>357</v>
      </c>
      <c r="AQ1" s="113" t="s">
        <v>358</v>
      </c>
      <c r="AR1" s="113" t="s">
        <v>359</v>
      </c>
      <c r="AS1" s="113" t="s">
        <v>360</v>
      </c>
      <c r="AT1" s="113" t="s">
        <v>361</v>
      </c>
      <c r="AU1" s="113" t="s">
        <v>362</v>
      </c>
      <c r="AV1" s="113" t="s">
        <v>363</v>
      </c>
      <c r="AW1" s="113" t="s">
        <v>364</v>
      </c>
      <c r="AX1" s="113" t="s">
        <v>365</v>
      </c>
      <c r="AY1" s="113" t="s">
        <v>366</v>
      </c>
      <c r="AZ1" s="113" t="s">
        <v>367</v>
      </c>
      <c r="BA1" s="113" t="s">
        <v>368</v>
      </c>
      <c r="BB1" s="113" t="s">
        <v>369</v>
      </c>
      <c r="BC1" s="113" t="s">
        <v>370</v>
      </c>
      <c r="BD1" s="113" t="s">
        <v>371</v>
      </c>
      <c r="BE1" s="113" t="s">
        <v>331</v>
      </c>
      <c r="BF1" s="113" t="s">
        <v>332</v>
      </c>
      <c r="BG1" s="113" t="s">
        <v>333</v>
      </c>
      <c r="BH1" s="113" t="s">
        <v>334</v>
      </c>
      <c r="BI1" s="113" t="s">
        <v>335</v>
      </c>
      <c r="BJ1" s="113" t="s">
        <v>336</v>
      </c>
    </row>
    <row r="2" spans="1:62" ht="15" x14ac:dyDescent="0.2">
      <c r="A2" s="113" t="s">
        <v>265</v>
      </c>
      <c r="B2" s="113" t="s">
        <v>126</v>
      </c>
      <c r="C2" s="113">
        <v>27</v>
      </c>
      <c r="D2" s="113">
        <v>1600</v>
      </c>
      <c r="E2" s="113">
        <v>2</v>
      </c>
      <c r="F2" s="113">
        <v>30</v>
      </c>
      <c r="G2" s="113">
        <v>600</v>
      </c>
      <c r="H2" s="113">
        <v>2</v>
      </c>
      <c r="I2" s="113">
        <v>2.6789284002374108E-2</v>
      </c>
      <c r="J2" s="113">
        <v>42.207977001718021</v>
      </c>
      <c r="K2" s="113">
        <v>0.73862625942190341</v>
      </c>
      <c r="L2" s="113">
        <v>12.007259667718333</v>
      </c>
      <c r="M2" s="113">
        <v>6.7727997338065551</v>
      </c>
      <c r="N2" s="113">
        <v>0.15434039493819562</v>
      </c>
      <c r="O2" s="113">
        <v>5.2364263169286627</v>
      </c>
      <c r="P2" s="113">
        <v>12.551315210873804</v>
      </c>
      <c r="Q2" s="113">
        <v>1.7007037910866747</v>
      </c>
      <c r="R2" s="113">
        <v>1.846334937390739</v>
      </c>
      <c r="S2" s="113">
        <v>0.13095677190610125</v>
      </c>
      <c r="T2" s="113">
        <v>9.0996048085437025</v>
      </c>
      <c r="U2" s="113">
        <v>7.6036551056673023</v>
      </c>
      <c r="V2" s="113">
        <v>32.126145856953627</v>
      </c>
      <c r="W2" s="113">
        <v>0.93119804615603563</v>
      </c>
      <c r="X2" s="113">
        <v>57.939218785430448</v>
      </c>
      <c r="Y2" s="113">
        <v>23.962164651438954</v>
      </c>
      <c r="Z2" s="113">
        <v>169.59202141867792</v>
      </c>
      <c r="AA2" s="113">
        <v>284.73081703967767</v>
      </c>
      <c r="AB2" s="113">
        <v>36.772600208697561</v>
      </c>
      <c r="AC2" s="113">
        <v>101.49570437535752</v>
      </c>
      <c r="AD2" s="113">
        <v>387.06623781161426</v>
      </c>
      <c r="AE2" s="113">
        <v>114.6190094139217</v>
      </c>
      <c r="AF2" s="113">
        <v>46.777028583282529</v>
      </c>
      <c r="AG2" s="113">
        <v>2.1461873476161446</v>
      </c>
      <c r="AH2" s="113">
        <v>556.60944957835636</v>
      </c>
      <c r="AI2" s="113">
        <v>577.39596567540275</v>
      </c>
      <c r="AJ2" s="113">
        <v>24.819462508977473</v>
      </c>
      <c r="AK2" s="113">
        <v>59.153574870334268</v>
      </c>
      <c r="AL2" s="113">
        <v>1.6247197277566681</v>
      </c>
      <c r="AM2" s="113">
        <v>4.7463443950973119</v>
      </c>
      <c r="AN2" s="113">
        <v>0.32776848801579306</v>
      </c>
      <c r="AO2" s="113">
        <v>11.928461538461537</v>
      </c>
      <c r="AP2" s="113">
        <v>26.484615384615385</v>
      </c>
      <c r="AQ2" s="113">
        <v>3.2865384615384614</v>
      </c>
      <c r="AR2" s="113">
        <v>13.313461538461539</v>
      </c>
      <c r="AS2" s="113">
        <v>3.3196153846153846</v>
      </c>
      <c r="AT2" s="113">
        <v>0.93434615384615372</v>
      </c>
      <c r="AU2" s="113">
        <v>3.3734615384615383</v>
      </c>
      <c r="AV2" s="113">
        <v>0.55299999999999994</v>
      </c>
      <c r="AW2" s="113">
        <v>3.3769230769230769</v>
      </c>
      <c r="AX2" s="113">
        <v>0.70611538461538459</v>
      </c>
      <c r="AY2" s="113">
        <v>1.9765384615384614</v>
      </c>
      <c r="AZ2" s="113">
        <v>1.948076923076923</v>
      </c>
      <c r="BA2" s="113">
        <v>0.29649999999999999</v>
      </c>
      <c r="BB2" s="113">
        <v>7.372616230915213</v>
      </c>
      <c r="BC2" s="113">
        <v>3.3611540062871685</v>
      </c>
      <c r="BD2" s="113">
        <v>1.1398988990098391</v>
      </c>
      <c r="BE2" s="113">
        <v>4.655972062035727</v>
      </c>
      <c r="BF2" s="113">
        <v>0.70928165248542507</v>
      </c>
      <c r="BG2" s="113">
        <v>0.51258514993499937</v>
      </c>
      <c r="BH2" s="113">
        <v>18.891273690482333</v>
      </c>
      <c r="BI2" s="113">
        <v>15.635785880333412</v>
      </c>
      <c r="BJ2" s="113">
        <v>38.754078436759308</v>
      </c>
    </row>
    <row r="3" spans="1:62" ht="15" x14ac:dyDescent="0.2">
      <c r="A3" s="113" t="s">
        <v>255</v>
      </c>
      <c r="B3" s="113" t="s">
        <v>255</v>
      </c>
      <c r="C3" s="113">
        <v>65</v>
      </c>
      <c r="D3" s="113">
        <v>200</v>
      </c>
      <c r="E3" s="113">
        <v>1.4</v>
      </c>
      <c r="F3" s="113">
        <v>58</v>
      </c>
      <c r="G3" s="113">
        <v>1400</v>
      </c>
      <c r="H3" s="113">
        <v>2</v>
      </c>
      <c r="I3" s="113">
        <v>7.9003582914408833E-3</v>
      </c>
      <c r="J3" s="113">
        <v>41.769123428089472</v>
      </c>
      <c r="K3" s="113">
        <v>0.42909999192593934</v>
      </c>
      <c r="L3" s="113">
        <v>9.2831390312642199</v>
      </c>
      <c r="M3" s="113">
        <v>4.5476067727292548</v>
      </c>
      <c r="N3" s="113">
        <v>0.85039038095106267</v>
      </c>
      <c r="O3" s="113">
        <v>1.8857147354241475</v>
      </c>
      <c r="P3" s="113">
        <v>15.798340481221725</v>
      </c>
      <c r="Q3" s="113">
        <v>2.6618222341611668</v>
      </c>
      <c r="R3" s="113">
        <v>1.8187618169096096</v>
      </c>
      <c r="S3" s="113">
        <v>0.48762438973214972</v>
      </c>
      <c r="T3" s="115">
        <v>11.829486251106813</v>
      </c>
      <c r="U3" s="113">
        <v>8.6388904864844402</v>
      </c>
      <c r="V3" s="113">
        <v>47.293989614039717</v>
      </c>
      <c r="W3" s="113">
        <v>1.5524324600028463</v>
      </c>
      <c r="X3" s="113">
        <v>78.25598442105958</v>
      </c>
      <c r="Y3" s="113">
        <v>14.157460050878804</v>
      </c>
      <c r="Z3" s="113">
        <v>84.077660805899356</v>
      </c>
      <c r="AA3" s="113">
        <v>30.357617397664786</v>
      </c>
      <c r="AB3" s="113">
        <v>83.97824025336304</v>
      </c>
      <c r="AC3" s="113">
        <v>112.71502020451251</v>
      </c>
      <c r="AD3" s="113">
        <v>138.94186671195058</v>
      </c>
      <c r="AE3" s="113">
        <v>81.916388608134696</v>
      </c>
      <c r="AF3" s="113">
        <v>55.436387158267287</v>
      </c>
      <c r="AG3" s="113">
        <v>3.1747935519009878</v>
      </c>
      <c r="AH3" s="113">
        <v>684.49663086652288</v>
      </c>
      <c r="AI3" s="113">
        <v>1336.0069993362413</v>
      </c>
      <c r="AJ3" s="113">
        <v>78.425615350380767</v>
      </c>
      <c r="AK3" s="113">
        <v>82.387147331434548</v>
      </c>
      <c r="AL3" s="113">
        <v>2.285955090528113</v>
      </c>
      <c r="AM3" s="113">
        <v>7.2244977136265049</v>
      </c>
      <c r="AN3" s="113">
        <v>0.48583814426901578</v>
      </c>
      <c r="AO3" s="113">
        <v>53.324613078256291</v>
      </c>
      <c r="AP3" s="113">
        <v>90.097737114105911</v>
      </c>
      <c r="AQ3" s="113">
        <v>14.587533014211129</v>
      </c>
      <c r="AR3" s="113">
        <v>59.006399165228153</v>
      </c>
      <c r="AS3" s="113">
        <v>13.142447097851228</v>
      </c>
      <c r="AT3" s="113">
        <v>3.2227868213433672</v>
      </c>
      <c r="AU3" s="113">
        <v>13.395</v>
      </c>
      <c r="AV3" s="113">
        <v>2.145</v>
      </c>
      <c r="AW3" s="113">
        <v>12.467126711058938</v>
      </c>
      <c r="AX3" s="113">
        <v>2.5049999999999999</v>
      </c>
      <c r="AY3" s="113">
        <v>6.9061618780486702</v>
      </c>
      <c r="AZ3" s="113">
        <v>6.08</v>
      </c>
      <c r="BA3" s="113">
        <v>0.9358842381614827</v>
      </c>
      <c r="BB3" s="113">
        <v>29.462258243046918</v>
      </c>
      <c r="BC3" s="113">
        <v>6.4349092990824097</v>
      </c>
      <c r="BD3" s="113">
        <v>1.7655951312127907</v>
      </c>
      <c r="BE3" s="113">
        <v>4.3208887748699274</v>
      </c>
      <c r="BF3" s="113">
        <v>0.71013852046028225</v>
      </c>
      <c r="BG3" s="113">
        <v>0.5123542581145758</v>
      </c>
      <c r="BH3" s="113">
        <v>18.800505540805464</v>
      </c>
      <c r="BI3" s="113">
        <v>15.662852681890453</v>
      </c>
      <c r="BJ3" s="113">
        <v>38.8028839086573</v>
      </c>
    </row>
    <row r="4" spans="1:62" ht="15" x14ac:dyDescent="0.2">
      <c r="A4" s="113" t="s">
        <v>227</v>
      </c>
      <c r="B4" s="113" t="s">
        <v>227</v>
      </c>
      <c r="C4" s="113">
        <v>160</v>
      </c>
      <c r="D4" s="113">
        <v>70</v>
      </c>
      <c r="E4" s="113">
        <v>1.3128571428571427</v>
      </c>
      <c r="F4" s="113">
        <v>62.570729053318829</v>
      </c>
      <c r="G4" s="113">
        <v>1350</v>
      </c>
      <c r="H4" s="113">
        <v>1</v>
      </c>
      <c r="I4" s="113">
        <v>5.4850261694741852E-3</v>
      </c>
      <c r="J4" s="113">
        <v>59.250723788160116</v>
      </c>
      <c r="K4" s="113">
        <v>0.48824529907847125</v>
      </c>
      <c r="L4" s="113">
        <v>10.209147037801102</v>
      </c>
      <c r="M4" s="113">
        <v>7.597048910802096</v>
      </c>
      <c r="N4" s="113">
        <v>2.2092796215183097</v>
      </c>
      <c r="O4" s="113">
        <v>2.6896014954768162</v>
      </c>
      <c r="P4" s="113">
        <v>2.1218020202450885</v>
      </c>
      <c r="Q4" s="113">
        <v>3.962592302138543</v>
      </c>
      <c r="R4" s="113">
        <v>2.1086468522904251</v>
      </c>
      <c r="S4" s="113">
        <v>0.98108738929776595</v>
      </c>
      <c r="T4" s="113">
        <v>0</v>
      </c>
      <c r="U4" s="113">
        <v>8.3818252831912758</v>
      </c>
      <c r="V4" s="113">
        <v>41.8</v>
      </c>
      <c r="W4" s="113">
        <v>1.78</v>
      </c>
      <c r="X4" s="113">
        <v>83.6</v>
      </c>
      <c r="Y4" s="113">
        <v>22.018988582880468</v>
      </c>
      <c r="Z4" s="113">
        <v>121.02295131890871</v>
      </c>
      <c r="AA4" s="113">
        <v>24.593014988810978</v>
      </c>
      <c r="AB4" s="113">
        <v>216.90490607118099</v>
      </c>
      <c r="AC4" s="113">
        <v>251.48744147585063</v>
      </c>
      <c r="AD4" s="113">
        <v>310.24093995835273</v>
      </c>
      <c r="AE4" s="113">
        <v>62.283361057247099</v>
      </c>
      <c r="AF4" s="113">
        <v>39.200000000000003</v>
      </c>
      <c r="AG4" s="113">
        <v>2.2599999999999998</v>
      </c>
      <c r="AH4" s="113">
        <v>232.56598975617024</v>
      </c>
      <c r="AI4" s="113">
        <v>1679.9778398806225</v>
      </c>
      <c r="AJ4" s="113">
        <v>172.97589739631445</v>
      </c>
      <c r="AK4" s="113">
        <v>122</v>
      </c>
      <c r="AL4" s="113">
        <v>3.45</v>
      </c>
      <c r="AM4" s="113">
        <v>9.2799999999999994</v>
      </c>
      <c r="AN4" s="113">
        <v>0.56242424242424238</v>
      </c>
      <c r="AO4" s="113">
        <v>115.62746593787514</v>
      </c>
      <c r="AP4" s="113">
        <v>179.66496318315976</v>
      </c>
      <c r="AQ4" s="113">
        <v>32.721522897746084</v>
      </c>
      <c r="AR4" s="113">
        <v>135.20399761493758</v>
      </c>
      <c r="AS4" s="113">
        <v>30.17842027957494</v>
      </c>
      <c r="AT4" s="113">
        <v>7.5222480609810507</v>
      </c>
      <c r="AU4" s="113">
        <v>32</v>
      </c>
      <c r="AV4" s="113">
        <v>5.2</v>
      </c>
      <c r="AW4" s="113">
        <v>30.506076317311251</v>
      </c>
      <c r="AX4" s="113">
        <v>6.1</v>
      </c>
      <c r="AY4" s="113">
        <v>16.717605365853345</v>
      </c>
      <c r="AZ4" s="113">
        <v>14.5</v>
      </c>
      <c r="BA4" s="113">
        <v>2.2282406804613792</v>
      </c>
      <c r="BB4" s="113">
        <v>62.1</v>
      </c>
      <c r="BC4" s="113">
        <v>6.59</v>
      </c>
      <c r="BD4" s="113">
        <v>1.79</v>
      </c>
      <c r="BE4" s="113">
        <v>7.27</v>
      </c>
      <c r="BF4" s="113">
        <v>0.70952000000000004</v>
      </c>
      <c r="BG4" s="113">
        <v>0.51234000000000002</v>
      </c>
      <c r="BH4" s="113">
        <v>18.763000000000002</v>
      </c>
      <c r="BI4" s="113">
        <v>15.666</v>
      </c>
      <c r="BJ4" s="113">
        <v>38.783999999999999</v>
      </c>
    </row>
    <row r="5" spans="1:62" ht="15" x14ac:dyDescent="0.2">
      <c r="A5" s="113" t="s">
        <v>228</v>
      </c>
      <c r="B5" s="113" t="s">
        <v>372</v>
      </c>
      <c r="C5" s="113">
        <v>81</v>
      </c>
      <c r="D5" s="113">
        <v>650</v>
      </c>
      <c r="E5" s="113">
        <v>1.5996153846153847</v>
      </c>
      <c r="F5" s="113">
        <v>38.346717961048327</v>
      </c>
      <c r="G5" s="113">
        <v>1800</v>
      </c>
      <c r="H5" s="113">
        <v>1</v>
      </c>
      <c r="I5" s="113">
        <v>6.8998671228543335E-2</v>
      </c>
      <c r="J5" s="113">
        <v>55.52</v>
      </c>
      <c r="K5" s="113">
        <v>0.52</v>
      </c>
      <c r="L5" s="113">
        <v>13.19</v>
      </c>
      <c r="M5" s="113">
        <v>5.08</v>
      </c>
      <c r="N5" s="113">
        <v>0.2</v>
      </c>
      <c r="O5" s="113">
        <v>2.77</v>
      </c>
      <c r="P5" s="113">
        <v>7.65</v>
      </c>
      <c r="Q5" s="113">
        <v>4.1399999999999997</v>
      </c>
      <c r="R5" s="113">
        <v>1.51</v>
      </c>
      <c r="S5" s="113">
        <v>0.14000000000000001</v>
      </c>
      <c r="T5" s="113">
        <v>3.9403093410707601</v>
      </c>
      <c r="U5" s="113">
        <v>4.9644277868321822</v>
      </c>
      <c r="V5" s="113">
        <v>31.2</v>
      </c>
      <c r="W5" s="113">
        <v>1.25</v>
      </c>
      <c r="X5" s="113">
        <v>46.8</v>
      </c>
      <c r="Y5" s="113">
        <v>14.7</v>
      </c>
      <c r="Z5" s="113">
        <v>97.676321540628734</v>
      </c>
      <c r="AA5" s="113">
        <v>45</v>
      </c>
      <c r="AB5" s="113">
        <v>17</v>
      </c>
      <c r="AC5" s="113">
        <v>42</v>
      </c>
      <c r="AD5" s="113">
        <v>66.8</v>
      </c>
      <c r="AE5" s="113">
        <v>42</v>
      </c>
      <c r="AF5" s="113">
        <v>22</v>
      </c>
      <c r="AG5" s="113">
        <v>0.76</v>
      </c>
      <c r="AH5" s="113">
        <v>338</v>
      </c>
      <c r="AI5" s="113">
        <v>145</v>
      </c>
      <c r="AJ5" s="113">
        <v>25</v>
      </c>
      <c r="AK5" s="113">
        <v>116</v>
      </c>
      <c r="AL5" s="113">
        <v>2.94</v>
      </c>
      <c r="AM5" s="113">
        <v>1.9</v>
      </c>
      <c r="AN5" s="113">
        <v>0.11</v>
      </c>
      <c r="AO5" s="113">
        <v>10.1</v>
      </c>
      <c r="AP5" s="113">
        <v>21.1</v>
      </c>
      <c r="AQ5" s="113">
        <v>3.2</v>
      </c>
      <c r="AR5" s="113">
        <v>14.6</v>
      </c>
      <c r="AS5" s="113">
        <v>3.42</v>
      </c>
      <c r="AT5" s="113">
        <v>1.01</v>
      </c>
      <c r="AU5" s="113">
        <v>4.04</v>
      </c>
      <c r="AV5" s="113">
        <v>0.65</v>
      </c>
      <c r="AW5" s="113">
        <v>3.91</v>
      </c>
      <c r="AX5" s="113">
        <v>0.81</v>
      </c>
      <c r="AY5" s="113">
        <v>2.29</v>
      </c>
      <c r="AZ5" s="113">
        <v>2.73</v>
      </c>
      <c r="BA5" s="113">
        <v>0.38</v>
      </c>
      <c r="BB5" s="113">
        <v>7.73</v>
      </c>
      <c r="BC5" s="113">
        <v>1.37</v>
      </c>
      <c r="BD5" s="113">
        <v>0.45</v>
      </c>
      <c r="BE5" s="113">
        <v>4.4000000000000004</v>
      </c>
      <c r="BF5" s="113">
        <v>0.70548</v>
      </c>
      <c r="BG5" s="113">
        <v>0.512905126946954</v>
      </c>
      <c r="BH5" s="113">
        <v>18.643604928988292</v>
      </c>
      <c r="BI5" s="113">
        <v>15.573771919677796</v>
      </c>
      <c r="BJ5" s="113">
        <v>38.445032223760087</v>
      </c>
    </row>
    <row r="6" spans="1:62" ht="15" x14ac:dyDescent="0.2">
      <c r="A6" s="113" t="s">
        <v>317</v>
      </c>
      <c r="B6" s="113" t="s">
        <v>378</v>
      </c>
      <c r="C6" s="113">
        <v>70</v>
      </c>
      <c r="D6" s="113">
        <v>500</v>
      </c>
      <c r="E6" s="113">
        <v>1.7132000000000001</v>
      </c>
      <c r="F6" s="113">
        <v>34.886014475834692</v>
      </c>
      <c r="G6" s="113">
        <v>1000</v>
      </c>
      <c r="H6" s="113">
        <v>1</v>
      </c>
      <c r="I6" s="113">
        <v>2.8823615927048227E-2</v>
      </c>
      <c r="J6" s="113">
        <v>53.703588704499069</v>
      </c>
      <c r="K6" s="113">
        <v>0.59108796864688973</v>
      </c>
      <c r="L6" s="113">
        <v>9.8026317653938051</v>
      </c>
      <c r="M6" s="113">
        <v>4.9817041830634432</v>
      </c>
      <c r="N6" s="113">
        <v>0.36234022466334753</v>
      </c>
      <c r="O6" s="113">
        <v>2.4500498311551144</v>
      </c>
      <c r="P6" s="113">
        <v>9.0571841066506789</v>
      </c>
      <c r="Q6" s="113">
        <v>1.2817305333112723</v>
      </c>
      <c r="R6" s="113">
        <v>1.8886280909905193</v>
      </c>
      <c r="S6" s="113">
        <v>0.1264553902394451</v>
      </c>
      <c r="T6" s="113">
        <v>7.0420878704776761</v>
      </c>
      <c r="U6" s="113">
        <v>8.5122626246400142</v>
      </c>
      <c r="V6" s="113">
        <v>37.772561819810385</v>
      </c>
      <c r="W6" s="113">
        <v>1.6242201582518465</v>
      </c>
      <c r="X6" s="113">
        <v>56.658842729715573</v>
      </c>
      <c r="Y6" s="113">
        <v>11.716604949818079</v>
      </c>
      <c r="Z6" s="113">
        <v>96.076346977672486</v>
      </c>
      <c r="AA6" s="113">
        <v>43.583444901888065</v>
      </c>
      <c r="AB6" s="113">
        <v>22.597387867035376</v>
      </c>
      <c r="AC6" s="113">
        <v>63.512076567476946</v>
      </c>
      <c r="AD6" s="113">
        <v>162.98499491074108</v>
      </c>
      <c r="AE6" s="113">
        <v>81.660308791842937</v>
      </c>
      <c r="AF6" s="113">
        <v>63.334845164646083</v>
      </c>
      <c r="AG6" s="113">
        <v>3.8611550290912495</v>
      </c>
      <c r="AH6" s="113">
        <v>405.10593809757665</v>
      </c>
      <c r="AI6" s="113">
        <v>1485.5792003223435</v>
      </c>
      <c r="AJ6" s="113">
        <v>24.646426553031674</v>
      </c>
      <c r="AK6" s="113">
        <v>110.15592085147665</v>
      </c>
      <c r="AL6" s="113">
        <v>3.3250033275579169</v>
      </c>
      <c r="AM6" s="113">
        <v>8.7449325223944303</v>
      </c>
      <c r="AN6" s="113">
        <v>0.69269137920535262</v>
      </c>
      <c r="AO6" s="113">
        <v>29.800362395035759</v>
      </c>
      <c r="AP6" s="113">
        <v>74.528929459388749</v>
      </c>
      <c r="AQ6" s="113">
        <v>6.8</v>
      </c>
      <c r="AR6" s="113">
        <v>25.439589453229132</v>
      </c>
      <c r="AS6" s="113">
        <v>5.7076409531949768</v>
      </c>
      <c r="AT6" s="113">
        <v>1.1507114759713328</v>
      </c>
      <c r="AU6" s="113">
        <v>5.2748072595658693</v>
      </c>
      <c r="AV6" s="113">
        <v>0.78</v>
      </c>
      <c r="AW6" s="113">
        <v>4.2430698573190266</v>
      </c>
      <c r="AX6" s="113">
        <v>0.86</v>
      </c>
      <c r="AY6" s="113">
        <v>2.4946904990772354</v>
      </c>
      <c r="AZ6" s="113">
        <v>2.4334599274567976</v>
      </c>
      <c r="BA6" s="113">
        <v>0.38565555511611677</v>
      </c>
      <c r="BB6" s="113">
        <v>34.6</v>
      </c>
      <c r="BC6" s="113">
        <v>7.7274419492537314</v>
      </c>
      <c r="BD6" s="113">
        <v>0.99105721193381235</v>
      </c>
      <c r="BE6" s="113">
        <v>0.32</v>
      </c>
      <c r="BF6" s="113">
        <v>0.71682000000000001</v>
      </c>
      <c r="BG6" s="113">
        <v>0.51215999999999995</v>
      </c>
      <c r="BH6" s="113">
        <v>18.989999999999998</v>
      </c>
      <c r="BI6" s="113">
        <v>15.741</v>
      </c>
      <c r="BJ6" s="113">
        <v>39.328000000000003</v>
      </c>
    </row>
    <row r="7" spans="1:62" ht="15" x14ac:dyDescent="0.2">
      <c r="A7" s="113" t="s">
        <v>230</v>
      </c>
      <c r="B7" s="113" t="s">
        <v>379</v>
      </c>
      <c r="C7" s="113">
        <v>65</v>
      </c>
      <c r="D7" s="113">
        <v>300</v>
      </c>
      <c r="E7" s="113">
        <v>1.6548333333333334</v>
      </c>
      <c r="F7" s="113">
        <v>40.29534696344043</v>
      </c>
      <c r="G7" s="113">
        <v>2010</v>
      </c>
      <c r="H7" s="113">
        <v>1</v>
      </c>
      <c r="I7" s="113">
        <v>2.8588487646335082E-2</v>
      </c>
      <c r="J7" s="113">
        <v>60.425126772725214</v>
      </c>
      <c r="K7" s="113">
        <v>0.71038990261763124</v>
      </c>
      <c r="L7" s="113">
        <v>12.97383181546445</v>
      </c>
      <c r="M7" s="113">
        <v>5.9351575061158828</v>
      </c>
      <c r="N7" s="113">
        <v>0.42072925668075711</v>
      </c>
      <c r="O7" s="113">
        <v>2.7172884766126555</v>
      </c>
      <c r="P7" s="113">
        <v>2.7133450291913523</v>
      </c>
      <c r="Q7" s="113">
        <v>2.1379724112487253</v>
      </c>
      <c r="R7" s="113">
        <v>2.4996367514768787</v>
      </c>
      <c r="S7" s="113">
        <v>0.18616518946604943</v>
      </c>
      <c r="T7" s="113">
        <v>1.0665654533723006</v>
      </c>
      <c r="U7" s="113">
        <v>8.1679443177086046</v>
      </c>
      <c r="V7" s="113">
        <v>49.99273502953757</v>
      </c>
      <c r="W7" s="113">
        <v>2.1496876062701156</v>
      </c>
      <c r="X7" s="113">
        <v>74.989102544306348</v>
      </c>
      <c r="Y7" s="113">
        <v>14.839327159938453</v>
      </c>
      <c r="Z7" s="113">
        <v>117.63355805163769</v>
      </c>
      <c r="AA7" s="113">
        <v>70.534603828228015</v>
      </c>
      <c r="AB7" s="113">
        <v>25.904840305178563</v>
      </c>
      <c r="AC7" s="113">
        <v>91.486550198318923</v>
      </c>
      <c r="AD7" s="113">
        <v>122.09911522526214</v>
      </c>
      <c r="AE7" s="113">
        <v>99.93880063870084</v>
      </c>
      <c r="AF7" s="113">
        <v>82.122541079318438</v>
      </c>
      <c r="AG7" s="113">
        <v>4.9364927418011195</v>
      </c>
      <c r="AH7" s="113">
        <v>218.35442993838731</v>
      </c>
      <c r="AI7" s="113">
        <v>1067.6480758112784</v>
      </c>
      <c r="AJ7" s="113">
        <v>32.618553932347766</v>
      </c>
      <c r="AK7" s="113">
        <v>144.6358257964867</v>
      </c>
      <c r="AL7" s="113">
        <v>4.73034274736359</v>
      </c>
      <c r="AM7" s="113">
        <v>10.917865224618451</v>
      </c>
      <c r="AN7" s="113">
        <v>0.84759141269014004</v>
      </c>
      <c r="AO7" s="113">
        <v>39.080103614442308</v>
      </c>
      <c r="AP7" s="113">
        <v>86.076512544392727</v>
      </c>
      <c r="AQ7" s="113">
        <v>9</v>
      </c>
      <c r="AR7" s="113">
        <v>33.946245792212579</v>
      </c>
      <c r="AS7" s="113">
        <v>7.061732917071784</v>
      </c>
      <c r="AT7" s="113">
        <v>1.433371890446187</v>
      </c>
      <c r="AU7" s="113">
        <v>6.2251897705464296</v>
      </c>
      <c r="AV7" s="113">
        <v>0.97</v>
      </c>
      <c r="AW7" s="113">
        <v>5.6645350508085972</v>
      </c>
      <c r="AX7" s="113">
        <v>1.1499999999999999</v>
      </c>
      <c r="AY7" s="113">
        <v>3.3465220401283688</v>
      </c>
      <c r="AZ7" s="113">
        <v>3.2399215557240399</v>
      </c>
      <c r="BA7" s="113">
        <v>0.5</v>
      </c>
      <c r="BB7" s="113">
        <v>33.4</v>
      </c>
      <c r="BC7" s="113">
        <v>9.7801810724192872</v>
      </c>
      <c r="BD7" s="113">
        <v>1.4709997402579478</v>
      </c>
      <c r="BE7" s="113">
        <v>2.9</v>
      </c>
      <c r="BF7" s="113">
        <v>0.71682000000000001</v>
      </c>
      <c r="BG7" s="113">
        <v>0.51215999999999995</v>
      </c>
      <c r="BH7" s="113">
        <v>18.989999999999998</v>
      </c>
      <c r="BI7" s="113">
        <v>15.741</v>
      </c>
      <c r="BJ7" s="113">
        <v>39.328000000000003</v>
      </c>
    </row>
    <row r="8" spans="1:62" ht="15" x14ac:dyDescent="0.2">
      <c r="A8" s="113" t="s">
        <v>231</v>
      </c>
      <c r="B8" s="113" t="s">
        <v>380</v>
      </c>
      <c r="C8" s="113">
        <v>47</v>
      </c>
      <c r="D8" s="113">
        <v>1400</v>
      </c>
      <c r="E8" s="113">
        <v>1.9480833333333332</v>
      </c>
      <c r="F8" s="113">
        <v>24.494823972280447</v>
      </c>
      <c r="G8" s="113">
        <v>1000</v>
      </c>
      <c r="H8" s="113">
        <v>2</v>
      </c>
      <c r="I8" s="113">
        <v>7.1450985341382431E-2</v>
      </c>
      <c r="J8" s="113">
        <v>60.105970955294985</v>
      </c>
      <c r="K8" s="113">
        <v>0.64022245993264792</v>
      </c>
      <c r="L8" s="113">
        <v>13.893352941358728</v>
      </c>
      <c r="M8" s="113">
        <v>5.2679821025850408</v>
      </c>
      <c r="N8" s="113">
        <v>0.48815093994245323</v>
      </c>
      <c r="O8" s="113">
        <v>2.4850884028233851</v>
      </c>
      <c r="P8" s="113">
        <v>3.3471474651941664</v>
      </c>
      <c r="Q8" s="113">
        <v>2.5091622043881627</v>
      </c>
      <c r="R8" s="113">
        <v>2.6515823415947013</v>
      </c>
      <c r="S8" s="113">
        <v>0.19244234027398816</v>
      </c>
      <c r="T8" s="113">
        <v>0.2285497400083501</v>
      </c>
      <c r="U8" s="113">
        <v>8.180523724320647</v>
      </c>
      <c r="V8" s="113">
        <v>49.425616904554026</v>
      </c>
      <c r="W8" s="113">
        <v>2.6230725424479058</v>
      </c>
      <c r="X8" s="113">
        <v>64.460203364417751</v>
      </c>
      <c r="Y8" s="113">
        <v>14.333887663914224</v>
      </c>
      <c r="Z8" s="113">
        <v>102.04237900946792</v>
      </c>
      <c r="AA8" s="113">
        <v>66.30932991971747</v>
      </c>
      <c r="AB8" s="113">
        <v>33.238228555819383</v>
      </c>
      <c r="AC8" s="113">
        <v>75.655629338285408</v>
      </c>
      <c r="AD8" s="113">
        <v>127.35932912108821</v>
      </c>
      <c r="AE8" s="113">
        <v>88.791977714890493</v>
      </c>
      <c r="AF8" s="113">
        <v>134.4</v>
      </c>
      <c r="AG8" s="113">
        <v>8.2149644819655361</v>
      </c>
      <c r="AH8" s="113">
        <v>137.72335452077934</v>
      </c>
      <c r="AI8" s="113">
        <v>561.16748013836764</v>
      </c>
      <c r="AJ8" s="113">
        <v>38.575086320791222</v>
      </c>
      <c r="AK8" s="113">
        <v>145.80333090664803</v>
      </c>
      <c r="AL8" s="113">
        <v>3.8704824600571266</v>
      </c>
      <c r="AM8" s="113">
        <v>12.331326749992407</v>
      </c>
      <c r="AN8" s="113">
        <v>0.98860021965125788</v>
      </c>
      <c r="AO8" s="113">
        <v>36.703798618048367</v>
      </c>
      <c r="AP8" s="113">
        <v>74.420772356449632</v>
      </c>
      <c r="AQ8" s="113">
        <v>8.9254008262665412</v>
      </c>
      <c r="AR8" s="113">
        <v>33.402211866743251</v>
      </c>
      <c r="AS8" s="113">
        <v>6.8846811916314916</v>
      </c>
      <c r="AT8" s="113">
        <v>1.4880391850821479</v>
      </c>
      <c r="AU8" s="113">
        <v>6.6603295382321974</v>
      </c>
      <c r="AV8" s="113">
        <v>1.0428682136466421</v>
      </c>
      <c r="AW8" s="113">
        <v>6.2306436789080912</v>
      </c>
      <c r="AX8" s="113">
        <v>1.2464856850836252</v>
      </c>
      <c r="AY8" s="113">
        <v>3.4207097237323634</v>
      </c>
      <c r="AZ8" s="113">
        <v>3.3330798095134964</v>
      </c>
      <c r="BA8" s="113">
        <v>0.51073920942546291</v>
      </c>
      <c r="BB8" s="113">
        <v>26.570328097306607</v>
      </c>
      <c r="BC8" s="113">
        <v>12.191785410253711</v>
      </c>
      <c r="BD8" s="113">
        <v>2.2060697800253268</v>
      </c>
      <c r="BE8" s="113">
        <v>2.1</v>
      </c>
      <c r="BF8" s="113">
        <v>0.72968845289155315</v>
      </c>
      <c r="BG8" s="113">
        <v>0.51199573293130241</v>
      </c>
      <c r="BH8" s="113">
        <v>19.231109221752646</v>
      </c>
      <c r="BI8" s="113">
        <v>15.791413746366461</v>
      </c>
      <c r="BJ8" s="113">
        <v>39.643633890294367</v>
      </c>
    </row>
    <row r="9" spans="1:62" ht="15" x14ac:dyDescent="0.2">
      <c r="A9" s="113" t="s">
        <v>232</v>
      </c>
      <c r="B9" s="113" t="s">
        <v>232</v>
      </c>
      <c r="C9" s="113">
        <v>30</v>
      </c>
      <c r="D9" s="113">
        <v>3500</v>
      </c>
      <c r="E9" s="113">
        <v>2.0452333333333335</v>
      </c>
      <c r="F9" s="113">
        <v>20.165025995403944</v>
      </c>
      <c r="G9" s="113">
        <v>1500</v>
      </c>
      <c r="H9" s="113">
        <v>2</v>
      </c>
      <c r="I9" s="113">
        <v>0.18985178383612186</v>
      </c>
      <c r="J9" s="113">
        <v>60.0189284596322</v>
      </c>
      <c r="K9" s="113">
        <v>0.6210858846549252</v>
      </c>
      <c r="L9" s="113">
        <v>14.144131430238986</v>
      </c>
      <c r="M9" s="113">
        <v>5.0860251743493565</v>
      </c>
      <c r="N9" s="113">
        <v>0.50653867174109768</v>
      </c>
      <c r="O9" s="113">
        <v>2.421761109971766</v>
      </c>
      <c r="P9" s="113">
        <v>3.5200026750131164</v>
      </c>
      <c r="Q9" s="113">
        <v>2.6103957843352825</v>
      </c>
      <c r="R9" s="113">
        <v>2.6930220479904707</v>
      </c>
      <c r="S9" s="113">
        <v>0.19415429049433508</v>
      </c>
      <c r="T9" s="113">
        <v>0</v>
      </c>
      <c r="U9" s="113">
        <v>8.1839544715784776</v>
      </c>
      <c r="V9" s="113">
        <v>49.270948325013059</v>
      </c>
      <c r="W9" s="113">
        <v>2.7521775250418483</v>
      </c>
      <c r="X9" s="113">
        <v>61.588685406266322</v>
      </c>
      <c r="Y9" s="113">
        <v>14.196040528634891</v>
      </c>
      <c r="Z9" s="113">
        <v>97.790239270694343</v>
      </c>
      <c r="AA9" s="113">
        <v>65.156982490123681</v>
      </c>
      <c r="AB9" s="113">
        <v>35.238243533266875</v>
      </c>
      <c r="AC9" s="113">
        <v>71.338105467367171</v>
      </c>
      <c r="AD9" s="113">
        <v>128.79393291085896</v>
      </c>
      <c r="AE9" s="113">
        <v>85.751935099305854</v>
      </c>
      <c r="AF9" s="113">
        <v>148.69999999999999</v>
      </c>
      <c r="AG9" s="113">
        <v>9.1090931383740124</v>
      </c>
      <c r="AH9" s="113">
        <v>115.73306122506808</v>
      </c>
      <c r="AI9" s="113">
        <v>423.03640859121015</v>
      </c>
      <c r="AJ9" s="113">
        <v>40.199595154003077</v>
      </c>
      <c r="AK9" s="113">
        <v>146.12174139123749</v>
      </c>
      <c r="AL9" s="113">
        <v>3.6359751089735455</v>
      </c>
      <c r="AM9" s="113">
        <v>12.716816256912576</v>
      </c>
      <c r="AN9" s="113">
        <v>1.0270571670042901</v>
      </c>
      <c r="AO9" s="113">
        <v>36.055715437213657</v>
      </c>
      <c r="AP9" s="113">
        <v>71.24193412337425</v>
      </c>
      <c r="AQ9" s="113">
        <v>8.9050555970665073</v>
      </c>
      <c r="AR9" s="113">
        <v>33.253838977978887</v>
      </c>
      <c r="AS9" s="113">
        <v>6.8363943574205024</v>
      </c>
      <c r="AT9" s="113">
        <v>1.5029484472555916</v>
      </c>
      <c r="AU9" s="113">
        <v>6.7790040203283155</v>
      </c>
      <c r="AV9" s="113">
        <v>1.0627413628229991</v>
      </c>
      <c r="AW9" s="113">
        <v>6.3850369411170442</v>
      </c>
      <c r="AX9" s="113">
        <v>1.2727999628337048</v>
      </c>
      <c r="AY9" s="113">
        <v>3.4409427283516343</v>
      </c>
      <c r="AZ9" s="113">
        <v>3.3584866060015299</v>
      </c>
      <c r="BA9" s="113">
        <v>0.51366808472331649</v>
      </c>
      <c r="BB9" s="113">
        <v>24.707690305662958</v>
      </c>
      <c r="BC9" s="113">
        <v>12.849495684208554</v>
      </c>
      <c r="BD9" s="113">
        <v>2.4065434272346122</v>
      </c>
      <c r="BE9" s="113">
        <v>1.9</v>
      </c>
      <c r="BF9" s="113">
        <v>0.73631000000000002</v>
      </c>
      <c r="BG9" s="113">
        <v>0.51195000000000002</v>
      </c>
      <c r="BH9" s="113">
        <v>19.32</v>
      </c>
      <c r="BI9" s="113">
        <v>15.81</v>
      </c>
      <c r="BJ9" s="113">
        <v>39.76</v>
      </c>
    </row>
    <row r="10" spans="1:62" ht="15" x14ac:dyDescent="0.2">
      <c r="A10" s="113" t="s">
        <v>233</v>
      </c>
      <c r="B10" s="113" t="s">
        <v>233</v>
      </c>
      <c r="C10" s="113">
        <v>35</v>
      </c>
      <c r="D10" s="113">
        <v>4200</v>
      </c>
      <c r="E10" s="113">
        <v>2.0452333333333335</v>
      </c>
      <c r="F10" s="113">
        <v>20.165025995403944</v>
      </c>
      <c r="G10" s="113">
        <v>950</v>
      </c>
      <c r="H10" s="113">
        <v>3</v>
      </c>
      <c r="I10" s="113">
        <v>0.16833524833469474</v>
      </c>
      <c r="J10" s="113">
        <v>53.259224026475216</v>
      </c>
      <c r="K10" s="113">
        <v>0.75410772708047702</v>
      </c>
      <c r="L10" s="113">
        <v>12.696282724376356</v>
      </c>
      <c r="M10" s="113">
        <v>6.9840137742992425</v>
      </c>
      <c r="N10" s="113">
        <v>0.63664109130902857</v>
      </c>
      <c r="O10" s="113">
        <v>3.4941114763091798</v>
      </c>
      <c r="P10" s="113">
        <v>7.3695529133472988</v>
      </c>
      <c r="Q10" s="113">
        <v>1.5151474959116142</v>
      </c>
      <c r="R10" s="113">
        <v>2.8057696873317228</v>
      </c>
      <c r="S10" s="113">
        <v>0.23119571054315796</v>
      </c>
      <c r="T10" s="113">
        <v>5.0757142857142856</v>
      </c>
      <c r="U10" s="113">
        <v>5.2774057539682273</v>
      </c>
      <c r="V10" s="113">
        <v>56.115393746634453</v>
      </c>
      <c r="W10" s="113">
        <v>2.4129619311052815</v>
      </c>
      <c r="X10" s="113">
        <v>84.17309061995168</v>
      </c>
      <c r="Y10" s="113">
        <v>17.626102474672951</v>
      </c>
      <c r="Z10" s="113">
        <v>139.21948462225393</v>
      </c>
      <c r="AA10" s="113">
        <v>64.854424465080385</v>
      </c>
      <c r="AB10" s="113">
        <v>20.448411335478824</v>
      </c>
      <c r="AC10" s="113">
        <v>98.453480754433684</v>
      </c>
      <c r="AD10" s="113">
        <v>99.629355040804157</v>
      </c>
      <c r="AE10" s="113">
        <v>112.72095458947537</v>
      </c>
      <c r="AF10" s="113">
        <v>84.434241071428573</v>
      </c>
      <c r="AG10" s="113">
        <v>4.6320238095238091</v>
      </c>
      <c r="AH10" s="113">
        <v>422.09316577615061</v>
      </c>
      <c r="AI10" s="113">
        <v>850.66388618045403</v>
      </c>
      <c r="AJ10" s="113">
        <v>39.768709881268556</v>
      </c>
      <c r="AK10" s="113">
        <v>149.10566722769525</v>
      </c>
      <c r="AL10" s="113">
        <v>4.5551743762367769</v>
      </c>
      <c r="AM10" s="113">
        <v>11.708355762712285</v>
      </c>
      <c r="AN10" s="113">
        <v>0.9254760809408844</v>
      </c>
      <c r="AO10" s="113">
        <v>40.266235218253705</v>
      </c>
      <c r="AP10" s="113">
        <v>81.680227806854788</v>
      </c>
      <c r="AQ10" s="113">
        <v>9</v>
      </c>
      <c r="AR10" s="113">
        <v>33.951463719553466</v>
      </c>
      <c r="AS10" s="113">
        <v>7.8255735751915685</v>
      </c>
      <c r="AT10" s="113">
        <v>1.5920121373836846</v>
      </c>
      <c r="AU10" s="113">
        <v>7.2261678981937543</v>
      </c>
      <c r="AV10" s="113">
        <v>1.1499999999999999</v>
      </c>
      <c r="AW10" s="113">
        <v>6.8632512315270882</v>
      </c>
      <c r="AX10" s="113">
        <v>1.4</v>
      </c>
      <c r="AY10" s="113">
        <v>4.0280623973726764</v>
      </c>
      <c r="AZ10" s="113">
        <v>3.9325712370005461</v>
      </c>
      <c r="BA10" s="113">
        <v>0.6</v>
      </c>
      <c r="BB10" s="113">
        <v>27.686803571428573</v>
      </c>
      <c r="BC10" s="113">
        <v>10.306547619047619</v>
      </c>
      <c r="BD10" s="113">
        <v>1.2496428571428571</v>
      </c>
      <c r="BE10" s="113">
        <v>0.85</v>
      </c>
      <c r="BF10" s="113">
        <v>0.71109487179487185</v>
      </c>
      <c r="BG10" s="113">
        <v>0.51203462507399999</v>
      </c>
      <c r="BH10" s="113">
        <v>18.61</v>
      </c>
      <c r="BI10" s="113">
        <v>15.6</v>
      </c>
      <c r="BJ10" s="113">
        <v>38.799999999999997</v>
      </c>
    </row>
    <row r="11" spans="1:62" ht="15" x14ac:dyDescent="0.2">
      <c r="A11" s="113" t="s">
        <v>256</v>
      </c>
      <c r="B11" t="s">
        <v>381</v>
      </c>
      <c r="C11" s="113">
        <v>67</v>
      </c>
      <c r="D11" s="113">
        <v>120</v>
      </c>
      <c r="E11" s="113">
        <v>1.3128571428571427</v>
      </c>
      <c r="F11" s="113">
        <v>62.570729053318829</v>
      </c>
      <c r="G11" s="113">
        <v>1550</v>
      </c>
      <c r="H11" s="113">
        <v>2</v>
      </c>
      <c r="I11" s="113">
        <v>4.5207933944436049E-3</v>
      </c>
      <c r="J11" s="113">
        <v>47.592695058895309</v>
      </c>
      <c r="K11" s="113">
        <v>0.49564266041104943</v>
      </c>
      <c r="L11" s="113">
        <v>10.061733513181716</v>
      </c>
      <c r="M11" s="113">
        <v>11.368255330372589</v>
      </c>
      <c r="N11" s="113">
        <v>0.93699522006449798</v>
      </c>
      <c r="O11" s="113">
        <v>3.0909195662850513</v>
      </c>
      <c r="P11" s="113">
        <v>7.0698932756815633</v>
      </c>
      <c r="Q11" s="113">
        <v>3.5887873960535974</v>
      </c>
      <c r="R11" s="113">
        <v>1.6440078867539438</v>
      </c>
      <c r="S11" s="113">
        <v>0.26685489654621353</v>
      </c>
      <c r="T11" s="113">
        <v>4.4956701002018553</v>
      </c>
      <c r="U11" s="113">
        <v>9.3886599475670103</v>
      </c>
      <c r="V11" s="113">
        <v>60.514630578805182</v>
      </c>
      <c r="W11" s="113">
        <v>1.7833046595761866</v>
      </c>
      <c r="X11" s="113">
        <v>121.02926115761036</v>
      </c>
      <c r="Y11" s="113">
        <v>14.667875413834352</v>
      </c>
      <c r="Z11" s="113">
        <v>171.21123789197404</v>
      </c>
      <c r="AA11" s="113">
        <v>78.505511107896751</v>
      </c>
      <c r="AB11" s="113">
        <v>43.715451542104411</v>
      </c>
      <c r="AC11" s="113">
        <v>132.21822081757813</v>
      </c>
      <c r="AD11" s="113">
        <v>289.54941634231125</v>
      </c>
      <c r="AE11" s="113">
        <v>124.96769408412788</v>
      </c>
      <c r="AF11" s="113">
        <v>38.539815517303992</v>
      </c>
      <c r="AG11" s="113">
        <v>2.5475911851777702</v>
      </c>
      <c r="AH11" s="113">
        <v>403.87245715085652</v>
      </c>
      <c r="AI11" s="113">
        <v>482.98230192177436</v>
      </c>
      <c r="AJ11" s="113">
        <v>38.468240666101387</v>
      </c>
      <c r="AK11" s="113">
        <v>83.55470029456319</v>
      </c>
      <c r="AL11" s="113">
        <v>1.931785915595553</v>
      </c>
      <c r="AM11" s="113">
        <v>5.017370111477252</v>
      </c>
      <c r="AN11" s="113">
        <v>0.31282486949403532</v>
      </c>
      <c r="AO11" s="113">
        <v>27.113248213495432</v>
      </c>
      <c r="AP11" s="113">
        <v>34.502926450761869</v>
      </c>
      <c r="AQ11" s="113">
        <v>7.3911888703809145</v>
      </c>
      <c r="AR11" s="113">
        <v>30.190286133119617</v>
      </c>
      <c r="AS11" s="113">
        <v>6.7668558562198475</v>
      </c>
      <c r="AT11" s="113">
        <v>1.7061030058525224</v>
      </c>
      <c r="AU11" s="113">
        <v>7.1281018047121512</v>
      </c>
      <c r="AV11" s="113">
        <v>1.137126998577241</v>
      </c>
      <c r="AW11" s="113">
        <v>6.5404645598393687</v>
      </c>
      <c r="AX11" s="113">
        <v>1.3304576285185288</v>
      </c>
      <c r="AY11" s="113">
        <v>3.6470815879899745</v>
      </c>
      <c r="AZ11" s="113">
        <v>3.2647524115148765</v>
      </c>
      <c r="BA11" s="113">
        <v>0.49757458007952754</v>
      </c>
      <c r="BB11" s="113">
        <v>69.201254057146002</v>
      </c>
      <c r="BC11" s="113">
        <v>3.0394350689628995</v>
      </c>
      <c r="BD11" s="113">
        <v>1.1730487945699457</v>
      </c>
      <c r="BE11" s="113">
        <v>3.7280696171684862</v>
      </c>
      <c r="BF11" s="113"/>
      <c r="BG11" s="113">
        <v>0.51244834137865569</v>
      </c>
      <c r="BH11" s="113"/>
      <c r="BI11" s="113"/>
      <c r="BJ11" s="113"/>
    </row>
    <row r="12" spans="1:62" ht="15" x14ac:dyDescent="0.2">
      <c r="A12" s="113" t="s">
        <v>128</v>
      </c>
      <c r="B12" s="113" t="s">
        <v>128</v>
      </c>
      <c r="C12" s="113">
        <v>71</v>
      </c>
      <c r="D12" s="113">
        <v>160</v>
      </c>
      <c r="E12" s="113">
        <v>1.4</v>
      </c>
      <c r="F12" s="113">
        <v>58</v>
      </c>
      <c r="G12" s="113">
        <v>1350</v>
      </c>
      <c r="H12" s="113">
        <v>1</v>
      </c>
      <c r="I12" s="113">
        <v>6.657137074589964E-3</v>
      </c>
      <c r="J12" s="113">
        <v>43.66597774891698</v>
      </c>
      <c r="K12" s="113">
        <v>0.48778002556217598</v>
      </c>
      <c r="L12" s="113">
        <v>11.742127787186527</v>
      </c>
      <c r="M12" s="113">
        <v>12.681673832617266</v>
      </c>
      <c r="N12" s="113">
        <v>2.7125767067141671</v>
      </c>
      <c r="O12" s="113">
        <v>3.0314789820757109</v>
      </c>
      <c r="P12" s="113">
        <v>1.4808083256222466</v>
      </c>
      <c r="Q12" s="113">
        <v>3.2912973351127119</v>
      </c>
      <c r="R12" s="113">
        <v>2.8977029755881309</v>
      </c>
      <c r="S12" s="113">
        <v>0.44716022985453519</v>
      </c>
      <c r="T12" s="113">
        <v>0</v>
      </c>
      <c r="U12" s="113">
        <v>8.7296027328295818</v>
      </c>
      <c r="V12" s="113">
        <v>54.621408838242026</v>
      </c>
      <c r="W12" s="113">
        <v>2.6538414321433415</v>
      </c>
      <c r="X12" s="113">
        <v>109.24281767648405</v>
      </c>
      <c r="Y12" s="113">
        <v>17.745747927883571</v>
      </c>
      <c r="Z12" s="113">
        <v>248.40061281557362</v>
      </c>
      <c r="AA12" s="113">
        <v>41.172341017255192</v>
      </c>
      <c r="AB12" s="113">
        <v>63.423674068000373</v>
      </c>
      <c r="AC12" s="113">
        <v>172.03454802877064</v>
      </c>
      <c r="AD12" s="113">
        <v>419.12375877077363</v>
      </c>
      <c r="AE12" s="113">
        <v>238.60490922970669</v>
      </c>
      <c r="AF12" s="113">
        <v>75.69726182841363</v>
      </c>
      <c r="AG12" s="113">
        <v>5.1429697967256818</v>
      </c>
      <c r="AH12" s="113">
        <v>321.46314142626653</v>
      </c>
      <c r="AI12" s="113">
        <v>556.03527202773716</v>
      </c>
      <c r="AJ12" s="113">
        <v>70.734476443183652</v>
      </c>
      <c r="AK12" s="113">
        <v>128.35727770239902</v>
      </c>
      <c r="AL12" s="113">
        <v>2.9689323774416692</v>
      </c>
      <c r="AM12" s="113">
        <v>7.9032680011198062</v>
      </c>
      <c r="AN12" s="113">
        <v>0.53437342517164133</v>
      </c>
      <c r="AO12" s="113">
        <v>57.200312726034028</v>
      </c>
      <c r="AP12" s="113">
        <v>73.387697372351681</v>
      </c>
      <c r="AQ12" s="113">
        <v>15.14119056158542</v>
      </c>
      <c r="AR12" s="113">
        <v>59.202195772116497</v>
      </c>
      <c r="AS12" s="113">
        <v>12.88417098670967</v>
      </c>
      <c r="AT12" s="113">
        <v>3.0127797931075153</v>
      </c>
      <c r="AU12" s="113">
        <v>13.090175978830642</v>
      </c>
      <c r="AV12" s="113">
        <v>1.9721308342508241</v>
      </c>
      <c r="AW12" s="113">
        <v>11.803687293475463</v>
      </c>
      <c r="AX12" s="113">
        <v>2.387920883252117</v>
      </c>
      <c r="AY12" s="113">
        <v>6.605007390588387</v>
      </c>
      <c r="AZ12" s="113">
        <v>5.8568453117439567</v>
      </c>
      <c r="BA12" s="113">
        <v>0.88700925793785135</v>
      </c>
      <c r="BB12" s="113">
        <v>89.828815481504066</v>
      </c>
      <c r="BC12" s="113">
        <v>7.3973037022334598</v>
      </c>
      <c r="BD12" s="113">
        <v>2.2189107540704063</v>
      </c>
      <c r="BE12" s="113">
        <v>5.9</v>
      </c>
      <c r="BF12" s="113"/>
      <c r="BG12" s="113">
        <v>0.51237505984105802</v>
      </c>
      <c r="BH12" s="113">
        <v>18.603999999999999</v>
      </c>
      <c r="BI12" s="113">
        <v>15.663499999999999</v>
      </c>
      <c r="BJ12" s="113">
        <v>38.722000000000001</v>
      </c>
    </row>
    <row r="13" spans="1:62" ht="15" x14ac:dyDescent="0.2">
      <c r="A13" s="113" t="s">
        <v>235</v>
      </c>
      <c r="B13" t="s">
        <v>373</v>
      </c>
      <c r="C13" s="113">
        <v>30</v>
      </c>
      <c r="D13" s="113">
        <v>350</v>
      </c>
      <c r="E13" s="113">
        <v>2.2000000000000002</v>
      </c>
      <c r="F13" s="113">
        <v>20</v>
      </c>
      <c r="G13" s="113">
        <v>800</v>
      </c>
      <c r="H13" s="113">
        <v>1</v>
      </c>
      <c r="I13" s="113">
        <v>1.0914152741707973E-2</v>
      </c>
      <c r="J13" s="113">
        <v>59.724727272727286</v>
      </c>
      <c r="K13" s="113">
        <v>0.60554545454545472</v>
      </c>
      <c r="L13" s="113">
        <v>15.00369090909091</v>
      </c>
      <c r="M13" s="113">
        <v>5.2276909090909136</v>
      </c>
      <c r="N13" s="113">
        <v>0.59278181818181808</v>
      </c>
      <c r="O13" s="113">
        <v>2.2232545454545449</v>
      </c>
      <c r="P13" s="113">
        <v>3.923945454545454</v>
      </c>
      <c r="Q13" s="113">
        <v>1.4014909090909093</v>
      </c>
      <c r="R13" s="113">
        <v>3.238309090909091</v>
      </c>
      <c r="S13" s="113">
        <v>0.27427272727272728</v>
      </c>
      <c r="T13" s="113">
        <v>0</v>
      </c>
      <c r="U13" s="113">
        <v>6.2541818181818183</v>
      </c>
      <c r="V13" s="113">
        <v>49.5</v>
      </c>
      <c r="W13" s="113">
        <v>2.7849458181818183</v>
      </c>
      <c r="X13" s="113">
        <v>88.3</v>
      </c>
      <c r="Y13" s="113">
        <v>14.951851851851849</v>
      </c>
      <c r="Z13" s="113">
        <v>105.81666666666666</v>
      </c>
      <c r="AA13" s="113">
        <v>61.777777777777771</v>
      </c>
      <c r="AB13" s="113">
        <v>15.898148148148143</v>
      </c>
      <c r="AC13" s="113">
        <v>37.80555555555555</v>
      </c>
      <c r="AD13" s="113">
        <v>75.012962962962959</v>
      </c>
      <c r="AE13" s="113">
        <v>92.229629629629642</v>
      </c>
      <c r="AF13" s="113">
        <v>140.86481481481482</v>
      </c>
      <c r="AG13" s="113">
        <v>9.5178928928928936</v>
      </c>
      <c r="AH13" s="113">
        <v>164.55740740740742</v>
      </c>
      <c r="AI13" s="113">
        <v>540.0925925925925</v>
      </c>
      <c r="AJ13" s="113">
        <v>36.768518518518533</v>
      </c>
      <c r="AK13" s="113">
        <v>150.05925925925928</v>
      </c>
      <c r="AL13" s="113">
        <v>4.2874074074074082</v>
      </c>
      <c r="AM13" s="113">
        <v>14.314814814814815</v>
      </c>
      <c r="AN13" s="113">
        <v>1.0080855503390715</v>
      </c>
      <c r="AO13" s="113">
        <v>34.700000000000003</v>
      </c>
      <c r="AP13" s="113">
        <v>74.849999999999994</v>
      </c>
      <c r="AQ13" s="113">
        <v>8.5</v>
      </c>
      <c r="AR13" s="113">
        <v>30.885000000000002</v>
      </c>
      <c r="AS13" s="113">
        <v>5.61517</v>
      </c>
      <c r="AT13" s="113">
        <v>1.2277</v>
      </c>
      <c r="AU13" s="113">
        <v>5.13</v>
      </c>
      <c r="AV13" s="113">
        <v>0.73</v>
      </c>
      <c r="AW13" s="113">
        <v>3.8</v>
      </c>
      <c r="AX13" s="113">
        <v>0.68</v>
      </c>
      <c r="AY13" s="113">
        <v>1.75</v>
      </c>
      <c r="AZ13" s="113">
        <v>1.6</v>
      </c>
      <c r="BA13" s="113">
        <v>0.25</v>
      </c>
      <c r="BB13" s="113">
        <v>33.369999999999997</v>
      </c>
      <c r="BC13" s="113">
        <v>14.2</v>
      </c>
      <c r="BD13" s="113">
        <v>0.98514544930875569</v>
      </c>
      <c r="BE13" s="113">
        <v>2.6</v>
      </c>
      <c r="BF13" s="113"/>
      <c r="BG13" s="113">
        <v>0.51237505984105802</v>
      </c>
      <c r="BH13" s="113"/>
      <c r="BI13" s="113"/>
      <c r="BJ13" s="113"/>
    </row>
    <row r="14" spans="1:62" ht="15" x14ac:dyDescent="0.2">
      <c r="A14" s="113" t="s">
        <v>236</v>
      </c>
      <c r="B14" t="s">
        <v>382</v>
      </c>
      <c r="C14" s="113">
        <v>40</v>
      </c>
      <c r="D14" s="113">
        <v>476.45</v>
      </c>
      <c r="E14" s="113">
        <v>1.8582794881358851</v>
      </c>
      <c r="F14" s="113">
        <v>23.003885218936603</v>
      </c>
      <c r="G14" s="113">
        <v>1400</v>
      </c>
      <c r="H14" s="113">
        <v>1</v>
      </c>
      <c r="I14" s="113">
        <v>2.8182744029684161E-2</v>
      </c>
      <c r="J14" s="113">
        <v>67.645461366421117</v>
      </c>
      <c r="K14" s="113">
        <v>0.71218273887545136</v>
      </c>
      <c r="L14" s="113">
        <v>5.5193143867323649</v>
      </c>
      <c r="M14" s="113">
        <v>4.8010397092380206</v>
      </c>
      <c r="N14" s="113">
        <v>0.20792591715425185</v>
      </c>
      <c r="O14" s="113">
        <v>3.5884395166429521</v>
      </c>
      <c r="P14" s="113">
        <v>5.0417351771869976</v>
      </c>
      <c r="Q14" s="113">
        <v>1.2328524448904004</v>
      </c>
      <c r="R14" s="113">
        <v>1.3576997300664622</v>
      </c>
      <c r="S14" s="113">
        <v>0.21652799093881364</v>
      </c>
      <c r="T14" s="113">
        <v>2.61114437477368</v>
      </c>
      <c r="U14" s="113">
        <v>6.7887737822110861</v>
      </c>
      <c r="V14" s="113">
        <v>18.7</v>
      </c>
      <c r="W14" s="113">
        <v>0.95899999999999996</v>
      </c>
      <c r="X14" s="113">
        <v>37.4</v>
      </c>
      <c r="Y14" s="113">
        <v>6.9366262821544904</v>
      </c>
      <c r="Z14" s="113">
        <v>89.619407905776768</v>
      </c>
      <c r="AA14" s="113">
        <v>164.45811599379812</v>
      </c>
      <c r="AB14" s="113">
        <v>21.62109250254306</v>
      </c>
      <c r="AC14" s="113">
        <v>99.530042116673386</v>
      </c>
      <c r="AD14" s="113">
        <v>68.385842198034169</v>
      </c>
      <c r="AE14" s="113">
        <v>64.221451614018207</v>
      </c>
      <c r="AF14" s="113">
        <v>30.323656706245956</v>
      </c>
      <c r="AG14" s="113">
        <v>1.3228730238036195</v>
      </c>
      <c r="AH14" s="113">
        <v>161.31641188770811</v>
      </c>
      <c r="AI14" s="113">
        <v>311.33007341295956</v>
      </c>
      <c r="AJ14" s="113">
        <v>25.891382443157053</v>
      </c>
      <c r="AK14" s="113">
        <v>85.664358918369857</v>
      </c>
      <c r="AL14" s="113">
        <v>1.9008243478908584</v>
      </c>
      <c r="AM14" s="113">
        <v>11.04181142686944</v>
      </c>
      <c r="AN14" s="113">
        <v>0.75805104515599864</v>
      </c>
      <c r="AO14" s="113">
        <v>20.778884874445787</v>
      </c>
      <c r="AP14" s="113">
        <v>31.543937849373915</v>
      </c>
      <c r="AQ14" s="113">
        <v>5.2</v>
      </c>
      <c r="AR14" s="113">
        <v>21.026103815048636</v>
      </c>
      <c r="AS14" s="113">
        <v>4.6202726814795012</v>
      </c>
      <c r="AT14" s="113">
        <v>1.1472685650325352</v>
      </c>
      <c r="AU14" s="113">
        <v>4.1970631756130441</v>
      </c>
      <c r="AV14" s="113">
        <v>0.65</v>
      </c>
      <c r="AW14" s="113">
        <v>3.8082097843606526</v>
      </c>
      <c r="AX14" s="113">
        <v>0.78</v>
      </c>
      <c r="AY14" s="113">
        <v>2.1169640249744122</v>
      </c>
      <c r="AZ14" s="113">
        <v>1.8589746835101881</v>
      </c>
      <c r="BA14" s="113">
        <v>0.26783974708628788</v>
      </c>
      <c r="BB14" s="113">
        <v>7.3545454545454545</v>
      </c>
      <c r="BC14" s="113">
        <v>2.6204950101852922</v>
      </c>
      <c r="BD14" s="113">
        <v>0.58424477350797477</v>
      </c>
      <c r="BE14" s="113">
        <v>9.34</v>
      </c>
      <c r="BF14" s="113">
        <v>0.70617116472657249</v>
      </c>
      <c r="BG14" s="113">
        <v>0.51252485462455866</v>
      </c>
      <c r="BH14" s="113">
        <v>18.917247062434747</v>
      </c>
      <c r="BI14" s="113">
        <v>15.646395588495992</v>
      </c>
      <c r="BJ14" s="113">
        <v>38.918126145491215</v>
      </c>
    </row>
    <row r="15" spans="1:62" ht="15" x14ac:dyDescent="0.2">
      <c r="A15" s="113" t="s">
        <v>257</v>
      </c>
      <c r="B15" s="113" t="s">
        <v>383</v>
      </c>
      <c r="C15" s="113">
        <v>41</v>
      </c>
      <c r="D15" s="113">
        <v>408</v>
      </c>
      <c r="E15" s="113">
        <v>1.7423952205882351</v>
      </c>
      <c r="F15" s="113">
        <v>31.569986024733087</v>
      </c>
      <c r="G15" s="113">
        <v>1050</v>
      </c>
      <c r="H15" s="113">
        <v>1</v>
      </c>
      <c r="I15" s="113">
        <v>1.5460541191721138E-2</v>
      </c>
      <c r="J15" s="113">
        <v>64.98329618571448</v>
      </c>
      <c r="K15" s="113">
        <v>0.28862859485245029</v>
      </c>
      <c r="L15" s="113">
        <v>5.7573624130907701</v>
      </c>
      <c r="M15" s="113">
        <v>3.1745460435150359</v>
      </c>
      <c r="N15" s="113">
        <v>0.39342997023163634</v>
      </c>
      <c r="O15" s="113">
        <v>1.6264675558999655</v>
      </c>
      <c r="P15" s="113">
        <v>7.6259998082068758</v>
      </c>
      <c r="Q15" s="113">
        <v>1.2047080740804301</v>
      </c>
      <c r="R15" s="113">
        <v>1.1559760519345574</v>
      </c>
      <c r="S15" s="113">
        <v>0.1482891859956125</v>
      </c>
      <c r="T15" s="113">
        <v>4.492641395577734</v>
      </c>
      <c r="U15" s="113">
        <v>8.7345743726613474</v>
      </c>
      <c r="V15" s="113">
        <v>47.108638581950686</v>
      </c>
      <c r="W15" s="113">
        <v>1.137592675452364</v>
      </c>
      <c r="X15" s="113">
        <v>94.217277163901372</v>
      </c>
      <c r="Y15" s="113">
        <v>9.2638924563628589</v>
      </c>
      <c r="Z15" s="113">
        <v>55.685789558254157</v>
      </c>
      <c r="AA15" s="113">
        <v>29.237073889347251</v>
      </c>
      <c r="AB15" s="113">
        <v>20.504470707877399</v>
      </c>
      <c r="AC15" s="113">
        <v>52.282118114148247</v>
      </c>
      <c r="AD15" s="113">
        <v>98.988127577181217</v>
      </c>
      <c r="AE15" s="113">
        <v>72.471876361410224</v>
      </c>
      <c r="AF15" s="113">
        <v>46.308852924304666</v>
      </c>
      <c r="AG15" s="113">
        <v>3.0039508552925018</v>
      </c>
      <c r="AH15" s="113">
        <v>135.71419307610685</v>
      </c>
      <c r="AI15" s="113">
        <v>884.06005032491828</v>
      </c>
      <c r="AJ15" s="113">
        <v>31.646621353404274</v>
      </c>
      <c r="AK15" s="113">
        <v>55.331717877812558</v>
      </c>
      <c r="AL15" s="113">
        <v>1.440111151974917</v>
      </c>
      <c r="AM15" s="113">
        <v>5.2219980998394258</v>
      </c>
      <c r="AN15" s="113">
        <v>0.35891463370405119</v>
      </c>
      <c r="AO15" s="113">
        <v>23.387027425191992</v>
      </c>
      <c r="AP15" s="113">
        <v>34.290883683439297</v>
      </c>
      <c r="AQ15" s="113">
        <v>6.157663468228769</v>
      </c>
      <c r="AR15" s="113">
        <v>25.182059725701947</v>
      </c>
      <c r="AS15" s="113">
        <v>5.3248794670518382</v>
      </c>
      <c r="AT15" s="113">
        <v>1.3366034078146709</v>
      </c>
      <c r="AU15" s="113">
        <v>5.6568272065540937</v>
      </c>
      <c r="AV15" s="113">
        <v>0.88381508615164217</v>
      </c>
      <c r="AW15" s="113">
        <v>5.1099288625306842</v>
      </c>
      <c r="AX15" s="113">
        <v>1.0383062298714283</v>
      </c>
      <c r="AY15" s="113">
        <v>2.8155673062495703</v>
      </c>
      <c r="AZ15" s="113">
        <v>2.5310329564332603</v>
      </c>
      <c r="BA15" s="113">
        <v>0.38817440127164698</v>
      </c>
      <c r="BB15" s="113">
        <v>15.403603172580505</v>
      </c>
      <c r="BC15" s="113">
        <v>4.3912443723999752</v>
      </c>
      <c r="BD15" s="113">
        <v>0.9164250210773357</v>
      </c>
      <c r="BE15" s="113">
        <v>6.2</v>
      </c>
      <c r="BF15" s="113">
        <v>0.70955846011688106</v>
      </c>
      <c r="BG15" s="113">
        <v>0.51233554358</v>
      </c>
      <c r="BH15" s="113">
        <v>18.589433621854596</v>
      </c>
      <c r="BI15" s="113">
        <v>15.586850536692932</v>
      </c>
      <c r="BJ15" s="113">
        <v>38.55796005943192</v>
      </c>
    </row>
    <row r="16" spans="1:62" ht="15" x14ac:dyDescent="0.2">
      <c r="A16" s="113" t="s">
        <v>237</v>
      </c>
      <c r="B16" t="s">
        <v>384</v>
      </c>
      <c r="C16" s="113">
        <v>82</v>
      </c>
      <c r="D16" s="113">
        <v>285</v>
      </c>
      <c r="E16" s="113">
        <v>1.577017543859649</v>
      </c>
      <c r="F16" s="113">
        <v>42.684058293469796</v>
      </c>
      <c r="G16" s="113">
        <v>800</v>
      </c>
      <c r="H16" s="113">
        <v>2</v>
      </c>
      <c r="I16" s="113">
        <v>1.2475522101572354E-2</v>
      </c>
      <c r="J16" s="113">
        <v>65.431333333210887</v>
      </c>
      <c r="K16" s="113">
        <v>0.37120776262624444</v>
      </c>
      <c r="L16" s="113">
        <v>8.7634793059679446</v>
      </c>
      <c r="M16" s="113">
        <v>3.8064133761885426</v>
      </c>
      <c r="N16" s="113">
        <v>0.393914988237825</v>
      </c>
      <c r="O16" s="113">
        <v>1.8658399437219435</v>
      </c>
      <c r="P16" s="113">
        <v>3.23135070762015</v>
      </c>
      <c r="Q16" s="113">
        <v>2.299010426442722</v>
      </c>
      <c r="R16" s="113">
        <v>1.7151859308906718</v>
      </c>
      <c r="S16" s="113">
        <v>0.13522005879800172</v>
      </c>
      <c r="T16" s="113">
        <v>1.6967911718066122</v>
      </c>
      <c r="U16" s="113">
        <v>10.17698481356493</v>
      </c>
      <c r="V16" s="113">
        <v>43.016847304516354</v>
      </c>
      <c r="W16" s="113">
        <v>1.4600399638552719</v>
      </c>
      <c r="X16" s="113">
        <v>86.033694609032707</v>
      </c>
      <c r="Y16" s="113">
        <v>11.760167272294087</v>
      </c>
      <c r="Z16" s="113">
        <v>76.924031497520687</v>
      </c>
      <c r="AA16" s="113">
        <v>35.118013146927652</v>
      </c>
      <c r="AB16" s="113">
        <v>22.697717171215039</v>
      </c>
      <c r="AC16" s="113">
        <v>55.224956013312365</v>
      </c>
      <c r="AD16" s="113">
        <v>91.836055258644876</v>
      </c>
      <c r="AE16" s="113">
        <v>79.928651170607765</v>
      </c>
      <c r="AF16" s="113">
        <v>60.9074398415042</v>
      </c>
      <c r="AG16" s="113">
        <v>4.7688468898671861</v>
      </c>
      <c r="AH16" s="113">
        <v>116.48512207941029</v>
      </c>
      <c r="AI16" s="113">
        <v>820.33191028682404</v>
      </c>
      <c r="AJ16" s="113">
        <v>28.521492084164372</v>
      </c>
      <c r="AK16" s="113">
        <v>80.46030661874785</v>
      </c>
      <c r="AL16" s="113">
        <v>2.1254179974088299</v>
      </c>
      <c r="AM16" s="113">
        <v>7.0773983509227261</v>
      </c>
      <c r="AN16" s="113">
        <v>0.38060436768444739</v>
      </c>
      <c r="AO16" s="113">
        <v>22.536037828912605</v>
      </c>
      <c r="AP16" s="113">
        <v>41.81134256042111</v>
      </c>
      <c r="AQ16" s="113">
        <v>6.0873236651080695</v>
      </c>
      <c r="AR16" s="113">
        <v>24.243150854850875</v>
      </c>
      <c r="AS16" s="113">
        <v>5.346999821894852</v>
      </c>
      <c r="AT16" s="113">
        <v>1.2529565174898125</v>
      </c>
      <c r="AU16" s="113">
        <v>5.1842276560224247</v>
      </c>
      <c r="AV16" s="113">
        <v>0.82369228022609098</v>
      </c>
      <c r="AW16" s="113">
        <v>4.8176086514892926</v>
      </c>
      <c r="AX16" s="113">
        <v>1.0081785507134362</v>
      </c>
      <c r="AY16" s="113">
        <v>2.833111118791745</v>
      </c>
      <c r="AZ16" s="113">
        <v>2.65643272683847</v>
      </c>
      <c r="BA16" s="113">
        <v>0.40716899513964144</v>
      </c>
      <c r="BB16" s="113">
        <v>23.317612185565142</v>
      </c>
      <c r="BC16" s="113">
        <v>6.0467944924925376</v>
      </c>
      <c r="BD16" s="113">
        <v>1.4000187972235136</v>
      </c>
      <c r="BE16" s="113">
        <v>4.0999999999999996</v>
      </c>
      <c r="BF16" s="113">
        <v>0.71038502611251453</v>
      </c>
      <c r="BG16" s="113">
        <v>0.51231921286224702</v>
      </c>
      <c r="BH16" s="113">
        <v>18.795232538022127</v>
      </c>
      <c r="BI16" s="113">
        <v>15.663802824934855</v>
      </c>
      <c r="BJ16" s="113">
        <v>38.78601195721518</v>
      </c>
    </row>
    <row r="17" spans="1:62" ht="15" x14ac:dyDescent="0.2">
      <c r="A17" s="113" t="s">
        <v>238</v>
      </c>
      <c r="B17" s="113" t="s">
        <v>385</v>
      </c>
      <c r="C17" s="113">
        <v>78</v>
      </c>
      <c r="D17" s="113">
        <v>345</v>
      </c>
      <c r="E17" s="113">
        <v>1.642463768115942</v>
      </c>
      <c r="F17" s="113">
        <v>38.800494132180361</v>
      </c>
      <c r="G17" s="113">
        <v>1650</v>
      </c>
      <c r="H17" s="113">
        <v>2</v>
      </c>
      <c r="I17" s="113">
        <v>3.2948786872033162E-2</v>
      </c>
      <c r="J17" s="113">
        <v>66.146041244451027</v>
      </c>
      <c r="K17" s="113">
        <v>0.32437015214639175</v>
      </c>
      <c r="L17" s="113">
        <v>7.8520489578310499</v>
      </c>
      <c r="M17" s="113">
        <v>3.5570067692667919</v>
      </c>
      <c r="N17" s="113">
        <v>0.39501167765432066</v>
      </c>
      <c r="O17" s="113">
        <v>1.5415618595140237</v>
      </c>
      <c r="P17" s="113">
        <v>0.61178507522546033</v>
      </c>
      <c r="Q17" s="113">
        <v>2.8154158864179575</v>
      </c>
      <c r="R17" s="113">
        <v>1.5662189762553962</v>
      </c>
      <c r="S17" s="113">
        <v>0.20038828329916195</v>
      </c>
      <c r="T17" s="113">
        <v>0</v>
      </c>
      <c r="U17" s="113">
        <v>14.834335600815486</v>
      </c>
      <c r="V17" s="113">
        <v>32.437727673558214</v>
      </c>
      <c r="W17" s="113">
        <v>1.305644999801695</v>
      </c>
      <c r="X17" s="113">
        <v>64.875455347116429</v>
      </c>
      <c r="Y17" s="113">
        <v>11.426279005972638</v>
      </c>
      <c r="Z17" s="113">
        <v>78.724909519804314</v>
      </c>
      <c r="AA17" s="113">
        <v>35.187282741884552</v>
      </c>
      <c r="AB17" s="113">
        <v>29.117090606524005</v>
      </c>
      <c r="AC17" s="113">
        <v>63.003733704646486</v>
      </c>
      <c r="AD17" s="113">
        <v>83.650467445363986</v>
      </c>
      <c r="AE17" s="113">
        <v>71.843146990657061</v>
      </c>
      <c r="AF17" s="113">
        <v>55.458776907816727</v>
      </c>
      <c r="AG17" s="113">
        <v>4.6195458650121353</v>
      </c>
      <c r="AH17" s="113">
        <v>80.098174117592748</v>
      </c>
      <c r="AI17" s="113">
        <v>575.47657169844615</v>
      </c>
      <c r="AJ17" s="113">
        <v>27.968018724437496</v>
      </c>
      <c r="AK17" s="113">
        <v>76.5850085246513</v>
      </c>
      <c r="AL17" s="113">
        <v>1.9423406069750908</v>
      </c>
      <c r="AM17" s="113">
        <v>7.1880974819516137</v>
      </c>
      <c r="AN17" s="113">
        <v>0.29530675083581331</v>
      </c>
      <c r="AO17" s="113">
        <v>20.949426295095769</v>
      </c>
      <c r="AP17" s="113">
        <v>47.031843941708814</v>
      </c>
      <c r="AQ17" s="113">
        <v>5.3339635503645626</v>
      </c>
      <c r="AR17" s="113">
        <v>21.013002953724225</v>
      </c>
      <c r="AS17" s="113">
        <v>5.2711601899136475</v>
      </c>
      <c r="AT17" s="113">
        <v>1.1936220496751244</v>
      </c>
      <c r="AU17" s="113">
        <v>4.8331008478786064</v>
      </c>
      <c r="AV17" s="113">
        <v>0.75694608317484768</v>
      </c>
      <c r="AW17" s="113">
        <v>4.3664809354484166</v>
      </c>
      <c r="AX17" s="113">
        <v>0.93583856526519127</v>
      </c>
      <c r="AY17" s="113">
        <v>2.6992271040329685</v>
      </c>
      <c r="AZ17" s="113">
        <v>2.6967867413609481</v>
      </c>
      <c r="BA17" s="113">
        <v>0.41296467980672569</v>
      </c>
      <c r="BB17" s="113">
        <v>21.980856704971476</v>
      </c>
      <c r="BC17" s="113">
        <v>5.7607031694676678</v>
      </c>
      <c r="BD17" s="113">
        <v>1.2881778670709287</v>
      </c>
      <c r="BE17" s="113">
        <v>2.65</v>
      </c>
      <c r="BF17" s="113">
        <v>0.71125469794990204</v>
      </c>
      <c r="BG17" s="113">
        <v>0.51234282975157197</v>
      </c>
      <c r="BH17" s="113">
        <v>18.812565594934679</v>
      </c>
      <c r="BI17" s="113">
        <v>15.693685329561758</v>
      </c>
      <c r="BJ17" s="113">
        <v>38.885168001380194</v>
      </c>
    </row>
    <row r="18" spans="1:62" ht="15" x14ac:dyDescent="0.2">
      <c r="A18" s="113" t="s">
        <v>258</v>
      </c>
      <c r="B18" s="113" t="s">
        <v>258</v>
      </c>
      <c r="C18" s="113">
        <v>75</v>
      </c>
      <c r="D18" s="113">
        <v>435</v>
      </c>
      <c r="E18" s="113">
        <v>1.6993961228341052</v>
      </c>
      <c r="F18" s="113">
        <v>35.149070542652872</v>
      </c>
      <c r="G18" s="113">
        <v>550</v>
      </c>
      <c r="H18" s="113">
        <v>2</v>
      </c>
      <c r="I18" s="113">
        <v>1.4598966475560046E-2</v>
      </c>
      <c r="J18" s="113">
        <v>71.397287913027611</v>
      </c>
      <c r="K18" s="113">
        <v>0.25893443904066543</v>
      </c>
      <c r="L18" s="113">
        <v>6.4952793413186924</v>
      </c>
      <c r="M18" s="113">
        <v>2.6068223061141236</v>
      </c>
      <c r="N18" s="113">
        <v>0.19829610625569116</v>
      </c>
      <c r="O18" s="113">
        <v>1.3196717683576558</v>
      </c>
      <c r="P18" s="113">
        <v>0.82491061731886595</v>
      </c>
      <c r="Q18" s="113">
        <v>3.1096570529059466</v>
      </c>
      <c r="R18" s="113">
        <v>1.4304730431836188</v>
      </c>
      <c r="S18" s="113">
        <v>0.10823306154550817</v>
      </c>
      <c r="T18" s="113">
        <v>0</v>
      </c>
      <c r="U18" s="113">
        <v>12.176067271346092</v>
      </c>
      <c r="V18" s="113">
        <v>22.244184142768162</v>
      </c>
      <c r="W18" s="113">
        <v>1.3290601702896776</v>
      </c>
      <c r="X18" s="113">
        <v>44.488368285536325</v>
      </c>
      <c r="Y18" s="113">
        <v>11.030850034804004</v>
      </c>
      <c r="Z18" s="113">
        <v>60.597349309876819</v>
      </c>
      <c r="AA18" s="113">
        <v>30.686351589894354</v>
      </c>
      <c r="AB18" s="113">
        <v>23.820582295686773</v>
      </c>
      <c r="AC18" s="113">
        <v>50.433075005648739</v>
      </c>
      <c r="AD18" s="113">
        <v>96.142487759105066</v>
      </c>
      <c r="AE18" s="113">
        <v>71.787627145474247</v>
      </c>
      <c r="AF18" s="113">
        <v>46.826445367511724</v>
      </c>
      <c r="AG18" s="113">
        <v>2.9867627628372233</v>
      </c>
      <c r="AH18" s="113">
        <v>86.659075348584651</v>
      </c>
      <c r="AI18" s="113">
        <v>769.8051659568149</v>
      </c>
      <c r="AJ18" s="113">
        <v>18.626846018151106</v>
      </c>
      <c r="AK18" s="113">
        <v>66.835865032989048</v>
      </c>
      <c r="AL18" s="113">
        <v>1.5915595681074177</v>
      </c>
      <c r="AM18" s="113">
        <v>4.5900742111871642</v>
      </c>
      <c r="AN18" s="113">
        <v>0.269177420603749</v>
      </c>
      <c r="AO18" s="113">
        <v>14.558872390553056</v>
      </c>
      <c r="AP18" s="113">
        <v>34.25094733448789</v>
      </c>
      <c r="AQ18" s="113">
        <v>3.6227989595144932</v>
      </c>
      <c r="AR18" s="113">
        <v>14.380686764003647</v>
      </c>
      <c r="AS18" s="113">
        <v>3.396624836305874</v>
      </c>
      <c r="AT18" s="113">
        <v>0.7732169555157915</v>
      </c>
      <c r="AU18" s="113">
        <v>3.3839002322535912</v>
      </c>
      <c r="AV18" s="113">
        <v>0.52400130668464573</v>
      </c>
      <c r="AW18" s="113">
        <v>3.0340073495636979</v>
      </c>
      <c r="AX18" s="113">
        <v>0.63761628841572981</v>
      </c>
      <c r="AY18" s="113">
        <v>1.7895971961404096</v>
      </c>
      <c r="AZ18" s="113">
        <v>1.8061465833331583</v>
      </c>
      <c r="BA18" s="113">
        <v>0.28261387193026838</v>
      </c>
      <c r="BB18" s="113">
        <v>13.789933669739378</v>
      </c>
      <c r="BC18" s="113">
        <v>4.1468167564357907</v>
      </c>
      <c r="BD18" s="113">
        <v>1.2097206029516301</v>
      </c>
      <c r="BE18" s="113">
        <v>3.95</v>
      </c>
      <c r="BF18" s="113">
        <v>0.71088331551135198</v>
      </c>
      <c r="BG18" s="113">
        <v>0.51242519271816833</v>
      </c>
      <c r="BH18" s="113">
        <v>18.774910875310326</v>
      </c>
      <c r="BI18" s="113">
        <v>15.690304503040258</v>
      </c>
      <c r="BJ18" s="113">
        <v>38.882164177120117</v>
      </c>
    </row>
    <row r="19" spans="1:62" ht="15" x14ac:dyDescent="0.2">
      <c r="A19" s="113" t="s">
        <v>259</v>
      </c>
      <c r="B19" t="s">
        <v>386</v>
      </c>
      <c r="C19" s="113">
        <v>60</v>
      </c>
      <c r="D19" s="113">
        <v>350</v>
      </c>
      <c r="E19" s="113">
        <v>1.6391428571428572</v>
      </c>
      <c r="F19" s="113">
        <v>41.542618093080002</v>
      </c>
      <c r="G19" s="113">
        <v>1900</v>
      </c>
      <c r="H19" s="113">
        <v>1</v>
      </c>
      <c r="I19" s="113">
        <v>2.8224557100140192E-2</v>
      </c>
      <c r="J19" s="113">
        <v>59.627349685332348</v>
      </c>
      <c r="K19" s="113">
        <v>0.72552428873163233</v>
      </c>
      <c r="L19" s="113">
        <v>13.864985535815418</v>
      </c>
      <c r="M19" s="113">
        <v>5.6123702827954585</v>
      </c>
      <c r="N19" s="113">
        <v>0.15172997784121092</v>
      </c>
      <c r="O19" s="113">
        <v>2.7078482635056593</v>
      </c>
      <c r="P19" s="113">
        <v>3.4138544333437117</v>
      </c>
      <c r="Q19" s="113">
        <v>3.6132358382912089</v>
      </c>
      <c r="R19" s="113">
        <v>2.109052281558836</v>
      </c>
      <c r="S19" s="113">
        <v>0.14908480652400888</v>
      </c>
      <c r="T19" s="113">
        <v>0</v>
      </c>
      <c r="U19" s="113">
        <v>8.0249646062605002</v>
      </c>
      <c r="V19" s="113">
        <v>55.205119535470971</v>
      </c>
      <c r="W19" s="113">
        <v>1.6926623136755141</v>
      </c>
      <c r="X19" s="113">
        <v>82.807679303206456</v>
      </c>
      <c r="Y19" s="113">
        <v>17.56681214314203</v>
      </c>
      <c r="Z19" s="113">
        <v>145.2716039001281</v>
      </c>
      <c r="AA19" s="113">
        <v>69.170887987089699</v>
      </c>
      <c r="AB19" s="113">
        <v>25.986789116446051</v>
      </c>
      <c r="AC19" s="113">
        <v>45.965904123364233</v>
      </c>
      <c r="AD19" s="113">
        <v>65.275104058861373</v>
      </c>
      <c r="AE19" s="113">
        <v>86.056108040243203</v>
      </c>
      <c r="AF19" s="113">
        <v>66.124796291637253</v>
      </c>
      <c r="AG19" s="113">
        <v>3.690524412246837</v>
      </c>
      <c r="AH19" s="113">
        <v>244.85753029641839</v>
      </c>
      <c r="AI19" s="113">
        <v>2074.4451825386932</v>
      </c>
      <c r="AJ19" s="113">
        <v>21.602200014672917</v>
      </c>
      <c r="AK19" s="113">
        <v>131.24551102908953</v>
      </c>
      <c r="AL19" s="113">
        <v>3.2634324557669192</v>
      </c>
      <c r="AM19" s="113">
        <v>8.4291606025206214</v>
      </c>
      <c r="AN19" s="113">
        <v>0.5567709711641442</v>
      </c>
      <c r="AO19" s="113">
        <v>17.960568696519914</v>
      </c>
      <c r="AP19" s="113">
        <v>39.029092367015018</v>
      </c>
      <c r="AQ19" s="113">
        <v>4.82</v>
      </c>
      <c r="AR19" s="113">
        <v>19.071649790079007</v>
      </c>
      <c r="AS19" s="113">
        <v>4.4283966359780882</v>
      </c>
      <c r="AT19" s="113">
        <v>1.0959303834107088</v>
      </c>
      <c r="AU19" s="113">
        <v>4.3071019620121058</v>
      </c>
      <c r="AV19" s="113">
        <v>0.7</v>
      </c>
      <c r="AW19" s="113">
        <v>4.1209790678951608</v>
      </c>
      <c r="AX19" s="113">
        <v>0.85</v>
      </c>
      <c r="AY19" s="113">
        <v>2.2999999999999998</v>
      </c>
      <c r="AZ19" s="113">
        <v>2.2000000000000002</v>
      </c>
      <c r="BA19" s="113">
        <v>0.33754363017138111</v>
      </c>
      <c r="BB19" s="113">
        <v>13.128401786693146</v>
      </c>
      <c r="BC19" s="113">
        <v>5.4914894286771645</v>
      </c>
      <c r="BD19" s="113">
        <v>2.3878309959925104</v>
      </c>
      <c r="BE19" s="113">
        <v>1.99</v>
      </c>
      <c r="BF19" s="113">
        <v>0.70634817397476468</v>
      </c>
      <c r="BG19" s="113">
        <v>0.5126267253556297</v>
      </c>
      <c r="BH19" s="113">
        <v>19.042298371350434</v>
      </c>
      <c r="BI19" s="113">
        <v>15.626002683369226</v>
      </c>
      <c r="BJ19" s="113">
        <v>38.68599651644687</v>
      </c>
    </row>
    <row r="20" spans="1:62" ht="15" x14ac:dyDescent="0.2">
      <c r="A20" s="113" t="s">
        <v>239</v>
      </c>
      <c r="B20" s="113" t="s">
        <v>239</v>
      </c>
      <c r="C20" s="113">
        <v>53</v>
      </c>
      <c r="D20" s="113">
        <v>780</v>
      </c>
      <c r="E20" s="113">
        <v>1.8014583333333332</v>
      </c>
      <c r="F20" s="113">
        <v>32.39508546786044</v>
      </c>
      <c r="G20" s="113">
        <v>800</v>
      </c>
      <c r="H20" s="113">
        <v>1</v>
      </c>
      <c r="I20" s="113">
        <v>2.973452618355063E-2</v>
      </c>
      <c r="J20" s="113">
        <v>60.979138772241498</v>
      </c>
      <c r="K20" s="113">
        <v>0.77710418633756895</v>
      </c>
      <c r="L20" s="113">
        <v>15.099145511463792</v>
      </c>
      <c r="M20" s="113">
        <v>7.2380695976087779</v>
      </c>
      <c r="N20" s="113">
        <v>0.23232195285619944</v>
      </c>
      <c r="O20" s="113">
        <v>3.2429131306374139</v>
      </c>
      <c r="P20" s="113">
        <v>2.0807758588515464</v>
      </c>
      <c r="Q20" s="113">
        <v>2.9617830901591629</v>
      </c>
      <c r="R20" s="113">
        <v>2.2172173264116712</v>
      </c>
      <c r="S20" s="113">
        <v>0.17818154064427477</v>
      </c>
      <c r="T20" s="113">
        <v>0</v>
      </c>
      <c r="U20" s="113">
        <v>4.998933044211384</v>
      </c>
      <c r="V20" s="113">
        <v>50.450394786187815</v>
      </c>
      <c r="W20" s="113">
        <v>1.6595347254765083</v>
      </c>
      <c r="X20" s="113">
        <v>75.675592179281722</v>
      </c>
      <c r="Y20" s="113">
        <v>18.57560436121333</v>
      </c>
      <c r="Z20" s="113">
        <v>150.58787840613192</v>
      </c>
      <c r="AA20" s="113">
        <v>84.224542382684007</v>
      </c>
      <c r="AB20" s="113">
        <v>17.571562060004901</v>
      </c>
      <c r="AC20" s="113">
        <v>46.195769144219931</v>
      </c>
      <c r="AD20" s="113">
        <v>73.969956049075236</v>
      </c>
      <c r="AE20" s="113">
        <v>117.90671669525194</v>
      </c>
      <c r="AF20" s="113">
        <v>78.520305473494929</v>
      </c>
      <c r="AG20" s="113">
        <v>4.0535624651563076</v>
      </c>
      <c r="AH20" s="113">
        <v>227.05535600523893</v>
      </c>
      <c r="AI20" s="113">
        <v>1475.2957360712476</v>
      </c>
      <c r="AJ20" s="113">
        <v>24.556050249800517</v>
      </c>
      <c r="AK20" s="113">
        <v>135.28484041616483</v>
      </c>
      <c r="AL20" s="113">
        <v>3.5382152366491355</v>
      </c>
      <c r="AM20" s="113">
        <v>9.766597220809162</v>
      </c>
      <c r="AN20" s="113">
        <v>0.64971671391758978</v>
      </c>
      <c r="AO20" s="113">
        <v>20</v>
      </c>
      <c r="AP20" s="113">
        <v>42</v>
      </c>
      <c r="AQ20" s="113">
        <v>5.5</v>
      </c>
      <c r="AR20" s="113">
        <v>21.669593855449143</v>
      </c>
      <c r="AS20" s="113">
        <v>4.8443959289764775</v>
      </c>
      <c r="AT20" s="113">
        <v>1.3</v>
      </c>
      <c r="AU20" s="113">
        <v>4.45</v>
      </c>
      <c r="AV20" s="113">
        <v>0.73</v>
      </c>
      <c r="AW20" s="113">
        <v>4.4000000000000004</v>
      </c>
      <c r="AX20" s="113">
        <v>0.87</v>
      </c>
      <c r="AY20" s="113">
        <v>2.4500000000000002</v>
      </c>
      <c r="AZ20" s="113">
        <v>2.2999999999999998</v>
      </c>
      <c r="BA20" s="113">
        <v>0.36093088665627893</v>
      </c>
      <c r="BB20" s="113">
        <v>12.714628524670829</v>
      </c>
      <c r="BC20" s="113">
        <v>5.8678405805243052</v>
      </c>
      <c r="BD20" s="113">
        <v>1.9517411311196182</v>
      </c>
      <c r="BE20" s="113">
        <v>1.88</v>
      </c>
      <c r="BF20" s="113">
        <v>0.70587507806559935</v>
      </c>
      <c r="BG20" s="113">
        <v>0.51261020743474595</v>
      </c>
      <c r="BH20" s="113">
        <v>18.939499999999999</v>
      </c>
      <c r="BI20" s="113">
        <v>15.614000000000001</v>
      </c>
      <c r="BJ20" s="113">
        <v>38.640500000000003</v>
      </c>
    </row>
    <row r="21" spans="1:62" ht="15" x14ac:dyDescent="0.2">
      <c r="A21" s="113" t="s">
        <v>242</v>
      </c>
      <c r="B21" s="113" t="s">
        <v>374</v>
      </c>
      <c r="C21" s="113">
        <v>35</v>
      </c>
      <c r="D21" s="113">
        <v>900</v>
      </c>
      <c r="E21" s="113">
        <v>1.88</v>
      </c>
      <c r="F21" s="113">
        <v>30</v>
      </c>
      <c r="G21" s="113">
        <v>1300</v>
      </c>
      <c r="H21" s="113">
        <v>1</v>
      </c>
      <c r="I21" s="113">
        <v>3.9783947110470161E-2</v>
      </c>
      <c r="J21" s="113">
        <v>62.784892105763589</v>
      </c>
      <c r="K21" s="113">
        <v>0.69114410891109723</v>
      </c>
      <c r="L21" s="113">
        <v>13.658839856352625</v>
      </c>
      <c r="M21" s="113">
        <v>5.4348740439872349</v>
      </c>
      <c r="N21" s="113">
        <v>6.3512143581320513E-2</v>
      </c>
      <c r="O21" s="113">
        <v>2.5349702569697761</v>
      </c>
      <c r="P21" s="113">
        <v>3.8044784727020775</v>
      </c>
      <c r="Q21" s="113">
        <v>2.7377051010205506</v>
      </c>
      <c r="R21" s="113">
        <v>2.7068599492635843</v>
      </c>
      <c r="S21" s="113">
        <v>0.15885226852444725</v>
      </c>
      <c r="T21" s="113">
        <v>0</v>
      </c>
      <c r="U21" s="113">
        <v>5.4238716929236936</v>
      </c>
      <c r="V21" s="113">
        <v>40.706124359953996</v>
      </c>
      <c r="W21" s="113">
        <v>2.3188495450985136</v>
      </c>
      <c r="X21" s="113">
        <v>61.059186539930991</v>
      </c>
      <c r="Y21" s="113">
        <v>14.40201526293907</v>
      </c>
      <c r="Z21" s="113">
        <v>107.62012334020672</v>
      </c>
      <c r="AA21" s="113">
        <v>76.74052928537175</v>
      </c>
      <c r="AB21" s="113">
        <v>13.716648893886045</v>
      </c>
      <c r="AC21" s="113">
        <v>37.091668099979387</v>
      </c>
      <c r="AD21" s="113">
        <v>31.715898698334279</v>
      </c>
      <c r="AE21" s="113">
        <v>80.026076961382813</v>
      </c>
      <c r="AF21" s="113">
        <v>94.265934533179021</v>
      </c>
      <c r="AG21" s="113">
        <v>4.0616296638341964</v>
      </c>
      <c r="AH21" s="113">
        <v>322.68999646161592</v>
      </c>
      <c r="AI21" s="113">
        <v>768.43581658192818</v>
      </c>
      <c r="AJ21" s="113">
        <v>26.570207948522075</v>
      </c>
      <c r="AK21" s="113">
        <v>206.74376267769102</v>
      </c>
      <c r="AL21" s="113">
        <v>5.1878109044563452</v>
      </c>
      <c r="AM21" s="113">
        <v>17.083998231246447</v>
      </c>
      <c r="AN21" s="113">
        <v>1.0923954855742977</v>
      </c>
      <c r="AO21" s="113">
        <v>34.903266535883333</v>
      </c>
      <c r="AP21" s="113">
        <v>68.429858340313245</v>
      </c>
      <c r="AQ21" s="113">
        <v>8.1387549492308189</v>
      </c>
      <c r="AR21" s="113">
        <v>30.392990895238164</v>
      </c>
      <c r="AS21" s="113">
        <v>5.8501097241421212</v>
      </c>
      <c r="AT21" s="113">
        <v>1.3357723207039467</v>
      </c>
      <c r="AU21" s="113">
        <v>5.1613345124247862</v>
      </c>
      <c r="AV21" s="113">
        <v>0.7817743491527821</v>
      </c>
      <c r="AW21" s="113">
        <v>4.4123511847204036</v>
      </c>
      <c r="AX21" s="113">
        <v>0.89231560057454862</v>
      </c>
      <c r="AY21" s="113">
        <v>2.5254339439622306</v>
      </c>
      <c r="AZ21" s="113">
        <v>2.4538518195009251</v>
      </c>
      <c r="BA21" s="113">
        <v>0.38572755212454274</v>
      </c>
      <c r="BB21" s="113">
        <v>13.820686265078445</v>
      </c>
      <c r="BC21" s="113">
        <v>10.292980588578951</v>
      </c>
      <c r="BD21" s="113">
        <v>2.7416554100366244</v>
      </c>
      <c r="BE21" s="113">
        <v>2.2200000000000002</v>
      </c>
      <c r="BF21" s="113">
        <v>0.71489567139669452</v>
      </c>
      <c r="BG21" s="113">
        <v>0.51216305720337452</v>
      </c>
      <c r="BH21" s="113">
        <v>19.13590763241648</v>
      </c>
      <c r="BI21" s="113">
        <v>15.676512924007778</v>
      </c>
      <c r="BJ21" s="113">
        <v>39.140347015999367</v>
      </c>
    </row>
    <row r="22" spans="1:62" ht="15" x14ac:dyDescent="0.2">
      <c r="A22" s="113" t="s">
        <v>243</v>
      </c>
      <c r="B22" t="s">
        <v>387</v>
      </c>
      <c r="C22" s="113">
        <v>52</v>
      </c>
      <c r="D22" s="113">
        <v>170</v>
      </c>
      <c r="E22" s="113">
        <v>1.365294117647059</v>
      </c>
      <c r="F22" s="113">
        <v>59.005601034037049</v>
      </c>
      <c r="G22" s="113">
        <v>1450</v>
      </c>
      <c r="H22" s="113">
        <v>1</v>
      </c>
      <c r="I22" s="113">
        <v>5.2962573932717446E-3</v>
      </c>
      <c r="J22" s="113">
        <v>54.241566555581443</v>
      </c>
      <c r="K22" s="113">
        <v>0.56769434484331271</v>
      </c>
      <c r="L22" s="113">
        <v>13.132899518548774</v>
      </c>
      <c r="M22" s="113">
        <v>11.036091415291178</v>
      </c>
      <c r="N22" s="113">
        <v>2.3339003163895149</v>
      </c>
      <c r="O22" s="113">
        <v>2.8673901514266928</v>
      </c>
      <c r="P22" s="113">
        <v>1.7342525806208127</v>
      </c>
      <c r="Q22" s="113">
        <v>2.4963977370437895</v>
      </c>
      <c r="R22" s="113">
        <v>1.234743044902296</v>
      </c>
      <c r="S22" s="113">
        <v>0.35506433535219772</v>
      </c>
      <c r="T22" s="113">
        <v>0</v>
      </c>
      <c r="U22" s="113">
        <v>10</v>
      </c>
      <c r="V22" s="113">
        <v>71.306015891032928</v>
      </c>
      <c r="W22" s="113">
        <v>2.25</v>
      </c>
      <c r="X22" s="113">
        <v>142.61203178206586</v>
      </c>
      <c r="Y22" s="113">
        <v>15.74033062400661</v>
      </c>
      <c r="Z22" s="113">
        <v>193.1108588724934</v>
      </c>
      <c r="AA22" s="113">
        <v>97.141459843739455</v>
      </c>
      <c r="AB22" s="113">
        <v>35.998354919321855</v>
      </c>
      <c r="AC22" s="113">
        <v>127.22591751797202</v>
      </c>
      <c r="AD22" s="113">
        <v>287.00557035307679</v>
      </c>
      <c r="AE22" s="113">
        <v>242.72880386265862</v>
      </c>
      <c r="AF22" s="113">
        <v>83.294873250094611</v>
      </c>
      <c r="AG22" s="113">
        <v>5.4087580032528964</v>
      </c>
      <c r="AH22" s="113">
        <v>214.19309496783958</v>
      </c>
      <c r="AI22" s="113">
        <v>2750.2767877412034</v>
      </c>
      <c r="AJ22" s="113">
        <v>44.566604237608779</v>
      </c>
      <c r="AK22" s="113">
        <v>96.645756715853196</v>
      </c>
      <c r="AL22" s="113">
        <v>2.1265361331819905</v>
      </c>
      <c r="AM22" s="113">
        <v>8.6514453272796068</v>
      </c>
      <c r="AN22" s="113">
        <v>0.58614453272796074</v>
      </c>
      <c r="AO22" s="113">
        <v>36.324101399924331</v>
      </c>
      <c r="AP22" s="113">
        <v>25.390064320847525</v>
      </c>
      <c r="AQ22" s="113">
        <v>8.3448202799848676</v>
      </c>
      <c r="AR22" s="113">
        <v>34.085546727203941</v>
      </c>
      <c r="AS22" s="113">
        <v>6.9971093454407871</v>
      </c>
      <c r="AT22" s="113">
        <v>1.8831328036322363</v>
      </c>
      <c r="AU22" s="113">
        <v>7.5740976163450622</v>
      </c>
      <c r="AV22" s="113">
        <v>1.1888857359061673</v>
      </c>
      <c r="AW22" s="113">
        <v>7.0698505486189944</v>
      </c>
      <c r="AX22" s="113">
        <v>1.4750504477235467</v>
      </c>
      <c r="AY22" s="113">
        <v>4.1447597427166105</v>
      </c>
      <c r="AZ22" s="113">
        <v>3.910512674990541</v>
      </c>
      <c r="BA22" s="113">
        <v>0.62771093454407878</v>
      </c>
      <c r="BB22" s="113">
        <v>38.943076049943251</v>
      </c>
      <c r="BC22" s="113">
        <v>6.0034033295497551</v>
      </c>
      <c r="BD22" s="113">
        <v>2.9053613318199023</v>
      </c>
      <c r="BE22" s="113">
        <v>1.6424623345420664</v>
      </c>
      <c r="BF22" s="113">
        <v>0.70846693834382002</v>
      </c>
      <c r="BG22" s="113">
        <v>0.51252517379598417</v>
      </c>
      <c r="BH22" s="113">
        <v>18.63758888119732</v>
      </c>
      <c r="BI22" s="113">
        <v>15.585119418653401</v>
      </c>
      <c r="BJ22" s="113">
        <v>38.344457130594584</v>
      </c>
    </row>
    <row r="23" spans="1:62" ht="15" x14ac:dyDescent="0.2">
      <c r="A23" s="113" t="s">
        <v>375</v>
      </c>
      <c r="B23" t="s">
        <v>316</v>
      </c>
      <c r="C23" s="113">
        <v>70</v>
      </c>
      <c r="D23" s="113">
        <v>425</v>
      </c>
      <c r="E23" s="113">
        <v>1.6229411764705883</v>
      </c>
      <c r="F23" s="113">
        <v>48.689742660384198</v>
      </c>
      <c r="G23" s="113">
        <v>1450</v>
      </c>
      <c r="H23" s="113">
        <v>1</v>
      </c>
      <c r="I23" s="113">
        <v>2.6519175516996195E-2</v>
      </c>
      <c r="J23" s="113">
        <v>23.389614423595027</v>
      </c>
      <c r="K23" s="113">
        <v>0.1717763923720379</v>
      </c>
      <c r="L23" s="113">
        <v>3.3055594020183054</v>
      </c>
      <c r="M23" s="113">
        <v>3.7720632855070537</v>
      </c>
      <c r="N23" s="113">
        <v>0.43387396229907721</v>
      </c>
      <c r="O23" s="113">
        <v>1.5215355090895515</v>
      </c>
      <c r="P23" s="113">
        <v>34.589633404125316</v>
      </c>
      <c r="Q23" s="113">
        <v>0.82730581860328334</v>
      </c>
      <c r="R23" s="113">
        <v>0.67926483586523734</v>
      </c>
      <c r="S23" s="113">
        <v>0.20185602772983277</v>
      </c>
      <c r="T23" s="113">
        <v>26.550051566418254</v>
      </c>
      <c r="U23" s="113">
        <v>4.5920584183943776</v>
      </c>
      <c r="V23" s="113">
        <v>29.386718545330872</v>
      </c>
      <c r="W23" s="113">
        <v>0.72997677673549599</v>
      </c>
      <c r="X23" s="113">
        <v>58.773437090661744</v>
      </c>
      <c r="Y23" s="113">
        <v>7.2307339815660967</v>
      </c>
      <c r="Z23" s="113">
        <v>60.35980412155925</v>
      </c>
      <c r="AA23" s="113">
        <v>14.561245265884709</v>
      </c>
      <c r="AB23" s="113">
        <v>16.500655060648455</v>
      </c>
      <c r="AC23" s="113">
        <v>86.006556773839065</v>
      </c>
      <c r="AD23" s="113">
        <v>133.6720761079842</v>
      </c>
      <c r="AE23" s="113">
        <v>118.22080737219063</v>
      </c>
      <c r="AF23" s="113">
        <v>15.554778643182507</v>
      </c>
      <c r="AG23" s="113">
        <v>0.72437842885762382</v>
      </c>
      <c r="AH23" s="113">
        <v>1227.1961244481331</v>
      </c>
      <c r="AI23" s="113">
        <v>2571.3093762582562</v>
      </c>
      <c r="AJ23" s="113">
        <v>26.3449946019851</v>
      </c>
      <c r="AK23" s="113">
        <v>45.076644578624446</v>
      </c>
      <c r="AL23" s="113">
        <v>0.95662539665762691</v>
      </c>
      <c r="AM23" s="113">
        <v>1.9940577806316169</v>
      </c>
      <c r="AN23" s="113">
        <v>0.13168274076160461</v>
      </c>
      <c r="AO23" s="113">
        <v>14.043725283237706</v>
      </c>
      <c r="AP23" s="113">
        <v>11.275322460903528</v>
      </c>
      <c r="AQ23" s="113">
        <v>3.4267792180270549</v>
      </c>
      <c r="AR23" s="113">
        <v>13.537179956983397</v>
      </c>
      <c r="AS23" s="113">
        <v>2.9230761664253171</v>
      </c>
      <c r="AT23" s="113">
        <v>0.71623861310373349</v>
      </c>
      <c r="AU23" s="113">
        <v>3.3266046515734828</v>
      </c>
      <c r="AV23" s="113">
        <v>0.55979090876982307</v>
      </c>
      <c r="AW23" s="113">
        <v>3.4345194786847033</v>
      </c>
      <c r="AX23" s="113">
        <v>0.73690389573694071</v>
      </c>
      <c r="AY23" s="113">
        <v>2.1159696958994103</v>
      </c>
      <c r="AZ23" s="113">
        <v>2.0629990463744572</v>
      </c>
      <c r="BA23" s="113">
        <v>0.32319393917988204</v>
      </c>
      <c r="BB23" s="113">
        <v>7.3608055308364992</v>
      </c>
      <c r="BC23" s="113">
        <v>0.93435590034815752</v>
      </c>
      <c r="BD23" s="113">
        <v>1.3682149451888233</v>
      </c>
      <c r="BE23" s="113">
        <v>5.62</v>
      </c>
      <c r="BF23" s="113">
        <v>0.70851830064701571</v>
      </c>
      <c r="BG23" s="113">
        <v>0.51252315323590658</v>
      </c>
      <c r="BH23" s="113">
        <v>18.458601494468176</v>
      </c>
      <c r="BI23" s="113">
        <v>15.515005157790821</v>
      </c>
      <c r="BJ23" s="113">
        <v>38.166272047873328</v>
      </c>
    </row>
    <row r="24" spans="1:62" ht="15" x14ac:dyDescent="0.2">
      <c r="A24" s="113" t="s">
        <v>261</v>
      </c>
      <c r="B24" t="s">
        <v>389</v>
      </c>
      <c r="C24" s="113">
        <v>59</v>
      </c>
      <c r="D24" s="113">
        <v>290</v>
      </c>
      <c r="E24" s="113">
        <v>1.4375862068965517</v>
      </c>
      <c r="F24" s="113">
        <v>53.036291676661079</v>
      </c>
      <c r="G24" s="113">
        <v>1050</v>
      </c>
      <c r="H24" s="113">
        <v>3</v>
      </c>
      <c r="I24" s="113">
        <v>8.9543416649262211E-3</v>
      </c>
      <c r="J24" s="113">
        <v>25.939102711272014</v>
      </c>
      <c r="K24" s="113">
        <v>0.18080571372064169</v>
      </c>
      <c r="L24" s="113">
        <v>3.5259712352998211</v>
      </c>
      <c r="M24" s="113">
        <v>3.8354244320645954</v>
      </c>
      <c r="N24" s="113">
        <v>0.43868172076127837</v>
      </c>
      <c r="O24" s="113">
        <v>1.5672607711565938</v>
      </c>
      <c r="P24" s="113">
        <v>32.154414468029039</v>
      </c>
      <c r="Q24" s="113">
        <v>1.0217802589739569</v>
      </c>
      <c r="R24" s="113">
        <v>0.70582403332620214</v>
      </c>
      <c r="S24" s="113">
        <v>0.21317486541317243</v>
      </c>
      <c r="T24" s="113">
        <v>25.264182796308532</v>
      </c>
      <c r="U24" s="113">
        <v>5.1652920501464585</v>
      </c>
      <c r="V24" s="113">
        <v>32.608689700319111</v>
      </c>
      <c r="W24" s="113">
        <v>0.81103214216106834</v>
      </c>
      <c r="X24" s="113">
        <v>65.217379400638222</v>
      </c>
      <c r="Y24" s="113">
        <v>7.5204529887092226</v>
      </c>
      <c r="Z24" s="113">
        <v>62.792793242533214</v>
      </c>
      <c r="AA24" s="113">
        <v>15.343693502470661</v>
      </c>
      <c r="AB24" s="113">
        <v>17.333825403681089</v>
      </c>
      <c r="AC24" s="113">
        <v>89.185881827190997</v>
      </c>
      <c r="AD24" s="113">
        <v>135.81523345867654</v>
      </c>
      <c r="AE24" s="113">
        <v>122.42266127101033</v>
      </c>
      <c r="AF24" s="113">
        <v>16.138337721132082</v>
      </c>
      <c r="AG24" s="113">
        <v>0.75672385980744028</v>
      </c>
      <c r="AH24" s="113">
        <v>1262.8771479945058</v>
      </c>
      <c r="AI24" s="113">
        <v>2692.4278536946199</v>
      </c>
      <c r="AJ24" s="113">
        <v>27.163435662236271</v>
      </c>
      <c r="AK24" s="113">
        <v>48.534058817579641</v>
      </c>
      <c r="AL24" s="113">
        <v>1.0396900141112098</v>
      </c>
      <c r="AM24" s="113">
        <v>2.1614844046755004</v>
      </c>
      <c r="AN24" s="113">
        <v>0.14361320115283038</v>
      </c>
      <c r="AO24" s="113">
        <v>14.598349123599535</v>
      </c>
      <c r="AP24" s="113">
        <v>11.783053387191579</v>
      </c>
      <c r="AQ24" s="113">
        <v>3.5651634822262355</v>
      </c>
      <c r="AR24" s="113">
        <v>14.083999827028773</v>
      </c>
      <c r="AS24" s="113">
        <v>3.0412303627399448</v>
      </c>
      <c r="AT24" s="113">
        <v>0.74541804191009642</v>
      </c>
      <c r="AU24" s="113">
        <v>3.4598647993956617</v>
      </c>
      <c r="AV24" s="113">
        <v>0.58215193741814031</v>
      </c>
      <c r="AW24" s="113">
        <v>3.571454576685249</v>
      </c>
      <c r="AX24" s="113">
        <v>0.7662334771573871</v>
      </c>
      <c r="AY24" s="113">
        <v>2.2002192671621543</v>
      </c>
      <c r="AZ24" s="113">
        <v>2.1455231205399943</v>
      </c>
      <c r="BA24" s="113">
        <v>0.33615872979175615</v>
      </c>
      <c r="BB24" s="113">
        <v>9.7809034429660695</v>
      </c>
      <c r="BC24" s="113">
        <v>1.2050763061844403</v>
      </c>
      <c r="BD24" s="113">
        <v>2.9732256865140219</v>
      </c>
      <c r="BE24" s="113">
        <v>9.4</v>
      </c>
      <c r="BF24" s="113"/>
      <c r="BG24" s="113">
        <v>0.51248384367721489</v>
      </c>
      <c r="BH24" s="113"/>
      <c r="BI24" s="113"/>
      <c r="BJ24" s="113"/>
    </row>
    <row r="25" spans="1:62" ht="15" x14ac:dyDescent="0.2">
      <c r="A25" s="113" t="s">
        <v>244</v>
      </c>
      <c r="B25" t="s">
        <v>388</v>
      </c>
      <c r="C25" s="113">
        <v>76</v>
      </c>
      <c r="D25" s="113">
        <v>125</v>
      </c>
      <c r="E25" s="113">
        <v>1.47</v>
      </c>
      <c r="F25" s="113">
        <v>50</v>
      </c>
      <c r="G25" s="113">
        <v>1500</v>
      </c>
      <c r="H25" s="113">
        <v>2</v>
      </c>
      <c r="I25" s="113">
        <v>7.732150113532457E-3</v>
      </c>
      <c r="J25" s="113">
        <v>25.135393694230672</v>
      </c>
      <c r="K25" s="113">
        <v>0.16819146020289202</v>
      </c>
      <c r="L25" s="113">
        <v>4.1694586561633029</v>
      </c>
      <c r="M25" s="113">
        <v>4.3173755118546353</v>
      </c>
      <c r="N25" s="113">
        <v>0.66964520739929478</v>
      </c>
      <c r="O25" s="113">
        <v>1.8379742527221619</v>
      </c>
      <c r="P25" s="113">
        <v>32.137040158019886</v>
      </c>
      <c r="Q25" s="113">
        <v>1.9515015346612963</v>
      </c>
      <c r="R25" s="113">
        <v>0.96742800917584115</v>
      </c>
      <c r="S25" s="113">
        <v>0.30270324275316685</v>
      </c>
      <c r="T25" s="113">
        <v>24.529545957422055</v>
      </c>
      <c r="U25" s="113">
        <v>3.93773482721905</v>
      </c>
      <c r="V25" s="113">
        <v>29.258894243184024</v>
      </c>
      <c r="W25" s="113">
        <v>1.1393948750537575</v>
      </c>
      <c r="X25" s="113">
        <v>58.517788486368048</v>
      </c>
      <c r="Y25" s="113">
        <v>9.6412493370505423</v>
      </c>
      <c r="Z25" s="113">
        <v>70.106724566020191</v>
      </c>
      <c r="AA25" s="113">
        <v>41.645389886892914</v>
      </c>
      <c r="AB25" s="113">
        <v>42.363617348590161</v>
      </c>
      <c r="AC25" s="113">
        <v>120.32754531089324</v>
      </c>
      <c r="AD25" s="113">
        <v>293.21578393537197</v>
      </c>
      <c r="AE25" s="113">
        <v>154.02674321419315</v>
      </c>
      <c r="AF25" s="113">
        <v>37.395645156141612</v>
      </c>
      <c r="AG25" s="113">
        <v>2.8555565997765018</v>
      </c>
      <c r="AH25" s="113">
        <v>1024.8666779114089</v>
      </c>
      <c r="AI25" s="113">
        <v>2479.7086090998591</v>
      </c>
      <c r="AJ25" s="113">
        <v>51.533055593035712</v>
      </c>
      <c r="AK25" s="113">
        <v>71.98494810893834</v>
      </c>
      <c r="AL25" s="113">
        <v>1.2810624246709785</v>
      </c>
      <c r="AM25" s="113">
        <v>3.7094882666607676</v>
      </c>
      <c r="AN25" s="113">
        <v>0.26519273838760865</v>
      </c>
      <c r="AO25" s="113">
        <v>28.563604652597157</v>
      </c>
      <c r="AP25" s="113">
        <v>23.163076452995508</v>
      </c>
      <c r="AQ25" s="113">
        <v>6.2875717648888312</v>
      </c>
      <c r="AR25" s="113">
        <v>25.425370568325754</v>
      </c>
      <c r="AS25" s="113">
        <v>5.6186822091686732</v>
      </c>
      <c r="AT25" s="113">
        <v>1.4894798735421391</v>
      </c>
      <c r="AU25" s="113">
        <v>6.1005770776996959</v>
      </c>
      <c r="AV25" s="113">
        <v>1.0090448424306548</v>
      </c>
      <c r="AW25" s="113">
        <v>6.6671346869363832</v>
      </c>
      <c r="AX25" s="113">
        <v>1.5066686889311018</v>
      </c>
      <c r="AY25" s="113">
        <v>4.3579841689087235</v>
      </c>
      <c r="AZ25" s="113">
        <v>4.0957059640687934</v>
      </c>
      <c r="BA25" s="113">
        <v>0.6548336597144695</v>
      </c>
      <c r="BB25" s="113">
        <v>19.050395307801537</v>
      </c>
      <c r="BC25" s="113">
        <v>3.5388591579302955</v>
      </c>
      <c r="BD25" s="113">
        <v>1.2551483827537382</v>
      </c>
      <c r="BE25" s="113">
        <v>7.1</v>
      </c>
      <c r="BF25" s="113"/>
      <c r="BG25" s="113">
        <v>0.51248384367721489</v>
      </c>
      <c r="BH25" s="113"/>
      <c r="BI25" s="113"/>
      <c r="BJ25" s="113"/>
    </row>
    <row r="26" spans="1:62" ht="15" x14ac:dyDescent="0.2">
      <c r="A26" s="113" t="s">
        <v>310</v>
      </c>
      <c r="B26" s="113" t="s">
        <v>310</v>
      </c>
      <c r="C26" s="113">
        <v>72</v>
      </c>
      <c r="D26" s="113">
        <v>1000</v>
      </c>
      <c r="E26" s="113">
        <v>1.88</v>
      </c>
      <c r="F26" s="113">
        <v>30</v>
      </c>
      <c r="G26" s="113">
        <v>495</v>
      </c>
      <c r="H26" s="113">
        <v>2</v>
      </c>
      <c r="I26" s="113">
        <v>3.4625149573068531E-2</v>
      </c>
      <c r="J26" s="113">
        <v>56.106651999198682</v>
      </c>
      <c r="K26" s="113">
        <v>0.90862646231225774</v>
      </c>
      <c r="L26" s="113">
        <v>16.294642483749882</v>
      </c>
      <c r="M26" s="113">
        <v>6.586482796747787</v>
      </c>
      <c r="N26" s="113">
        <v>0.13956709518490498</v>
      </c>
      <c r="O26" s="113">
        <v>3.0418586829546963</v>
      </c>
      <c r="P26" s="113">
        <v>4.6072772414678909</v>
      </c>
      <c r="Q26" s="113">
        <v>3.867073437119787</v>
      </c>
      <c r="R26" s="113">
        <v>1.7254712164773482</v>
      </c>
      <c r="S26" s="113">
        <v>0.18631470972169681</v>
      </c>
      <c r="T26" s="113">
        <v>0</v>
      </c>
      <c r="U26" s="113">
        <v>6.4924785547046735</v>
      </c>
      <c r="V26" s="113">
        <v>37.469592911933702</v>
      </c>
      <c r="W26" s="113">
        <v>1.4839052461705193</v>
      </c>
      <c r="X26" s="113">
        <v>58.915920617900561</v>
      </c>
      <c r="Y26" s="113">
        <v>17.809999999999999</v>
      </c>
      <c r="Z26" s="113">
        <v>149.11250000000001</v>
      </c>
      <c r="AA26" s="113">
        <v>79.456249999999997</v>
      </c>
      <c r="AB26" s="113">
        <v>24.05</v>
      </c>
      <c r="AC26" s="113">
        <v>73.09</v>
      </c>
      <c r="AD26" s="113">
        <v>140.23994999999999</v>
      </c>
      <c r="AE26" s="113">
        <v>105.75624999999999</v>
      </c>
      <c r="AF26" s="113">
        <v>52.401125</v>
      </c>
      <c r="AG26" s="113">
        <v>3.5402975000000003</v>
      </c>
      <c r="AH26" s="113">
        <v>339.15849999999995</v>
      </c>
      <c r="AI26" s="113">
        <v>632.66393749999997</v>
      </c>
      <c r="AJ26" s="113">
        <v>18.913562500000001</v>
      </c>
      <c r="AK26" s="113">
        <v>128.699625</v>
      </c>
      <c r="AL26" s="113">
        <v>3.2174906249999999</v>
      </c>
      <c r="AM26" s="113">
        <v>4.7248576040237404</v>
      </c>
      <c r="AN26" s="113">
        <v>0.34488011708202487</v>
      </c>
      <c r="AO26" s="113">
        <v>15.256421875000001</v>
      </c>
      <c r="AP26" s="113">
        <v>34.990325624999997</v>
      </c>
      <c r="AQ26" s="113">
        <v>4.2623743750000003</v>
      </c>
      <c r="AR26" s="113">
        <v>17.719856249999999</v>
      </c>
      <c r="AS26" s="113">
        <v>3.987360625</v>
      </c>
      <c r="AT26" s="113">
        <v>1.053959375</v>
      </c>
      <c r="AU26" s="113">
        <v>3.8298856250000002</v>
      </c>
      <c r="AV26" s="113">
        <v>0.58277062499999999</v>
      </c>
      <c r="AW26" s="113">
        <v>3.5429762499999997</v>
      </c>
      <c r="AX26" s="113">
        <v>0.71486500000000008</v>
      </c>
      <c r="AY26" s="113">
        <v>2.08370875</v>
      </c>
      <c r="AZ26" s="113">
        <v>2.01051</v>
      </c>
      <c r="BA26" s="113">
        <v>0.30427124999999999</v>
      </c>
      <c r="BB26" s="113">
        <v>15.704243125</v>
      </c>
      <c r="BC26" s="113">
        <v>5.0785268749999997</v>
      </c>
      <c r="BD26" s="113">
        <v>1.9797575000000001</v>
      </c>
      <c r="BE26" s="113">
        <v>3.3</v>
      </c>
      <c r="BF26" s="113">
        <v>0.70493112499999999</v>
      </c>
      <c r="BG26" s="113">
        <v>0.5127506249999999</v>
      </c>
      <c r="BH26" s="113">
        <v>18.61</v>
      </c>
      <c r="BI26" s="113">
        <v>15.62142857142857</v>
      </c>
      <c r="BJ26" s="113">
        <v>38.558571428571433</v>
      </c>
    </row>
    <row r="27" spans="1:62" ht="15" x14ac:dyDescent="0.2">
      <c r="A27" s="113" t="s">
        <v>311</v>
      </c>
      <c r="B27" t="s">
        <v>390</v>
      </c>
      <c r="C27" s="113">
        <v>75</v>
      </c>
      <c r="D27" s="113">
        <v>1200</v>
      </c>
      <c r="E27" s="113">
        <v>1.88</v>
      </c>
      <c r="F27" s="113">
        <v>30</v>
      </c>
      <c r="G27" s="113">
        <v>550</v>
      </c>
      <c r="H27" s="113">
        <v>2</v>
      </c>
      <c r="I27" s="113">
        <v>4.809048551815074E-2</v>
      </c>
      <c r="J27" s="113">
        <v>56.932221987814764</v>
      </c>
      <c r="K27" s="113">
        <v>0.91213527067541245</v>
      </c>
      <c r="L27" s="113">
        <v>16.347105612265064</v>
      </c>
      <c r="M27" s="113">
        <v>6.6214067581059464</v>
      </c>
      <c r="N27" s="113">
        <v>0.12266974909983357</v>
      </c>
      <c r="O27" s="113">
        <v>3.0464792616642757</v>
      </c>
      <c r="P27" s="113">
        <v>4.6012175539152667</v>
      </c>
      <c r="Q27" s="113">
        <v>3.6357477481712523</v>
      </c>
      <c r="R27" s="113">
        <v>1.7626229469280676</v>
      </c>
      <c r="S27" s="113">
        <v>0.17825128686893629</v>
      </c>
      <c r="T27" s="113">
        <v>0</v>
      </c>
      <c r="U27" s="113">
        <v>5.8144892829240113</v>
      </c>
      <c r="V27" s="113">
        <v>40.91713617320169</v>
      </c>
      <c r="W27" s="113">
        <v>1.515855734358138</v>
      </c>
      <c r="X27" s="113">
        <v>62.88211050980253</v>
      </c>
      <c r="Y27" s="113">
        <v>17.716666666666665</v>
      </c>
      <c r="Z27" s="113">
        <v>160.62179487179486</v>
      </c>
      <c r="AA27" s="113">
        <v>68.25</v>
      </c>
      <c r="AB27" s="113">
        <v>20.916666666666664</v>
      </c>
      <c r="AC27" s="113">
        <v>52.416666666666664</v>
      </c>
      <c r="AD27" s="113">
        <v>93.043083333333328</v>
      </c>
      <c r="AE27" s="113">
        <v>91.775641025641022</v>
      </c>
      <c r="AF27" s="113">
        <v>47.714567307692306</v>
      </c>
      <c r="AG27" s="113">
        <v>2.6961535256410252</v>
      </c>
      <c r="AH27" s="113">
        <v>319.91711538461539</v>
      </c>
      <c r="AI27" s="113">
        <v>512.57718750000004</v>
      </c>
      <c r="AJ27" s="113">
        <v>19.068084935897438</v>
      </c>
      <c r="AK27" s="113">
        <v>136.364375</v>
      </c>
      <c r="AL27" s="113">
        <v>3.4091093749999999</v>
      </c>
      <c r="AM27" s="113">
        <v>4.7431034075121445</v>
      </c>
      <c r="AN27" s="113">
        <v>0.34621192755563102</v>
      </c>
      <c r="AO27" s="113">
        <v>14.938263221153846</v>
      </c>
      <c r="AP27" s="113">
        <v>33.900528125000001</v>
      </c>
      <c r="AQ27" s="113">
        <v>4.1791850160256407</v>
      </c>
      <c r="AR27" s="113">
        <v>17.359909455128204</v>
      </c>
      <c r="AS27" s="113">
        <v>3.9425133814102562</v>
      </c>
      <c r="AT27" s="113">
        <v>1.0505276442307694</v>
      </c>
      <c r="AU27" s="113">
        <v>3.7948242788461544</v>
      </c>
      <c r="AV27" s="113">
        <v>0.58906594551282065</v>
      </c>
      <c r="AW27" s="113">
        <v>3.6410097756410256</v>
      </c>
      <c r="AX27" s="113">
        <v>0.7339554487179486</v>
      </c>
      <c r="AY27" s="113">
        <v>2.1641357371794872</v>
      </c>
      <c r="AZ27" s="113">
        <v>2.0585285256410257</v>
      </c>
      <c r="BA27" s="113">
        <v>0.31293381410256416</v>
      </c>
      <c r="BB27" s="113">
        <v>13.022445432692308</v>
      </c>
      <c r="BC27" s="113">
        <v>4.7402686698717948</v>
      </c>
      <c r="BD27" s="113">
        <v>1.9782333333333333</v>
      </c>
      <c r="BE27" s="113">
        <v>3.3</v>
      </c>
      <c r="BF27" s="113">
        <v>0.70538507692307695</v>
      </c>
      <c r="BG27" s="113">
        <v>0.51272600000000002</v>
      </c>
      <c r="BH27" s="113">
        <v>18.631538461538465</v>
      </c>
      <c r="BI27" s="113">
        <v>15.62153846153846</v>
      </c>
      <c r="BJ27" s="113">
        <v>38.574615384615385</v>
      </c>
    </row>
    <row r="28" spans="1:62" ht="15" x14ac:dyDescent="0.2">
      <c r="A28" s="113" t="s">
        <v>312</v>
      </c>
      <c r="B28" t="s">
        <v>391</v>
      </c>
      <c r="C28" s="113">
        <v>75</v>
      </c>
      <c r="D28" s="113">
        <v>1500</v>
      </c>
      <c r="E28" s="113">
        <v>1.88</v>
      </c>
      <c r="F28" s="113">
        <v>30</v>
      </c>
      <c r="G28" s="113">
        <v>275</v>
      </c>
      <c r="H28" s="113">
        <v>2</v>
      </c>
      <c r="I28" s="113">
        <v>3.0056553448844212E-2</v>
      </c>
      <c r="J28" s="113">
        <v>59.364000000000004</v>
      </c>
      <c r="K28" s="113">
        <v>0.92149999999999999</v>
      </c>
      <c r="L28" s="113">
        <v>16.587</v>
      </c>
      <c r="M28" s="113">
        <v>6.4504999999999999</v>
      </c>
      <c r="N28" s="113">
        <v>0.1067</v>
      </c>
      <c r="O28" s="113">
        <v>3.1136999999999997</v>
      </c>
      <c r="P28" s="113">
        <v>4.8306000000000004</v>
      </c>
      <c r="Q28" s="113">
        <v>3.5308000000000002</v>
      </c>
      <c r="R28" s="113">
        <v>2.0952000000000002</v>
      </c>
      <c r="S28" s="113">
        <v>0.21631</v>
      </c>
      <c r="T28" s="113">
        <v>1.5</v>
      </c>
      <c r="U28" s="113">
        <v>1.5</v>
      </c>
      <c r="V28" s="113">
        <v>52.38</v>
      </c>
      <c r="W28" s="113">
        <v>1.8018720000000001</v>
      </c>
      <c r="X28" s="113">
        <v>78.569999999999993</v>
      </c>
      <c r="Y28" s="113">
        <v>17.071999999999999</v>
      </c>
      <c r="Z28" s="113">
        <v>140.65</v>
      </c>
      <c r="AA28" s="113">
        <v>57.23</v>
      </c>
      <c r="AB28" s="113">
        <v>16.489999999999998</v>
      </c>
      <c r="AC28" s="113">
        <v>30.07</v>
      </c>
      <c r="AD28" s="113">
        <v>34.046999999999997</v>
      </c>
      <c r="AE28" s="113">
        <v>94.09</v>
      </c>
      <c r="AF28" s="113">
        <v>71.78</v>
      </c>
      <c r="AG28" s="113">
        <v>3.8315000000000001</v>
      </c>
      <c r="AH28" s="113">
        <v>295.85000000000002</v>
      </c>
      <c r="AI28" s="113">
        <v>431.65</v>
      </c>
      <c r="AJ28" s="113">
        <v>26.19</v>
      </c>
      <c r="AK28" s="113">
        <v>144.53</v>
      </c>
      <c r="AL28" s="113">
        <v>3.6132499999999999</v>
      </c>
      <c r="AM28" s="113">
        <v>8.827</v>
      </c>
      <c r="AN28" s="113">
        <v>0.58199999999999996</v>
      </c>
      <c r="AO28" s="113">
        <v>20.855</v>
      </c>
      <c r="AP28" s="113">
        <v>45.880999999999993</v>
      </c>
      <c r="AQ28" s="113">
        <v>5.5289999999999999</v>
      </c>
      <c r="AR28" s="113">
        <v>21.922000000000001</v>
      </c>
      <c r="AS28" s="113">
        <v>4.7530000000000001</v>
      </c>
      <c r="AT28" s="113">
        <v>1.1639999999999999</v>
      </c>
      <c r="AU28" s="113">
        <v>4.3650000000000002</v>
      </c>
      <c r="AV28" s="113">
        <v>0.67899999999999994</v>
      </c>
      <c r="AW28" s="113">
        <v>3.9769999999999994</v>
      </c>
      <c r="AX28" s="113">
        <v>0.79539999999999988</v>
      </c>
      <c r="AY28" s="113">
        <v>2.3376999999999999</v>
      </c>
      <c r="AZ28" s="113">
        <v>2.1146000000000003</v>
      </c>
      <c r="BA28" s="113">
        <v>0.32980000000000004</v>
      </c>
      <c r="BB28" s="113">
        <v>12.901</v>
      </c>
      <c r="BC28" s="113">
        <v>6.6930000000000005</v>
      </c>
      <c r="BD28" s="113">
        <v>1.843</v>
      </c>
      <c r="BE28" s="113">
        <v>2.4</v>
      </c>
      <c r="BF28" s="113">
        <v>0.7077</v>
      </c>
      <c r="BG28" s="113">
        <v>0.51253000000000004</v>
      </c>
      <c r="BH28" s="113">
        <v>18.702000000000002</v>
      </c>
      <c r="BI28" s="113">
        <v>15.629</v>
      </c>
      <c r="BJ28" s="113">
        <v>38.704999999999998</v>
      </c>
    </row>
    <row r="29" spans="1:62" ht="15" x14ac:dyDescent="0.2">
      <c r="A29" s="113" t="s">
        <v>313</v>
      </c>
      <c r="B29" s="113" t="s">
        <v>392</v>
      </c>
      <c r="C29" s="113">
        <v>62</v>
      </c>
      <c r="D29" s="113">
        <v>200</v>
      </c>
      <c r="E29" s="113">
        <v>1.49</v>
      </c>
      <c r="F29" s="113">
        <v>50</v>
      </c>
      <c r="G29" s="113">
        <v>800</v>
      </c>
      <c r="H29" s="113">
        <v>1</v>
      </c>
      <c r="I29" s="113">
        <v>5.4558951854923278E-3</v>
      </c>
      <c r="J29" s="113">
        <v>66.464683964012949</v>
      </c>
      <c r="K29" s="113">
        <v>0.54695612121117632</v>
      </c>
      <c r="L29" s="113">
        <v>11.543540664227601</v>
      </c>
      <c r="M29" s="113">
        <v>4.9605826164750564</v>
      </c>
      <c r="N29" s="113">
        <v>9.9980886107403688E-2</v>
      </c>
      <c r="O29" s="113">
        <v>2.2464813626126343</v>
      </c>
      <c r="P29" s="113">
        <v>1.0973850904207452</v>
      </c>
      <c r="Q29" s="113">
        <v>2.6535638411877285</v>
      </c>
      <c r="R29" s="113">
        <v>2.4293129245122262</v>
      </c>
      <c r="S29" s="113">
        <v>0.14772168277807857</v>
      </c>
      <c r="T29" s="113">
        <v>0</v>
      </c>
      <c r="U29" s="113">
        <v>7.8097908464543941</v>
      </c>
      <c r="V29" s="113">
        <v>44.357775107666711</v>
      </c>
      <c r="W29" s="113">
        <v>2.4416779897900742</v>
      </c>
      <c r="X29" s="113">
        <v>112</v>
      </c>
      <c r="Y29" s="113">
        <v>16.300505791818061</v>
      </c>
      <c r="Z29" s="113">
        <v>94.831577491925927</v>
      </c>
      <c r="AA29" s="113">
        <v>43.988360425433001</v>
      </c>
      <c r="AB29" s="113">
        <v>17.608235967032865</v>
      </c>
      <c r="AC29" s="113">
        <v>53.820885480726773</v>
      </c>
      <c r="AD29" s="113">
        <v>101.24151929612276</v>
      </c>
      <c r="AE29" s="113">
        <v>117.00779005618861</v>
      </c>
      <c r="AF29" s="113">
        <v>101.51021721412727</v>
      </c>
      <c r="AG29" s="113">
        <v>6.2132246766697561</v>
      </c>
      <c r="AH29" s="113">
        <v>150.82703578630057</v>
      </c>
      <c r="AI29" s="113">
        <v>1475.8741205240417</v>
      </c>
      <c r="AJ29" s="113">
        <v>25.153635067684846</v>
      </c>
      <c r="AK29" s="113">
        <v>101.49409370875676</v>
      </c>
      <c r="AL29" s="113">
        <v>2.7022699745679928</v>
      </c>
      <c r="AM29" s="113">
        <v>8.3056699824846802</v>
      </c>
      <c r="AN29" s="113">
        <v>0.56891454609233671</v>
      </c>
      <c r="AO29" s="113">
        <v>25.536371966922012</v>
      </c>
      <c r="AP29" s="113">
        <v>58.861711482528882</v>
      </c>
      <c r="AQ29" s="113">
        <v>6.4707275035923653</v>
      </c>
      <c r="AR29" s="113">
        <v>25.791874127032553</v>
      </c>
      <c r="AS29" s="113">
        <v>5.2156678753712633</v>
      </c>
      <c r="AT29" s="113">
        <v>1.2948553246700834</v>
      </c>
      <c r="AU29" s="113">
        <v>4.9717761784212184</v>
      </c>
      <c r="AV29" s="113">
        <v>0.84250704220120498</v>
      </c>
      <c r="AW29" s="113">
        <v>4.5055035867517716</v>
      </c>
      <c r="AX29" s="113">
        <v>0.91892469216512773</v>
      </c>
      <c r="AY29" s="113">
        <v>2.5495469743079009</v>
      </c>
      <c r="AZ29" s="113">
        <v>2.421422107711086</v>
      </c>
      <c r="BA29" s="113">
        <v>0.39098229923807881</v>
      </c>
      <c r="BB29" s="113">
        <v>22.01104567346858</v>
      </c>
      <c r="BC29" s="113">
        <v>9.425017826127398</v>
      </c>
      <c r="BD29" s="113">
        <v>1.6189346725541771</v>
      </c>
      <c r="BE29" s="113">
        <v>3.39</v>
      </c>
      <c r="BF29" s="113">
        <v>0.70918899999999996</v>
      </c>
      <c r="BG29" s="113">
        <v>0.51228078279857381</v>
      </c>
      <c r="BH29" s="113">
        <v>18.649000000000001</v>
      </c>
      <c r="BI29" s="113">
        <v>15.632999999999999</v>
      </c>
      <c r="BJ29" s="113">
        <v>38.500999999999998</v>
      </c>
    </row>
    <row r="30" spans="1:62" ht="15" x14ac:dyDescent="0.2">
      <c r="A30" s="113" t="s">
        <v>314</v>
      </c>
      <c r="B30" s="113" t="s">
        <v>376</v>
      </c>
      <c r="C30" s="113">
        <v>18</v>
      </c>
      <c r="D30" s="113">
        <v>235</v>
      </c>
      <c r="E30" s="113">
        <v>1.6644680851063831</v>
      </c>
      <c r="F30" s="113">
        <v>37.297558481400998</v>
      </c>
      <c r="G30" s="113">
        <v>400</v>
      </c>
      <c r="H30" s="113">
        <v>2</v>
      </c>
      <c r="I30" s="113">
        <v>1.3036420373001339E-3</v>
      </c>
      <c r="J30" s="113">
        <v>51.902216390778868</v>
      </c>
      <c r="K30" s="113">
        <v>0.58218625847564454</v>
      </c>
      <c r="L30" s="113">
        <v>15.501376738275372</v>
      </c>
      <c r="M30" s="113">
        <v>5.9930747377824654</v>
      </c>
      <c r="N30" s="113">
        <v>0.25609829216686714</v>
      </c>
      <c r="O30" s="113">
        <v>2.3589407004860221</v>
      </c>
      <c r="P30" s="113">
        <v>3.2085419907679817</v>
      </c>
      <c r="Q30" s="113">
        <v>1.7869430113173725</v>
      </c>
      <c r="R30" s="113">
        <v>1.806246919721187</v>
      </c>
      <c r="S30" s="113">
        <v>0.16478320154865389</v>
      </c>
      <c r="T30" s="113">
        <v>1.7285714285714289</v>
      </c>
      <c r="U30" s="113">
        <v>14.29376129471447</v>
      </c>
      <c r="V30" s="113">
        <v>59.905848987585117</v>
      </c>
      <c r="W30" s="113">
        <v>1.5533723509602209</v>
      </c>
      <c r="X30" s="113">
        <v>89.858773481377682</v>
      </c>
      <c r="Y30" s="113">
        <v>11.746050712886758</v>
      </c>
      <c r="Z30" s="113">
        <v>239.288082691558</v>
      </c>
      <c r="AA30" s="113">
        <v>69.046487635795415</v>
      </c>
      <c r="AB30" s="113">
        <v>22.714526622708998</v>
      </c>
      <c r="AC30" s="113">
        <v>73.550877240004056</v>
      </c>
      <c r="AD30" s="113">
        <v>116.76397006397015</v>
      </c>
      <c r="AE30" s="113">
        <v>124.2388122705833</v>
      </c>
      <c r="AF30" s="113">
        <v>66.728554746855053</v>
      </c>
      <c r="AG30" s="113">
        <v>5.0904598250274669</v>
      </c>
      <c r="AH30" s="113">
        <v>109.89111870121664</v>
      </c>
      <c r="AI30" s="113">
        <v>230.49547644453213</v>
      </c>
      <c r="AJ30" s="113">
        <v>26.143867681501909</v>
      </c>
      <c r="AK30" s="113">
        <v>103.84493174061774</v>
      </c>
      <c r="AL30" s="113">
        <v>2.7897729228090675</v>
      </c>
      <c r="AM30" s="113">
        <v>11.823457611297417</v>
      </c>
      <c r="AN30" s="113">
        <v>0.81912496711906158</v>
      </c>
      <c r="AO30" s="113">
        <v>33.375488134943303</v>
      </c>
      <c r="AP30" s="113">
        <v>80.605738156129036</v>
      </c>
      <c r="AQ30" s="113">
        <v>8.1576460543848839</v>
      </c>
      <c r="AR30" s="113">
        <v>30.555680705378585</v>
      </c>
      <c r="AS30" s="113">
        <v>6.0434337170943193</v>
      </c>
      <c r="AT30" s="113">
        <v>1.2734544275986406</v>
      </c>
      <c r="AU30" s="113">
        <v>5.1511020450018368</v>
      </c>
      <c r="AV30" s="113">
        <v>0.82137993946340648</v>
      </c>
      <c r="AW30" s="113">
        <v>4.5530793653327528</v>
      </c>
      <c r="AX30" s="113">
        <v>0.92630659933720105</v>
      </c>
      <c r="AY30" s="113">
        <v>2.6254861012435637</v>
      </c>
      <c r="AZ30" s="113">
        <v>2.4403932899938279</v>
      </c>
      <c r="BA30" s="113">
        <v>0.37432130330219981</v>
      </c>
      <c r="BB30" s="113">
        <v>18.705677046961913</v>
      </c>
      <c r="BC30" s="113">
        <v>10.8793640184302</v>
      </c>
      <c r="BD30" s="113">
        <v>1.3901889784863051</v>
      </c>
      <c r="BE30" s="113">
        <v>-0.39</v>
      </c>
      <c r="BF30" s="113">
        <v>0.71585239017073743</v>
      </c>
      <c r="BG30" s="113">
        <v>0.51196600000000003</v>
      </c>
      <c r="BH30" s="113">
        <v>19.315000000000001</v>
      </c>
      <c r="BI30" s="113">
        <v>15.767099999999999</v>
      </c>
      <c r="BJ30" s="113">
        <v>39.347000000000001</v>
      </c>
    </row>
    <row r="31" spans="1:62" ht="15" x14ac:dyDescent="0.2">
      <c r="A31" s="113" t="s">
        <v>315</v>
      </c>
      <c r="B31" s="113" t="s">
        <v>376</v>
      </c>
      <c r="C31" s="113">
        <v>18</v>
      </c>
      <c r="D31" s="113">
        <v>1750</v>
      </c>
      <c r="E31" s="113">
        <v>1.88</v>
      </c>
      <c r="F31" s="113">
        <v>30</v>
      </c>
      <c r="G31" s="113">
        <v>400</v>
      </c>
      <c r="H31" s="113">
        <v>2</v>
      </c>
      <c r="I31" s="113">
        <v>1.2241214495529279E-2</v>
      </c>
      <c r="J31" s="113">
        <v>59.725950185905354</v>
      </c>
      <c r="K31" s="113">
        <v>0.6706594959751192</v>
      </c>
      <c r="L31" s="113">
        <v>11.661309885114115</v>
      </c>
      <c r="M31" s="113">
        <v>4.6163890437413091</v>
      </c>
      <c r="N31" s="113">
        <v>7.653427785559129E-2</v>
      </c>
      <c r="O31" s="113">
        <v>1.9065500547637955</v>
      </c>
      <c r="P31" s="113">
        <v>1</v>
      </c>
      <c r="Q31" s="113">
        <v>2.5350446055141211</v>
      </c>
      <c r="R31" s="113">
        <v>1.8432878898456178</v>
      </c>
      <c r="S31" s="113">
        <v>0.34124668031272415</v>
      </c>
      <c r="T31" s="113">
        <v>0</v>
      </c>
      <c r="U31" s="113">
        <v>14.927951646716714</v>
      </c>
      <c r="V31" s="113">
        <v>38.322236711206926</v>
      </c>
      <c r="W31" s="113">
        <v>1.5852275852672313</v>
      </c>
      <c r="X31" s="113">
        <v>57.48335506681039</v>
      </c>
      <c r="Y31" s="113">
        <v>13.666561672767703</v>
      </c>
      <c r="Z31" s="113">
        <v>188.90984376433295</v>
      </c>
      <c r="AA31" s="113">
        <v>80.335774519287838</v>
      </c>
      <c r="AB31" s="113">
        <v>22.837951960586466</v>
      </c>
      <c r="AC31" s="113">
        <v>58.065928615629275</v>
      </c>
      <c r="AD31" s="113">
        <v>92.181203066934216</v>
      </c>
      <c r="AE31" s="113">
        <v>98.082338040022208</v>
      </c>
      <c r="AF31" s="113">
        <v>67.027235733057836</v>
      </c>
      <c r="AG31" s="113">
        <v>3.8011370503989994</v>
      </c>
      <c r="AH31" s="113">
        <v>150</v>
      </c>
      <c r="AI31" s="113">
        <v>200</v>
      </c>
      <c r="AJ31" s="113">
        <v>22.159641901295863</v>
      </c>
      <c r="AK31" s="113">
        <v>138.03218334673014</v>
      </c>
      <c r="AL31" s="113">
        <v>3.5603342758575391</v>
      </c>
      <c r="AM31" s="113">
        <v>10.815821827830055</v>
      </c>
      <c r="AN31" s="113">
        <v>0.74824480908638091</v>
      </c>
      <c r="AO31" s="113">
        <v>25.60838603826318</v>
      </c>
      <c r="AP31" s="113">
        <v>50.504189197516745</v>
      </c>
      <c r="AQ31" s="113">
        <v>5.9907629481110689</v>
      </c>
      <c r="AR31" s="113">
        <v>22.627747339019123</v>
      </c>
      <c r="AS31" s="113">
        <v>4.4347790152759181</v>
      </c>
      <c r="AT31" s="113">
        <v>0.98752151555569834</v>
      </c>
      <c r="AU31" s="113">
        <v>3.8436613749123247</v>
      </c>
      <c r="AV31" s="113">
        <v>0.61114818326164866</v>
      </c>
      <c r="AW31" s="113">
        <v>3.4900749105980502</v>
      </c>
      <c r="AX31" s="113">
        <v>0.72962336430209862</v>
      </c>
      <c r="AY31" s="113">
        <v>2.1014846486976477</v>
      </c>
      <c r="AZ31" s="113">
        <v>1.9971256907987678</v>
      </c>
      <c r="BA31" s="113">
        <v>0.30952245068387424</v>
      </c>
      <c r="BB31" s="113">
        <v>11.500840006127444</v>
      </c>
      <c r="BC31" s="113">
        <v>7.6919843509247778</v>
      </c>
      <c r="BD31" s="113">
        <v>4.8967873491903857</v>
      </c>
      <c r="BE31" s="113">
        <v>-1.1000000000000001</v>
      </c>
      <c r="BF31" s="113">
        <v>0.71082999999999996</v>
      </c>
      <c r="BG31" s="113">
        <v>0.51202099999999995</v>
      </c>
      <c r="BH31" s="113">
        <v>19.491700000000002</v>
      </c>
      <c r="BI31" s="113">
        <v>15.762499999999999</v>
      </c>
      <c r="BJ31" s="113">
        <v>39.213000000000001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9"/>
  <sheetViews>
    <sheetView zoomScale="90" workbookViewId="0"/>
  </sheetViews>
  <sheetFormatPr baseColWidth="10" defaultColWidth="10.6640625" defaultRowHeight="13" x14ac:dyDescent="0.15"/>
  <cols>
    <col min="1" max="1" width="7.1640625" style="18" customWidth="1"/>
    <col min="2" max="2" width="9.83203125" style="46" bestFit="1" customWidth="1"/>
    <col min="3" max="3" width="9.33203125" style="46" bestFit="1" customWidth="1"/>
    <col min="4" max="10" width="8.1640625" style="46" customWidth="1"/>
    <col min="11" max="11" width="8.5" style="46" customWidth="1"/>
    <col min="12" max="12" width="8.1640625" style="18" customWidth="1"/>
    <col min="13" max="18" width="8.1640625" style="46" customWidth="1"/>
    <col min="19" max="19" width="9.5" style="46" customWidth="1"/>
    <col min="20" max="23" width="8.1640625" style="46" customWidth="1"/>
    <col min="24" max="24" width="9.33203125" style="46" customWidth="1"/>
    <col min="25" max="25" width="9" style="46" customWidth="1"/>
    <col min="26" max="28" width="8.1640625" style="46" customWidth="1"/>
    <col min="29" max="29" width="9.1640625" style="46" customWidth="1"/>
    <col min="30" max="30" width="9.5" style="46" customWidth="1"/>
    <col min="31" max="31" width="8.33203125" style="46" customWidth="1"/>
    <col min="32" max="32" width="9" style="46" customWidth="1"/>
    <col min="33" max="33" width="8.83203125" style="46" customWidth="1"/>
    <col min="34" max="16384" width="10.6640625" style="18"/>
  </cols>
  <sheetData>
    <row r="1" spans="1:33" s="8" customFormat="1" ht="16" x14ac:dyDescent="0.2">
      <c r="A1" s="8" t="s">
        <v>225</v>
      </c>
      <c r="B1" s="44" t="s">
        <v>126</v>
      </c>
      <c r="C1" s="44" t="s">
        <v>255</v>
      </c>
      <c r="D1" s="44" t="s">
        <v>227</v>
      </c>
      <c r="E1" s="44" t="s">
        <v>228</v>
      </c>
      <c r="F1" s="44" t="s">
        <v>229</v>
      </c>
      <c r="G1" s="44" t="s">
        <v>230</v>
      </c>
      <c r="H1" s="44" t="s">
        <v>231</v>
      </c>
      <c r="I1" s="44" t="s">
        <v>232</v>
      </c>
      <c r="J1" s="44" t="s">
        <v>233</v>
      </c>
      <c r="K1" s="44" t="s">
        <v>127</v>
      </c>
      <c r="L1" s="8" t="s">
        <v>128</v>
      </c>
      <c r="M1" s="44" t="s">
        <v>235</v>
      </c>
      <c r="N1" s="44" t="s">
        <v>236</v>
      </c>
      <c r="O1" s="44" t="s">
        <v>236</v>
      </c>
      <c r="P1" s="44" t="s">
        <v>257</v>
      </c>
      <c r="Q1" s="44" t="s">
        <v>129</v>
      </c>
      <c r="R1" s="44" t="s">
        <v>130</v>
      </c>
      <c r="S1" s="44" t="s">
        <v>258</v>
      </c>
      <c r="T1" s="44" t="s">
        <v>259</v>
      </c>
      <c r="U1" s="44" t="s">
        <v>239</v>
      </c>
      <c r="V1" s="44" t="s">
        <v>242</v>
      </c>
      <c r="W1" s="44" t="s">
        <v>243</v>
      </c>
      <c r="X1" s="44" t="s">
        <v>131</v>
      </c>
      <c r="Y1" s="44" t="s">
        <v>132</v>
      </c>
      <c r="Z1" s="44" t="s">
        <v>261</v>
      </c>
      <c r="AA1" s="44" t="s">
        <v>244</v>
      </c>
      <c r="AB1" s="44" t="s">
        <v>133</v>
      </c>
      <c r="AC1" s="44" t="s">
        <v>134</v>
      </c>
      <c r="AD1" s="44" t="s">
        <v>135</v>
      </c>
      <c r="AE1" s="44" t="s">
        <v>241</v>
      </c>
      <c r="AF1" s="44" t="s">
        <v>136</v>
      </c>
      <c r="AG1" s="44" t="s">
        <v>263</v>
      </c>
    </row>
    <row r="2" spans="1:33" s="45" customFormat="1" ht="16" x14ac:dyDescent="0.2">
      <c r="A2" s="45" t="s">
        <v>137</v>
      </c>
      <c r="B2" s="45">
        <v>1124</v>
      </c>
      <c r="C2" s="45" t="s">
        <v>138</v>
      </c>
      <c r="D2" s="45" t="s">
        <v>139</v>
      </c>
      <c r="E2" s="45">
        <v>286</v>
      </c>
      <c r="F2" s="45" t="s">
        <v>140</v>
      </c>
      <c r="G2" s="45" t="s">
        <v>141</v>
      </c>
      <c r="H2" s="45" t="s">
        <v>142</v>
      </c>
      <c r="I2" s="45" t="s">
        <v>143</v>
      </c>
      <c r="J2" s="45" t="s">
        <v>144</v>
      </c>
      <c r="K2" s="45">
        <v>291</v>
      </c>
      <c r="L2" s="45" t="s">
        <v>145</v>
      </c>
      <c r="M2" s="45">
        <v>808</v>
      </c>
      <c r="N2" s="45">
        <v>801</v>
      </c>
      <c r="O2" s="45">
        <v>800</v>
      </c>
      <c r="P2" s="45">
        <v>1149</v>
      </c>
      <c r="Q2" s="45" t="s">
        <v>146</v>
      </c>
      <c r="R2" s="45">
        <v>581</v>
      </c>
      <c r="S2" s="45">
        <v>881</v>
      </c>
      <c r="T2" s="45">
        <v>183</v>
      </c>
      <c r="U2" s="45">
        <v>178</v>
      </c>
      <c r="V2" s="45">
        <v>174</v>
      </c>
      <c r="W2" s="45">
        <v>487</v>
      </c>
      <c r="X2" s="45">
        <v>495</v>
      </c>
      <c r="Y2" s="45" t="s">
        <v>147</v>
      </c>
      <c r="Z2" s="45" t="s">
        <v>148</v>
      </c>
      <c r="AA2" s="45">
        <v>321</v>
      </c>
      <c r="AB2" s="45" t="s">
        <v>149</v>
      </c>
      <c r="AC2" s="45">
        <v>1232</v>
      </c>
      <c r="AD2" s="45" t="s">
        <v>150</v>
      </c>
      <c r="AE2" s="45">
        <v>701</v>
      </c>
      <c r="AF2" s="45">
        <v>543</v>
      </c>
      <c r="AG2" s="45">
        <v>144</v>
      </c>
    </row>
    <row r="3" spans="1:33" ht="16" x14ac:dyDescent="0.2">
      <c r="B3" s="45"/>
      <c r="C3" s="45"/>
    </row>
    <row r="4" spans="1:33" x14ac:dyDescent="0.15">
      <c r="A4" s="47" t="s">
        <v>151</v>
      </c>
      <c r="B4" s="48"/>
      <c r="C4" s="49" t="s">
        <v>126</v>
      </c>
      <c r="D4" s="50" t="s">
        <v>152</v>
      </c>
      <c r="E4" s="51"/>
      <c r="F4" s="51" t="s">
        <v>153</v>
      </c>
      <c r="G4" s="52"/>
      <c r="H4" s="53"/>
      <c r="I4" s="54"/>
      <c r="J4" s="54"/>
      <c r="K4" s="51" t="s">
        <v>154</v>
      </c>
      <c r="L4" s="55"/>
      <c r="M4" s="53"/>
      <c r="N4" s="50" t="s">
        <v>155</v>
      </c>
      <c r="O4" s="56" t="s">
        <v>155</v>
      </c>
      <c r="P4" s="51"/>
      <c r="Q4" s="52"/>
      <c r="R4" s="52"/>
      <c r="S4" s="51"/>
      <c r="T4" s="52"/>
      <c r="U4" s="52"/>
      <c r="V4" s="54"/>
      <c r="W4" s="52"/>
      <c r="X4" s="52"/>
      <c r="Y4" s="51"/>
      <c r="Z4" s="49"/>
      <c r="AA4" s="52" t="s">
        <v>156</v>
      </c>
      <c r="AB4" s="53"/>
      <c r="AC4" s="53"/>
      <c r="AD4" s="54"/>
      <c r="AE4" s="52"/>
      <c r="AF4" s="51"/>
      <c r="AG4" s="54"/>
    </row>
    <row r="5" spans="1:33" x14ac:dyDescent="0.15">
      <c r="B5" s="57"/>
      <c r="C5" s="58" t="s">
        <v>157</v>
      </c>
      <c r="D5" s="59" t="s">
        <v>158</v>
      </c>
      <c r="E5" s="60" t="s">
        <v>159</v>
      </c>
      <c r="F5" s="60" t="s">
        <v>160</v>
      </c>
      <c r="G5" s="61" t="s">
        <v>153</v>
      </c>
      <c r="H5" s="62"/>
      <c r="I5" s="63"/>
      <c r="J5" s="63"/>
      <c r="K5" s="60" t="s">
        <v>161</v>
      </c>
      <c r="L5" s="64" t="s">
        <v>162</v>
      </c>
      <c r="M5" s="62"/>
      <c r="N5" s="65" t="s">
        <v>160</v>
      </c>
      <c r="O5" s="66" t="s">
        <v>160</v>
      </c>
      <c r="P5" s="60" t="s">
        <v>163</v>
      </c>
      <c r="Q5" s="61" t="s">
        <v>163</v>
      </c>
      <c r="R5" s="61" t="s">
        <v>163</v>
      </c>
      <c r="S5" s="60" t="s">
        <v>163</v>
      </c>
      <c r="T5" s="61" t="s">
        <v>164</v>
      </c>
      <c r="U5" s="61" t="s">
        <v>163</v>
      </c>
      <c r="V5" s="63"/>
      <c r="W5" s="61" t="s">
        <v>165</v>
      </c>
      <c r="X5" s="61" t="s">
        <v>163</v>
      </c>
      <c r="Y5" s="60" t="s">
        <v>163</v>
      </c>
      <c r="Z5" s="58" t="s">
        <v>166</v>
      </c>
      <c r="AA5" s="65" t="s">
        <v>152</v>
      </c>
      <c r="AB5" s="62"/>
      <c r="AC5" s="62"/>
      <c r="AD5" s="63"/>
      <c r="AE5" s="61" t="s">
        <v>163</v>
      </c>
      <c r="AF5" s="60" t="s">
        <v>167</v>
      </c>
      <c r="AG5" s="63"/>
    </row>
    <row r="6" spans="1:33" x14ac:dyDescent="0.15">
      <c r="B6" s="57"/>
      <c r="C6" s="58" t="s">
        <v>64</v>
      </c>
      <c r="D6" s="67" t="s">
        <v>168</v>
      </c>
      <c r="E6" s="60"/>
      <c r="F6" s="57" t="s">
        <v>157</v>
      </c>
      <c r="G6" s="61" t="s">
        <v>160</v>
      </c>
      <c r="H6" s="62"/>
      <c r="I6" s="63"/>
      <c r="J6" s="63"/>
      <c r="K6" s="57" t="s">
        <v>169</v>
      </c>
      <c r="L6" s="55"/>
      <c r="M6" s="62"/>
      <c r="N6" s="65"/>
      <c r="O6" s="68" t="s">
        <v>170</v>
      </c>
      <c r="P6" s="60" t="s">
        <v>160</v>
      </c>
      <c r="Q6" s="61" t="s">
        <v>160</v>
      </c>
      <c r="R6" s="61" t="s">
        <v>160</v>
      </c>
      <c r="S6" s="60" t="s">
        <v>160</v>
      </c>
      <c r="T6" s="61" t="s">
        <v>171</v>
      </c>
      <c r="U6" s="61" t="s">
        <v>161</v>
      </c>
      <c r="V6" s="63"/>
      <c r="W6" s="61" t="s">
        <v>172</v>
      </c>
      <c r="X6" s="61" t="s">
        <v>173</v>
      </c>
      <c r="Y6" s="60" t="s">
        <v>173</v>
      </c>
      <c r="Z6" s="58" t="s">
        <v>174</v>
      </c>
      <c r="AA6" s="69"/>
      <c r="AB6" s="62"/>
      <c r="AC6" s="62"/>
      <c r="AD6" s="63"/>
      <c r="AE6" s="61" t="s">
        <v>175</v>
      </c>
      <c r="AF6" s="60" t="s">
        <v>173</v>
      </c>
      <c r="AG6" s="63"/>
    </row>
    <row r="7" spans="1:33" x14ac:dyDescent="0.15">
      <c r="A7" s="18">
        <v>100</v>
      </c>
      <c r="B7" s="57"/>
      <c r="C7" s="58" t="s">
        <v>176</v>
      </c>
      <c r="E7" s="57"/>
      <c r="F7" s="57" t="s">
        <v>64</v>
      </c>
      <c r="G7" s="61"/>
      <c r="H7" s="62"/>
      <c r="I7" s="63"/>
      <c r="J7" s="63"/>
      <c r="K7" s="66" t="s">
        <v>0</v>
      </c>
      <c r="L7" s="70"/>
      <c r="M7" s="62" t="s">
        <v>1</v>
      </c>
      <c r="N7" s="59" t="s">
        <v>170</v>
      </c>
      <c r="O7" s="68"/>
      <c r="P7" s="60" t="s">
        <v>2</v>
      </c>
      <c r="Q7" s="61" t="s">
        <v>2</v>
      </c>
      <c r="R7" s="61" t="s">
        <v>2</v>
      </c>
      <c r="S7" s="60" t="s">
        <v>2</v>
      </c>
      <c r="T7" s="61" t="s">
        <v>175</v>
      </c>
      <c r="U7" s="61"/>
      <c r="V7" s="63"/>
      <c r="W7" s="61"/>
      <c r="X7" s="61"/>
      <c r="Y7" s="60"/>
      <c r="Z7" s="58" t="s">
        <v>175</v>
      </c>
      <c r="AA7" s="69" t="s">
        <v>3</v>
      </c>
      <c r="AB7" s="62"/>
      <c r="AC7" s="62"/>
      <c r="AD7" s="63"/>
      <c r="AE7" s="61"/>
      <c r="AF7" s="60"/>
      <c r="AG7" s="63"/>
    </row>
    <row r="8" spans="1:33" x14ac:dyDescent="0.15">
      <c r="B8" s="57"/>
      <c r="C8" s="58"/>
      <c r="E8" s="57" t="s">
        <v>174</v>
      </c>
      <c r="F8" s="57" t="s">
        <v>4</v>
      </c>
      <c r="G8" s="61"/>
      <c r="H8" s="62"/>
      <c r="I8" s="63"/>
      <c r="J8" s="63"/>
      <c r="K8" s="71" t="s">
        <v>161</v>
      </c>
      <c r="L8" s="64" t="s">
        <v>5</v>
      </c>
      <c r="M8" s="62" t="s">
        <v>6</v>
      </c>
      <c r="N8" s="59"/>
      <c r="O8" s="57"/>
      <c r="P8" s="60"/>
      <c r="Q8" s="61"/>
      <c r="R8" s="61"/>
      <c r="S8" s="60"/>
      <c r="T8" s="61"/>
      <c r="U8" s="61"/>
      <c r="V8" s="63"/>
      <c r="W8" s="65" t="s">
        <v>7</v>
      </c>
      <c r="X8" s="61"/>
      <c r="Y8" s="63" t="s">
        <v>8</v>
      </c>
      <c r="Z8" s="58" t="s">
        <v>9</v>
      </c>
      <c r="AA8" s="72" t="s">
        <v>10</v>
      </c>
      <c r="AB8" s="62"/>
      <c r="AC8" s="62"/>
      <c r="AD8" s="63"/>
      <c r="AE8" s="65"/>
      <c r="AF8" s="60"/>
      <c r="AG8" s="63"/>
    </row>
    <row r="9" spans="1:33" x14ac:dyDescent="0.15">
      <c r="B9" s="57"/>
      <c r="C9" s="50" t="s">
        <v>152</v>
      </c>
      <c r="E9" s="57" t="s">
        <v>11</v>
      </c>
      <c r="F9" s="57" t="s">
        <v>12</v>
      </c>
      <c r="G9" s="62" t="s">
        <v>13</v>
      </c>
      <c r="H9" s="62"/>
      <c r="I9" s="63"/>
      <c r="J9" s="63"/>
      <c r="L9" s="64" t="s">
        <v>14</v>
      </c>
      <c r="M9" s="62" t="s">
        <v>15</v>
      </c>
      <c r="N9" s="59"/>
      <c r="O9" s="57" t="s">
        <v>16</v>
      </c>
      <c r="P9" s="66" t="s">
        <v>7</v>
      </c>
      <c r="Q9" s="61"/>
      <c r="R9" s="61"/>
      <c r="S9" s="60"/>
      <c r="T9" s="61"/>
      <c r="U9" s="61"/>
      <c r="V9" s="63"/>
      <c r="W9" s="65" t="s">
        <v>160</v>
      </c>
      <c r="X9" s="61"/>
      <c r="Y9" s="57"/>
      <c r="Z9" s="73" t="s">
        <v>176</v>
      </c>
      <c r="AB9" s="62"/>
      <c r="AC9" s="62"/>
      <c r="AD9" s="63"/>
      <c r="AE9" s="65" t="s">
        <v>17</v>
      </c>
      <c r="AF9" s="60"/>
      <c r="AG9" s="63"/>
    </row>
    <row r="10" spans="1:33" x14ac:dyDescent="0.15">
      <c r="B10" s="57"/>
      <c r="C10" s="59" t="s">
        <v>158</v>
      </c>
      <c r="E10" s="57" t="s">
        <v>18</v>
      </c>
      <c r="F10" s="66"/>
      <c r="G10" s="65"/>
      <c r="H10" s="62"/>
      <c r="I10" s="63"/>
      <c r="J10" s="63"/>
      <c r="L10" s="64" t="s">
        <v>160</v>
      </c>
      <c r="M10" s="62" t="s">
        <v>19</v>
      </c>
      <c r="N10" s="74"/>
      <c r="O10" s="57" t="s">
        <v>20</v>
      </c>
      <c r="P10" s="66" t="s">
        <v>160</v>
      </c>
      <c r="Q10" s="61"/>
      <c r="R10" s="61"/>
      <c r="S10" s="60"/>
      <c r="T10" s="61"/>
      <c r="U10" s="61"/>
      <c r="V10" s="63"/>
      <c r="W10" s="67"/>
      <c r="X10" s="61"/>
      <c r="Y10" s="57"/>
      <c r="Z10" s="58"/>
      <c r="AB10" s="62"/>
      <c r="AC10" s="62"/>
      <c r="AD10" s="63"/>
      <c r="AE10" s="65" t="s">
        <v>160</v>
      </c>
      <c r="AF10" s="75"/>
      <c r="AG10" s="63"/>
    </row>
    <row r="11" spans="1:33" x14ac:dyDescent="0.15">
      <c r="A11" s="18">
        <v>200</v>
      </c>
      <c r="B11" s="57"/>
      <c r="C11" s="67" t="s">
        <v>168</v>
      </c>
      <c r="E11" s="57" t="s">
        <v>21</v>
      </c>
      <c r="F11" s="66"/>
      <c r="G11" s="65" t="s">
        <v>22</v>
      </c>
      <c r="H11" s="62"/>
      <c r="I11" s="63"/>
      <c r="J11" s="63"/>
      <c r="M11" s="62" t="s">
        <v>23</v>
      </c>
      <c r="N11" s="74" t="s">
        <v>24</v>
      </c>
      <c r="O11" s="57" t="s">
        <v>25</v>
      </c>
      <c r="P11" s="68"/>
      <c r="Q11" s="61"/>
      <c r="R11" s="61"/>
      <c r="S11" s="60"/>
      <c r="T11" s="76"/>
      <c r="U11" s="61"/>
      <c r="V11" s="63" t="s">
        <v>26</v>
      </c>
      <c r="X11" s="69"/>
      <c r="Y11" s="57"/>
      <c r="Z11" s="58" t="s">
        <v>27</v>
      </c>
      <c r="AB11" s="62"/>
      <c r="AC11" s="62"/>
      <c r="AD11" s="63"/>
      <c r="AE11" s="67"/>
      <c r="AF11" s="60"/>
      <c r="AG11" s="63"/>
    </row>
    <row r="12" spans="1:33" x14ac:dyDescent="0.15">
      <c r="B12" s="57"/>
      <c r="E12" s="77"/>
      <c r="F12" s="66"/>
      <c r="G12" s="65" t="s">
        <v>160</v>
      </c>
      <c r="H12" s="62"/>
      <c r="I12" s="63"/>
      <c r="J12" s="63"/>
      <c r="M12" s="62"/>
      <c r="N12" s="74" t="s">
        <v>28</v>
      </c>
      <c r="O12" s="57" t="s">
        <v>29</v>
      </c>
      <c r="P12" s="68" t="s">
        <v>170</v>
      </c>
      <c r="Q12" s="65" t="s">
        <v>160</v>
      </c>
      <c r="R12" s="61"/>
      <c r="S12" s="60"/>
      <c r="T12" s="61" t="s">
        <v>30</v>
      </c>
      <c r="U12" s="61"/>
      <c r="V12" s="63" t="s">
        <v>31</v>
      </c>
      <c r="X12" s="69"/>
      <c r="Y12" s="57"/>
      <c r="Z12" s="58" t="s">
        <v>18</v>
      </c>
      <c r="AB12" s="62" t="s">
        <v>32</v>
      </c>
      <c r="AC12" s="62" t="s">
        <v>32</v>
      </c>
      <c r="AD12" s="63" t="s">
        <v>33</v>
      </c>
      <c r="AF12" s="60"/>
      <c r="AG12" s="63" t="s">
        <v>34</v>
      </c>
    </row>
    <row r="13" spans="1:33" x14ac:dyDescent="0.15">
      <c r="B13" s="57"/>
      <c r="E13" s="77"/>
      <c r="F13" s="66"/>
      <c r="G13" s="65" t="s">
        <v>35</v>
      </c>
      <c r="H13" s="62"/>
      <c r="I13" s="63"/>
      <c r="J13" s="63"/>
      <c r="M13" s="62"/>
      <c r="N13" s="74" t="s">
        <v>36</v>
      </c>
      <c r="O13" s="57"/>
      <c r="P13" s="68"/>
      <c r="Q13" s="59" t="s">
        <v>170</v>
      </c>
      <c r="R13" s="61"/>
      <c r="S13" s="60"/>
      <c r="T13" s="61" t="s">
        <v>160</v>
      </c>
      <c r="U13" s="61"/>
      <c r="V13" s="63" t="s">
        <v>64</v>
      </c>
      <c r="X13" s="69" t="s">
        <v>37</v>
      </c>
      <c r="Y13" s="57" t="s">
        <v>38</v>
      </c>
      <c r="Z13" s="58" t="s">
        <v>39</v>
      </c>
      <c r="AB13" s="62" t="s">
        <v>64</v>
      </c>
      <c r="AC13" s="62" t="s">
        <v>64</v>
      </c>
      <c r="AD13" s="63" t="s">
        <v>64</v>
      </c>
      <c r="AF13" s="60" t="s">
        <v>153</v>
      </c>
      <c r="AG13" s="63" t="s">
        <v>40</v>
      </c>
    </row>
    <row r="14" spans="1:33" x14ac:dyDescent="0.15">
      <c r="B14" s="57"/>
      <c r="E14" s="77"/>
      <c r="F14" s="66" t="s">
        <v>41</v>
      </c>
      <c r="G14" s="67"/>
      <c r="H14" s="62"/>
      <c r="I14" s="63"/>
      <c r="J14" s="63"/>
      <c r="M14" s="62"/>
      <c r="N14" s="74" t="s">
        <v>42</v>
      </c>
      <c r="O14" s="77"/>
      <c r="P14" s="68"/>
      <c r="Q14" s="72" t="s">
        <v>174</v>
      </c>
      <c r="R14" s="65" t="s">
        <v>160</v>
      </c>
      <c r="S14" s="60"/>
      <c r="T14" s="62" t="s">
        <v>43</v>
      </c>
      <c r="U14" s="62"/>
      <c r="V14" s="63" t="s">
        <v>44</v>
      </c>
      <c r="X14" s="69" t="s">
        <v>45</v>
      </c>
      <c r="Y14" s="57" t="s">
        <v>175</v>
      </c>
      <c r="Z14" s="58"/>
      <c r="AB14" s="62" t="s">
        <v>46</v>
      </c>
      <c r="AC14" s="62" t="s">
        <v>46</v>
      </c>
      <c r="AD14" s="63"/>
      <c r="AF14" s="60" t="s">
        <v>160</v>
      </c>
      <c r="AG14" s="63" t="s">
        <v>47</v>
      </c>
    </row>
    <row r="15" spans="1:33" x14ac:dyDescent="0.15">
      <c r="A15" s="18">
        <v>300</v>
      </c>
      <c r="B15" s="57"/>
      <c r="E15" s="77"/>
      <c r="F15" s="66" t="s">
        <v>48</v>
      </c>
      <c r="H15" s="62"/>
      <c r="I15" s="63"/>
      <c r="J15" s="63"/>
      <c r="M15" s="62"/>
      <c r="N15" s="74" t="s">
        <v>64</v>
      </c>
      <c r="O15" s="77" t="s">
        <v>24</v>
      </c>
      <c r="P15" s="57"/>
      <c r="R15" s="59"/>
      <c r="S15" s="60"/>
      <c r="T15" s="62" t="s">
        <v>49</v>
      </c>
      <c r="U15" s="62"/>
      <c r="V15" s="63" t="s">
        <v>50</v>
      </c>
      <c r="X15" s="69" t="s">
        <v>175</v>
      </c>
      <c r="Y15" s="57" t="s">
        <v>51</v>
      </c>
      <c r="Z15" s="73"/>
      <c r="AB15" s="62" t="s">
        <v>52</v>
      </c>
      <c r="AC15" s="62" t="s">
        <v>52</v>
      </c>
      <c r="AD15" s="63"/>
      <c r="AF15" s="60"/>
      <c r="AG15" s="63" t="s">
        <v>53</v>
      </c>
    </row>
    <row r="16" spans="1:33" x14ac:dyDescent="0.15">
      <c r="B16" s="57"/>
      <c r="E16" s="77"/>
      <c r="F16" s="66" t="s">
        <v>54</v>
      </c>
      <c r="H16" s="62"/>
      <c r="I16" s="63"/>
      <c r="J16" s="63"/>
      <c r="M16" s="62"/>
      <c r="N16" s="74"/>
      <c r="O16" s="77" t="s">
        <v>28</v>
      </c>
      <c r="P16" s="57" t="s">
        <v>59</v>
      </c>
      <c r="R16" s="59" t="s">
        <v>170</v>
      </c>
      <c r="S16" s="60"/>
      <c r="T16" s="62" t="s">
        <v>64</v>
      </c>
      <c r="U16" s="62"/>
      <c r="V16" s="63" t="s">
        <v>55</v>
      </c>
      <c r="X16" s="69" t="s">
        <v>52</v>
      </c>
      <c r="Y16" s="57"/>
      <c r="AB16" s="62" t="s">
        <v>56</v>
      </c>
      <c r="AC16" s="62" t="s">
        <v>56</v>
      </c>
      <c r="AD16" s="63"/>
      <c r="AF16" s="60"/>
      <c r="AG16" s="63"/>
    </row>
    <row r="17" spans="1:33" x14ac:dyDescent="0.15">
      <c r="B17" s="57" t="s">
        <v>174</v>
      </c>
      <c r="E17" s="77"/>
      <c r="F17" s="66" t="s">
        <v>57</v>
      </c>
      <c r="H17" s="62"/>
      <c r="I17" s="63"/>
      <c r="J17" s="63"/>
      <c r="M17" s="78"/>
      <c r="N17" s="74"/>
      <c r="O17" s="77" t="s">
        <v>36</v>
      </c>
      <c r="P17" s="57" t="s">
        <v>51</v>
      </c>
      <c r="R17" s="79"/>
      <c r="S17" s="66" t="s">
        <v>160</v>
      </c>
      <c r="T17" s="78"/>
      <c r="U17" s="62" t="s">
        <v>58</v>
      </c>
      <c r="V17" s="63"/>
      <c r="X17" s="69" t="s">
        <v>18</v>
      </c>
      <c r="Y17" s="57"/>
      <c r="AB17" s="62"/>
      <c r="AC17" s="62"/>
      <c r="AD17" s="63"/>
      <c r="AF17" s="66"/>
      <c r="AG17" s="63"/>
    </row>
    <row r="18" spans="1:33" x14ac:dyDescent="0.15">
      <c r="B18" s="57" t="s">
        <v>175</v>
      </c>
      <c r="E18" s="77" t="s">
        <v>43</v>
      </c>
      <c r="F18" s="66" t="s">
        <v>157</v>
      </c>
      <c r="H18" s="62"/>
      <c r="I18" s="63"/>
      <c r="J18" s="63"/>
      <c r="N18" s="65"/>
      <c r="O18" s="77" t="s">
        <v>42</v>
      </c>
      <c r="P18" s="57" t="s">
        <v>201</v>
      </c>
      <c r="S18" s="66"/>
      <c r="U18" s="62" t="s">
        <v>239</v>
      </c>
      <c r="V18" s="63"/>
      <c r="X18" s="69" t="s">
        <v>12</v>
      </c>
      <c r="Y18" s="57"/>
      <c r="AB18" s="62"/>
      <c r="AC18" s="62" t="s">
        <v>202</v>
      </c>
      <c r="AD18" s="63"/>
      <c r="AF18" s="66" t="s">
        <v>7</v>
      </c>
      <c r="AG18" s="63"/>
    </row>
    <row r="19" spans="1:33" x14ac:dyDescent="0.15">
      <c r="A19" s="18">
        <v>400</v>
      </c>
      <c r="B19" s="57" t="s">
        <v>52</v>
      </c>
      <c r="E19" s="77" t="s">
        <v>203</v>
      </c>
      <c r="F19" s="66" t="s">
        <v>204</v>
      </c>
      <c r="H19" s="62"/>
      <c r="I19" s="63"/>
      <c r="J19" s="63"/>
      <c r="N19" s="65" t="s">
        <v>7</v>
      </c>
      <c r="O19" s="77" t="s">
        <v>64</v>
      </c>
      <c r="P19" s="80" t="s">
        <v>205</v>
      </c>
      <c r="S19" s="68" t="s">
        <v>170</v>
      </c>
      <c r="U19" s="62" t="s">
        <v>64</v>
      </c>
      <c r="V19" s="63"/>
      <c r="X19" s="69"/>
      <c r="Y19" s="77" t="s">
        <v>206</v>
      </c>
      <c r="AB19" s="62"/>
      <c r="AC19" s="62" t="s">
        <v>207</v>
      </c>
      <c r="AD19" s="63"/>
      <c r="AF19" s="66" t="s">
        <v>160</v>
      </c>
      <c r="AG19" s="63"/>
    </row>
    <row r="20" spans="1:33" x14ac:dyDescent="0.15">
      <c r="B20" s="57" t="s">
        <v>18</v>
      </c>
      <c r="E20" s="77" t="s">
        <v>36</v>
      </c>
      <c r="F20" s="66"/>
      <c r="H20" s="62"/>
      <c r="I20" s="63"/>
      <c r="J20" s="63"/>
      <c r="N20" s="65" t="s">
        <v>208</v>
      </c>
      <c r="O20" s="77"/>
      <c r="S20" s="81"/>
      <c r="U20" s="62"/>
      <c r="V20" s="63"/>
      <c r="X20" s="72"/>
      <c r="Y20" s="57"/>
      <c r="AB20" s="62"/>
      <c r="AC20" s="62" t="s">
        <v>209</v>
      </c>
      <c r="AD20" s="63"/>
      <c r="AF20" s="71"/>
      <c r="AG20" s="63"/>
    </row>
    <row r="21" spans="1:33" x14ac:dyDescent="0.15">
      <c r="B21" s="57" t="s">
        <v>210</v>
      </c>
      <c r="E21" s="77" t="s">
        <v>211</v>
      </c>
      <c r="F21" s="66"/>
      <c r="H21" s="62"/>
      <c r="I21" s="63"/>
      <c r="J21" s="63"/>
      <c r="N21" s="65"/>
      <c r="O21" s="77"/>
      <c r="U21" s="62"/>
      <c r="V21" s="63"/>
      <c r="Y21" s="77"/>
      <c r="AB21" s="62"/>
      <c r="AC21" s="62"/>
      <c r="AD21" s="63"/>
      <c r="AG21" s="63"/>
    </row>
    <row r="22" spans="1:33" x14ac:dyDescent="0.15">
      <c r="B22" s="57" t="s">
        <v>212</v>
      </c>
      <c r="E22" s="77" t="s">
        <v>213</v>
      </c>
      <c r="F22" s="66"/>
      <c r="H22" s="62"/>
      <c r="I22" s="63"/>
      <c r="J22" s="63"/>
      <c r="N22" s="65"/>
      <c r="O22" s="77"/>
      <c r="U22" s="62"/>
      <c r="V22" s="63"/>
      <c r="Y22" s="77"/>
      <c r="AB22" s="62"/>
      <c r="AC22" s="62"/>
      <c r="AD22" s="63"/>
      <c r="AG22" s="63"/>
    </row>
    <row r="23" spans="1:33" x14ac:dyDescent="0.15">
      <c r="A23" s="18">
        <v>500</v>
      </c>
      <c r="B23" s="57" t="s">
        <v>160</v>
      </c>
      <c r="E23" s="77"/>
      <c r="F23" s="71"/>
      <c r="H23" s="62" t="s">
        <v>214</v>
      </c>
      <c r="I23" s="63" t="s">
        <v>214</v>
      </c>
      <c r="J23" s="63" t="s">
        <v>215</v>
      </c>
      <c r="N23" s="67"/>
      <c r="O23" s="66" t="s">
        <v>7</v>
      </c>
      <c r="U23" s="62"/>
      <c r="V23" s="63"/>
      <c r="Y23" s="77" t="s">
        <v>206</v>
      </c>
      <c r="AB23" s="62"/>
      <c r="AC23" s="62"/>
      <c r="AD23" s="63"/>
      <c r="AG23" s="63"/>
    </row>
    <row r="24" spans="1:33" x14ac:dyDescent="0.15">
      <c r="B24" s="57"/>
      <c r="E24" s="77"/>
      <c r="H24" s="62" t="s">
        <v>53</v>
      </c>
      <c r="I24" s="63" t="s">
        <v>53</v>
      </c>
      <c r="J24" s="63" t="s">
        <v>53</v>
      </c>
      <c r="O24" s="71" t="s">
        <v>208</v>
      </c>
      <c r="U24" s="62"/>
      <c r="V24" s="63"/>
      <c r="Y24" s="77"/>
      <c r="AB24" s="62"/>
      <c r="AC24" s="62"/>
      <c r="AD24" s="63"/>
      <c r="AG24" s="63"/>
    </row>
    <row r="25" spans="1:33" x14ac:dyDescent="0.15">
      <c r="B25" s="57" t="s">
        <v>176</v>
      </c>
      <c r="E25" s="77"/>
      <c r="H25" s="62" t="s">
        <v>64</v>
      </c>
      <c r="I25" s="63" t="s">
        <v>64</v>
      </c>
      <c r="J25" s="63" t="s">
        <v>64</v>
      </c>
      <c r="U25" s="62"/>
      <c r="V25" s="63"/>
      <c r="Y25" s="77"/>
      <c r="AB25" s="62"/>
      <c r="AC25" s="62"/>
      <c r="AD25" s="63"/>
      <c r="AG25" s="63"/>
    </row>
    <row r="26" spans="1:33" x14ac:dyDescent="0.15">
      <c r="B26" s="57"/>
      <c r="E26" s="77"/>
      <c r="H26" s="62"/>
      <c r="I26" s="63" t="s">
        <v>216</v>
      </c>
      <c r="J26" s="63"/>
      <c r="U26" s="62"/>
      <c r="V26" s="63"/>
      <c r="Y26" s="82"/>
      <c r="AB26" s="62"/>
      <c r="AC26" s="62"/>
      <c r="AD26" s="63"/>
      <c r="AG26" s="63"/>
    </row>
    <row r="27" spans="1:33" x14ac:dyDescent="0.15">
      <c r="A27" s="18">
        <v>600</v>
      </c>
      <c r="B27" s="57"/>
      <c r="E27" s="77"/>
      <c r="H27" s="62"/>
      <c r="I27" s="63" t="s">
        <v>217</v>
      </c>
      <c r="J27" s="63"/>
      <c r="U27" s="62"/>
      <c r="V27" s="63"/>
      <c r="AB27" s="62"/>
      <c r="AC27" s="62"/>
      <c r="AD27" s="63"/>
      <c r="AG27" s="63"/>
    </row>
    <row r="28" spans="1:33" x14ac:dyDescent="0.15">
      <c r="B28" s="57"/>
      <c r="E28" s="77"/>
      <c r="H28" s="62"/>
      <c r="I28" s="63" t="s">
        <v>31</v>
      </c>
      <c r="J28" s="63"/>
      <c r="U28" s="62"/>
      <c r="V28" s="63"/>
      <c r="AB28" s="62"/>
      <c r="AC28" s="62"/>
      <c r="AD28" s="63"/>
      <c r="AG28" s="63"/>
    </row>
    <row r="29" spans="1:33" x14ac:dyDescent="0.15">
      <c r="B29" s="57"/>
      <c r="E29" s="82"/>
      <c r="H29" s="62"/>
      <c r="I29" s="63"/>
      <c r="J29" s="63"/>
      <c r="U29" s="62"/>
      <c r="V29" s="63"/>
      <c r="AB29" s="62"/>
      <c r="AC29" s="62"/>
      <c r="AD29" s="63"/>
      <c r="AG29" s="63"/>
    </row>
    <row r="30" spans="1:33" x14ac:dyDescent="0.15">
      <c r="B30" s="57"/>
      <c r="H30" s="62"/>
      <c r="I30" s="63"/>
      <c r="J30" s="63"/>
      <c r="N30" s="83" t="s">
        <v>218</v>
      </c>
      <c r="U30" s="62"/>
      <c r="V30" s="63"/>
      <c r="AB30" s="62"/>
      <c r="AC30" s="62"/>
      <c r="AD30" s="63"/>
      <c r="AG30" s="63"/>
    </row>
    <row r="31" spans="1:33" x14ac:dyDescent="0.15">
      <c r="A31" s="18">
        <v>700</v>
      </c>
      <c r="B31" s="57"/>
      <c r="H31" s="62"/>
      <c r="I31" s="63"/>
      <c r="J31" s="63"/>
      <c r="U31" s="65"/>
      <c r="V31" s="63"/>
      <c r="AB31" s="62"/>
      <c r="AC31" s="62"/>
      <c r="AD31" s="63"/>
      <c r="AG31" s="63"/>
    </row>
    <row r="32" spans="1:33" x14ac:dyDescent="0.15">
      <c r="B32" s="57"/>
      <c r="H32" s="62"/>
      <c r="I32" s="63"/>
      <c r="J32" s="63"/>
      <c r="N32" s="84"/>
      <c r="O32" s="85" t="s">
        <v>219</v>
      </c>
      <c r="U32" s="65" t="s">
        <v>7</v>
      </c>
      <c r="V32" s="63"/>
      <c r="AB32" s="62"/>
      <c r="AC32" s="62"/>
      <c r="AD32" s="63"/>
      <c r="AG32" s="63"/>
    </row>
    <row r="33" spans="1:33" x14ac:dyDescent="0.15">
      <c r="B33" s="57"/>
      <c r="H33" s="62"/>
      <c r="I33" s="63"/>
      <c r="J33" s="63"/>
      <c r="N33" s="86"/>
      <c r="O33" s="85" t="s">
        <v>220</v>
      </c>
      <c r="U33" s="65" t="s">
        <v>160</v>
      </c>
      <c r="V33" s="63"/>
      <c r="AB33" s="62"/>
      <c r="AC33" s="62"/>
      <c r="AD33" s="63"/>
      <c r="AG33" s="63"/>
    </row>
    <row r="34" spans="1:33" x14ac:dyDescent="0.15">
      <c r="B34" s="57"/>
      <c r="H34" s="62"/>
      <c r="I34" s="63"/>
      <c r="J34" s="63"/>
      <c r="N34" s="87"/>
      <c r="O34" s="85" t="s">
        <v>221</v>
      </c>
      <c r="U34" s="67"/>
      <c r="V34" s="63"/>
      <c r="AB34" s="62"/>
      <c r="AC34" s="62"/>
      <c r="AD34" s="63"/>
      <c r="AG34" s="63"/>
    </row>
    <row r="35" spans="1:33" x14ac:dyDescent="0.15">
      <c r="A35" s="18">
        <v>800</v>
      </c>
      <c r="B35" s="57"/>
      <c r="H35" s="62"/>
      <c r="I35" s="63"/>
      <c r="J35" s="63"/>
      <c r="N35" s="88"/>
      <c r="O35" s="85" t="s">
        <v>222</v>
      </c>
      <c r="V35" s="63"/>
      <c r="AB35" s="62"/>
      <c r="AC35" s="62"/>
      <c r="AD35" s="63"/>
      <c r="AG35" s="63"/>
    </row>
    <row r="36" spans="1:33" x14ac:dyDescent="0.15">
      <c r="B36" s="77"/>
      <c r="H36" s="63"/>
      <c r="I36" s="63"/>
      <c r="J36" s="63"/>
      <c r="N36" s="89"/>
      <c r="O36" s="85" t="s">
        <v>223</v>
      </c>
      <c r="V36" s="63"/>
      <c r="AB36" s="62"/>
      <c r="AC36" s="62"/>
      <c r="AD36" s="63"/>
      <c r="AG36" s="63"/>
    </row>
    <row r="37" spans="1:33" x14ac:dyDescent="0.15">
      <c r="B37" s="74"/>
      <c r="C37" s="90"/>
      <c r="D37" s="90"/>
      <c r="E37" s="90"/>
      <c r="F37" s="90"/>
      <c r="G37" s="90"/>
      <c r="H37" s="63"/>
      <c r="I37" s="63"/>
      <c r="J37" s="63"/>
      <c r="N37" s="91"/>
      <c r="O37" s="85" t="s">
        <v>79</v>
      </c>
      <c r="V37" s="63"/>
      <c r="AB37" s="65"/>
      <c r="AC37" s="62"/>
      <c r="AD37" s="63"/>
      <c r="AG37" s="63"/>
    </row>
    <row r="38" spans="1:33" x14ac:dyDescent="0.15">
      <c r="B38" s="74"/>
      <c r="C38" s="90"/>
      <c r="D38" s="90"/>
      <c r="E38" s="90"/>
      <c r="F38" s="90"/>
      <c r="G38" s="90"/>
      <c r="H38" s="63"/>
      <c r="I38" s="63"/>
      <c r="J38" s="63"/>
      <c r="V38" s="63"/>
      <c r="AB38" s="65"/>
      <c r="AC38" s="62"/>
      <c r="AD38" s="63"/>
      <c r="AG38" s="63"/>
    </row>
    <row r="39" spans="1:33" x14ac:dyDescent="0.15">
      <c r="A39" s="18">
        <v>900</v>
      </c>
      <c r="B39" s="74"/>
      <c r="C39" s="90"/>
      <c r="D39" s="90"/>
      <c r="E39" s="90"/>
      <c r="F39" s="90"/>
      <c r="G39" s="90"/>
      <c r="H39" s="63"/>
      <c r="I39" s="63"/>
      <c r="J39" s="63"/>
      <c r="N39" s="85" t="s">
        <v>80</v>
      </c>
      <c r="V39" s="92"/>
      <c r="AB39" s="65" t="s">
        <v>17</v>
      </c>
      <c r="AC39" s="62"/>
      <c r="AD39" s="63"/>
      <c r="AG39" s="63"/>
    </row>
    <row r="40" spans="1:33" x14ac:dyDescent="0.15">
      <c r="B40" s="74"/>
      <c r="C40" s="90"/>
      <c r="D40" s="90"/>
      <c r="E40" s="90"/>
      <c r="F40" s="90"/>
      <c r="G40" s="90"/>
      <c r="H40" s="63"/>
      <c r="I40" s="63"/>
      <c r="J40" s="63"/>
      <c r="N40" s="85" t="s">
        <v>81</v>
      </c>
      <c r="AB40" s="65" t="s">
        <v>160</v>
      </c>
      <c r="AC40" s="62"/>
      <c r="AD40" s="63"/>
      <c r="AG40" s="63"/>
    </row>
    <row r="41" spans="1:33" x14ac:dyDescent="0.15">
      <c r="B41" s="74"/>
      <c r="C41" s="90"/>
      <c r="D41" s="93"/>
      <c r="E41" s="90"/>
      <c r="F41" s="90"/>
      <c r="G41" s="90"/>
      <c r="H41" s="63"/>
      <c r="I41" s="63"/>
      <c r="J41" s="63"/>
      <c r="AB41" s="65"/>
      <c r="AC41" s="62"/>
      <c r="AD41" s="63"/>
      <c r="AG41" s="63"/>
    </row>
    <row r="42" spans="1:33" x14ac:dyDescent="0.15">
      <c r="B42" s="74"/>
      <c r="C42" s="90"/>
      <c r="D42" s="93"/>
      <c r="E42" s="90"/>
      <c r="F42" s="90"/>
      <c r="G42" s="90"/>
      <c r="H42" s="63"/>
      <c r="I42" s="63"/>
      <c r="J42" s="63"/>
      <c r="AB42" s="65"/>
      <c r="AC42" s="62"/>
      <c r="AD42" s="63"/>
      <c r="AG42" s="63"/>
    </row>
    <row r="43" spans="1:33" x14ac:dyDescent="0.15">
      <c r="A43" s="18">
        <v>1000</v>
      </c>
      <c r="B43" s="74"/>
      <c r="C43" s="90"/>
      <c r="D43" s="90"/>
      <c r="E43" s="90"/>
      <c r="F43" s="90"/>
      <c r="G43" s="90"/>
      <c r="H43" s="63"/>
      <c r="I43" s="63"/>
      <c r="J43" s="63"/>
      <c r="AB43" s="67"/>
      <c r="AC43" s="62"/>
      <c r="AD43" s="63"/>
      <c r="AG43" s="63"/>
    </row>
    <row r="44" spans="1:33" x14ac:dyDescent="0.15">
      <c r="B44" s="74"/>
      <c r="C44" s="90"/>
      <c r="D44" s="90"/>
      <c r="E44" s="90"/>
      <c r="F44" s="90"/>
      <c r="G44" s="90"/>
      <c r="H44" s="63"/>
      <c r="I44" s="63"/>
      <c r="J44" s="63"/>
      <c r="AC44" s="62"/>
      <c r="AD44" s="63"/>
      <c r="AG44" s="63"/>
    </row>
    <row r="45" spans="1:33" x14ac:dyDescent="0.15">
      <c r="B45" s="74"/>
      <c r="C45" s="90"/>
      <c r="D45" s="90"/>
      <c r="E45" s="90"/>
      <c r="F45" s="90"/>
      <c r="G45" s="90"/>
      <c r="H45" s="63"/>
      <c r="I45" s="63"/>
      <c r="J45" s="63"/>
      <c r="N45" s="85" t="s">
        <v>82</v>
      </c>
      <c r="AC45" s="62"/>
      <c r="AD45" s="63"/>
      <c r="AG45" s="63"/>
    </row>
    <row r="46" spans="1:33" x14ac:dyDescent="0.15">
      <c r="B46" s="74"/>
      <c r="C46" s="90"/>
      <c r="D46" s="90"/>
      <c r="E46" s="90"/>
      <c r="F46" s="90"/>
      <c r="G46" s="90"/>
      <c r="H46" s="63"/>
      <c r="I46" s="63"/>
      <c r="J46" s="63"/>
      <c r="N46" s="85" t="s">
        <v>83</v>
      </c>
      <c r="AC46" s="62"/>
      <c r="AD46" s="63"/>
      <c r="AG46" s="63"/>
    </row>
    <row r="47" spans="1:33" x14ac:dyDescent="0.15">
      <c r="A47" s="18">
        <v>1100</v>
      </c>
      <c r="B47" s="77"/>
      <c r="H47" s="62"/>
      <c r="I47" s="63"/>
      <c r="J47" s="63"/>
      <c r="AC47" s="62"/>
      <c r="AD47" s="63"/>
      <c r="AG47" s="63"/>
    </row>
    <row r="48" spans="1:33" x14ac:dyDescent="0.15">
      <c r="B48" s="77"/>
      <c r="H48" s="62"/>
      <c r="I48" s="63"/>
      <c r="J48" s="63"/>
      <c r="AC48" s="65"/>
      <c r="AD48" s="63"/>
      <c r="AG48" s="63"/>
    </row>
    <row r="49" spans="1:33" x14ac:dyDescent="0.15">
      <c r="B49" s="77"/>
      <c r="H49" s="61"/>
      <c r="I49" s="63"/>
      <c r="J49" s="63"/>
      <c r="AC49" s="65" t="s">
        <v>17</v>
      </c>
      <c r="AD49" s="63"/>
      <c r="AG49" s="63"/>
    </row>
    <row r="50" spans="1:33" x14ac:dyDescent="0.15">
      <c r="B50" s="77" t="s">
        <v>126</v>
      </c>
      <c r="H50" s="61" t="s">
        <v>153</v>
      </c>
      <c r="I50" s="63"/>
      <c r="J50" s="63"/>
      <c r="AC50" s="65" t="s">
        <v>160</v>
      </c>
      <c r="AD50" s="63"/>
      <c r="AG50" s="63"/>
    </row>
    <row r="51" spans="1:33" x14ac:dyDescent="0.15">
      <c r="A51" s="18">
        <v>1200</v>
      </c>
      <c r="B51" s="77" t="s">
        <v>84</v>
      </c>
      <c r="H51" s="61" t="s">
        <v>160</v>
      </c>
      <c r="I51" s="63"/>
      <c r="J51" s="63"/>
      <c r="AC51" s="67"/>
      <c r="AD51" s="63"/>
      <c r="AG51" s="63"/>
    </row>
    <row r="52" spans="1:33" x14ac:dyDescent="0.15">
      <c r="B52" s="77" t="s">
        <v>36</v>
      </c>
      <c r="H52" s="61"/>
      <c r="I52" s="63"/>
      <c r="J52" s="63"/>
      <c r="AD52" s="63"/>
      <c r="AG52" s="63"/>
    </row>
    <row r="53" spans="1:33" x14ac:dyDescent="0.15">
      <c r="B53" s="77" t="s">
        <v>211</v>
      </c>
      <c r="H53" s="61"/>
      <c r="I53" s="63"/>
      <c r="J53" s="63"/>
      <c r="AD53" s="63"/>
      <c r="AG53" s="63"/>
    </row>
    <row r="54" spans="1:33" x14ac:dyDescent="0.15">
      <c r="B54" s="77"/>
      <c r="H54" s="62" t="s">
        <v>13</v>
      </c>
      <c r="I54" s="63"/>
      <c r="J54" s="63"/>
      <c r="AD54" s="63"/>
      <c r="AG54" s="63"/>
    </row>
    <row r="55" spans="1:33" x14ac:dyDescent="0.15">
      <c r="A55" s="18">
        <v>1300</v>
      </c>
      <c r="B55" s="77" t="s">
        <v>85</v>
      </c>
      <c r="H55" s="65"/>
      <c r="I55" s="63"/>
      <c r="J55" s="63"/>
      <c r="AD55" s="63"/>
      <c r="AG55" s="63"/>
    </row>
    <row r="56" spans="1:33" x14ac:dyDescent="0.15">
      <c r="B56" s="77" t="s">
        <v>86</v>
      </c>
      <c r="H56" s="65" t="s">
        <v>22</v>
      </c>
      <c r="I56" s="63"/>
      <c r="J56" s="63"/>
      <c r="AD56" s="63"/>
      <c r="AG56" s="63"/>
    </row>
    <row r="57" spans="1:33" x14ac:dyDescent="0.15">
      <c r="B57" s="77"/>
      <c r="H57" s="65" t="s">
        <v>160</v>
      </c>
      <c r="I57" s="63"/>
      <c r="J57" s="63"/>
      <c r="AD57" s="63"/>
      <c r="AG57" s="63"/>
    </row>
    <row r="58" spans="1:33" x14ac:dyDescent="0.15">
      <c r="B58" s="77"/>
      <c r="H58" s="65" t="s">
        <v>35</v>
      </c>
      <c r="I58" s="63"/>
      <c r="J58" s="63"/>
      <c r="AD58" s="63"/>
      <c r="AG58" s="63"/>
    </row>
    <row r="59" spans="1:33" x14ac:dyDescent="0.15">
      <c r="A59" s="18">
        <v>1400</v>
      </c>
      <c r="B59" s="77"/>
      <c r="H59" s="67"/>
      <c r="I59" s="63"/>
      <c r="J59" s="63"/>
      <c r="AD59" s="63"/>
      <c r="AG59" s="63"/>
    </row>
    <row r="60" spans="1:33" x14ac:dyDescent="0.15">
      <c r="B60" s="77"/>
      <c r="I60" s="63"/>
      <c r="J60" s="63"/>
      <c r="AD60" s="63"/>
      <c r="AG60" s="63"/>
    </row>
    <row r="61" spans="1:33" x14ac:dyDescent="0.15">
      <c r="B61" s="77"/>
      <c r="I61" s="63"/>
      <c r="J61" s="63"/>
      <c r="AD61" s="63"/>
      <c r="AG61" s="63"/>
    </row>
    <row r="62" spans="1:33" x14ac:dyDescent="0.15">
      <c r="B62" s="77"/>
      <c r="I62" s="63"/>
      <c r="J62" s="63"/>
      <c r="AD62" s="63"/>
      <c r="AG62" s="63"/>
    </row>
    <row r="63" spans="1:33" x14ac:dyDescent="0.15">
      <c r="A63" s="18">
        <v>1500</v>
      </c>
      <c r="B63" s="77"/>
      <c r="I63" s="63"/>
      <c r="J63" s="63"/>
      <c r="AD63" s="92"/>
      <c r="AG63" s="63"/>
    </row>
    <row r="64" spans="1:33" x14ac:dyDescent="0.15">
      <c r="B64" s="77"/>
      <c r="I64" s="63"/>
      <c r="J64" s="63"/>
      <c r="AG64" s="63"/>
    </row>
    <row r="65" spans="1:33" x14ac:dyDescent="0.15">
      <c r="B65" s="77"/>
      <c r="I65" s="63"/>
      <c r="J65" s="63"/>
      <c r="AG65" s="63"/>
    </row>
    <row r="66" spans="1:33" x14ac:dyDescent="0.15">
      <c r="B66" s="77"/>
      <c r="I66" s="63"/>
      <c r="J66" s="63"/>
      <c r="AG66" s="63"/>
    </row>
    <row r="67" spans="1:33" x14ac:dyDescent="0.15">
      <c r="A67" s="18">
        <v>1600</v>
      </c>
      <c r="B67" s="82"/>
      <c r="I67" s="63"/>
      <c r="J67" s="63"/>
      <c r="AG67" s="63"/>
    </row>
    <row r="68" spans="1:33" x14ac:dyDescent="0.15">
      <c r="I68" s="63"/>
      <c r="J68" s="63"/>
      <c r="AG68" s="63"/>
    </row>
    <row r="69" spans="1:33" x14ac:dyDescent="0.15">
      <c r="I69" s="63"/>
      <c r="J69" s="63"/>
      <c r="AG69" s="63"/>
    </row>
    <row r="70" spans="1:33" x14ac:dyDescent="0.15">
      <c r="I70" s="63"/>
      <c r="J70" s="63"/>
      <c r="AG70" s="63"/>
    </row>
    <row r="71" spans="1:33" x14ac:dyDescent="0.15">
      <c r="A71" s="18">
        <v>1700</v>
      </c>
      <c r="I71" s="63"/>
      <c r="J71" s="63"/>
      <c r="AG71" s="63"/>
    </row>
    <row r="72" spans="1:33" x14ac:dyDescent="0.15">
      <c r="I72" s="63"/>
      <c r="J72" s="63"/>
      <c r="AG72" s="92"/>
    </row>
    <row r="73" spans="1:33" x14ac:dyDescent="0.15">
      <c r="I73" s="63"/>
      <c r="J73" s="63"/>
    </row>
    <row r="74" spans="1:33" x14ac:dyDescent="0.15">
      <c r="I74" s="63"/>
      <c r="J74" s="63"/>
    </row>
    <row r="75" spans="1:33" x14ac:dyDescent="0.15">
      <c r="A75" s="18">
        <v>1800</v>
      </c>
      <c r="I75" s="63"/>
      <c r="J75" s="63"/>
    </row>
    <row r="76" spans="1:33" x14ac:dyDescent="0.15">
      <c r="I76" s="63" t="s">
        <v>87</v>
      </c>
      <c r="J76" s="63" t="s">
        <v>87</v>
      </c>
    </row>
    <row r="77" spans="1:33" x14ac:dyDescent="0.15">
      <c r="I77" s="63" t="s">
        <v>87</v>
      </c>
      <c r="J77" s="63" t="s">
        <v>87</v>
      </c>
    </row>
    <row r="78" spans="1:33" x14ac:dyDescent="0.15">
      <c r="I78" s="63" t="s">
        <v>88</v>
      </c>
      <c r="J78" s="63" t="s">
        <v>88</v>
      </c>
    </row>
    <row r="79" spans="1:33" x14ac:dyDescent="0.15">
      <c r="A79" s="18">
        <v>1900</v>
      </c>
      <c r="I79" s="92" t="s">
        <v>89</v>
      </c>
      <c r="J79" s="92" t="s">
        <v>90</v>
      </c>
    </row>
  </sheetData>
  <phoneticPr fontId="8"/>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3"/>
  <sheetViews>
    <sheetView zoomScale="125" workbookViewId="0"/>
  </sheetViews>
  <sheetFormatPr baseColWidth="10" defaultColWidth="10.6640625" defaultRowHeight="14" x14ac:dyDescent="0.15"/>
  <cols>
    <col min="1" max="1" width="10.5" style="1" customWidth="1"/>
    <col min="2" max="16384" width="10.6640625" style="1"/>
  </cols>
  <sheetData>
    <row r="1" spans="1:10" ht="16" x14ac:dyDescent="0.2">
      <c r="A1" s="39" t="s">
        <v>77</v>
      </c>
      <c r="B1" s="13"/>
      <c r="C1" s="15"/>
      <c r="D1" s="15"/>
      <c r="E1" s="15"/>
      <c r="F1" s="15"/>
      <c r="G1" s="15"/>
      <c r="H1" s="15"/>
      <c r="I1" s="15"/>
      <c r="J1" s="15"/>
    </row>
    <row r="2" spans="1:10" x14ac:dyDescent="0.15">
      <c r="A2" s="1" t="s">
        <v>74</v>
      </c>
      <c r="B2" s="38" t="s">
        <v>265</v>
      </c>
      <c r="C2" s="38" t="s">
        <v>265</v>
      </c>
      <c r="D2" s="38" t="s">
        <v>61</v>
      </c>
      <c r="E2" s="38" t="s">
        <v>61</v>
      </c>
      <c r="F2" s="38" t="s">
        <v>61</v>
      </c>
      <c r="G2" s="38" t="s">
        <v>67</v>
      </c>
      <c r="H2" s="38" t="s">
        <v>261</v>
      </c>
      <c r="I2" s="38" t="s">
        <v>261</v>
      </c>
      <c r="J2" s="38" t="s">
        <v>261</v>
      </c>
    </row>
    <row r="3" spans="1:10" x14ac:dyDescent="0.15">
      <c r="A3" s="1" t="s">
        <v>75</v>
      </c>
      <c r="B3" s="38" t="s">
        <v>59</v>
      </c>
      <c r="C3" s="38" t="s">
        <v>60</v>
      </c>
      <c r="D3" s="38" t="s">
        <v>62</v>
      </c>
      <c r="E3" s="38" t="s">
        <v>64</v>
      </c>
      <c r="F3" s="38" t="s">
        <v>64</v>
      </c>
      <c r="G3" s="38" t="s">
        <v>64</v>
      </c>
      <c r="H3" s="38" t="s">
        <v>70</v>
      </c>
      <c r="I3" s="38" t="s">
        <v>71</v>
      </c>
      <c r="J3" s="38" t="s">
        <v>72</v>
      </c>
    </row>
    <row r="4" spans="1:10" x14ac:dyDescent="0.15">
      <c r="A4" s="15" t="s">
        <v>76</v>
      </c>
      <c r="B4" s="40" t="s">
        <v>264</v>
      </c>
      <c r="C4" s="40" t="s">
        <v>266</v>
      </c>
      <c r="D4" s="40" t="s">
        <v>63</v>
      </c>
      <c r="E4" s="40" t="s">
        <v>65</v>
      </c>
      <c r="F4" s="40" t="s">
        <v>66</v>
      </c>
      <c r="G4" s="40" t="s">
        <v>68</v>
      </c>
      <c r="H4" s="40" t="s">
        <v>73</v>
      </c>
      <c r="I4" s="40" t="s">
        <v>73</v>
      </c>
      <c r="J4" s="40" t="s">
        <v>69</v>
      </c>
    </row>
    <row r="5" spans="1:10" ht="7" customHeight="1" x14ac:dyDescent="0.15">
      <c r="A5" s="37"/>
      <c r="B5" s="37"/>
      <c r="C5" s="37"/>
      <c r="D5" s="37"/>
      <c r="E5" s="37"/>
      <c r="F5" s="37"/>
      <c r="G5" s="37"/>
      <c r="H5" s="37"/>
      <c r="I5" s="37"/>
      <c r="J5" s="37"/>
    </row>
    <row r="6" spans="1:10" s="23" customFormat="1" x14ac:dyDescent="0.15">
      <c r="A6" s="23" t="s">
        <v>181</v>
      </c>
      <c r="B6" s="25">
        <v>32.35595400343604</v>
      </c>
      <c r="C6" s="25">
        <v>52.06</v>
      </c>
      <c r="D6" s="25">
        <v>57.344962500000008</v>
      </c>
      <c r="E6" s="25">
        <v>56.894700123070649</v>
      </c>
      <c r="F6" s="25">
        <v>55.888126616704326</v>
      </c>
      <c r="G6" s="25">
        <v>60.0189284596322</v>
      </c>
      <c r="H6" s="25">
        <v>35.624868068535825</v>
      </c>
      <c r="I6" s="25">
        <v>20.831559985663535</v>
      </c>
      <c r="J6" s="25">
        <v>15.614168377823411</v>
      </c>
    </row>
    <row r="7" spans="1:10" s="23" customFormat="1" x14ac:dyDescent="0.15">
      <c r="A7" s="23" t="s">
        <v>182</v>
      </c>
      <c r="B7" s="25">
        <v>0.39725251884380675</v>
      </c>
      <c r="C7" s="25">
        <v>1.08</v>
      </c>
      <c r="D7" s="25">
        <v>0.77073750000000008</v>
      </c>
      <c r="E7" s="25">
        <v>0.92498961346408637</v>
      </c>
      <c r="F7" s="25">
        <v>0.93295980860265626</v>
      </c>
      <c r="G7" s="25">
        <v>0.6210858846549252</v>
      </c>
      <c r="H7" s="25">
        <v>0.37146957943925235</v>
      </c>
      <c r="I7" s="25">
        <v>6.9408530979243294E-2</v>
      </c>
      <c r="J7" s="25">
        <v>1.8588295687885011E-2</v>
      </c>
    </row>
    <row r="8" spans="1:10" s="23" customFormat="1" x14ac:dyDescent="0.15">
      <c r="A8" s="23" t="s">
        <v>183</v>
      </c>
      <c r="B8" s="25">
        <v>8.7845193354366682</v>
      </c>
      <c r="C8" s="25">
        <v>15.23</v>
      </c>
      <c r="D8" s="25">
        <v>12.672412500000002</v>
      </c>
      <c r="E8" s="25">
        <v>16.681168622470981</v>
      </c>
      <c r="F8" s="25">
        <v>16.933859539705747</v>
      </c>
      <c r="G8" s="25">
        <v>14.144131430238986</v>
      </c>
      <c r="H8" s="25">
        <v>7.5464714953271033</v>
      </c>
      <c r="I8" s="25">
        <v>1.0326855863928193</v>
      </c>
      <c r="J8" s="25">
        <v>0.65059034907597546</v>
      </c>
    </row>
    <row r="9" spans="1:10" s="23" customFormat="1" x14ac:dyDescent="0.15">
      <c r="A9" s="23" t="s">
        <v>184</v>
      </c>
      <c r="B9" s="25">
        <v>2.9055994676131096</v>
      </c>
      <c r="C9" s="25">
        <v>10.64</v>
      </c>
      <c r="D9" s="25">
        <v>7.2214499999999999</v>
      </c>
      <c r="E9" s="25">
        <v>6.5668573724792152</v>
      </c>
      <c r="F9" s="25">
        <v>6.4744297608797501</v>
      </c>
      <c r="G9" s="25">
        <v>5.0860251743493565</v>
      </c>
      <c r="H9" s="25">
        <v>3.5915498603549354</v>
      </c>
      <c r="I9" s="25">
        <v>4.9984147883126306</v>
      </c>
      <c r="J9" s="25">
        <v>0.18588295687885009</v>
      </c>
    </row>
    <row r="10" spans="1:10" s="23" customFormat="1" x14ac:dyDescent="0.15">
      <c r="A10" s="23" t="s">
        <v>185</v>
      </c>
      <c r="B10" s="25">
        <v>0.11868078987639122</v>
      </c>
      <c r="C10" s="25">
        <v>0.19</v>
      </c>
      <c r="D10" s="25">
        <v>0.35107500000000003</v>
      </c>
      <c r="E10" s="25">
        <v>0.10190563538163662</v>
      </c>
      <c r="F10" s="25">
        <v>0.10224217080577055</v>
      </c>
      <c r="G10" s="25">
        <v>0.50653867174109768</v>
      </c>
      <c r="H10" s="25">
        <v>8.83435046728972E-2</v>
      </c>
      <c r="I10" s="25">
        <v>0.82206883220096005</v>
      </c>
      <c r="J10" s="25">
        <v>6.1352897440901451E-2</v>
      </c>
    </row>
    <row r="11" spans="1:10" s="23" customFormat="1" x14ac:dyDescent="0.15">
      <c r="A11" s="23" t="s">
        <v>186</v>
      </c>
      <c r="B11" s="25">
        <v>1.4528526338573258</v>
      </c>
      <c r="C11" s="25">
        <v>9.02</v>
      </c>
      <c r="D11" s="25">
        <v>3.1875750000000003</v>
      </c>
      <c r="E11" s="25">
        <v>3.0336523763610281</v>
      </c>
      <c r="F11" s="25">
        <v>3.0161440387702312</v>
      </c>
      <c r="G11" s="25">
        <v>2.421761109971766</v>
      </c>
      <c r="H11" s="25">
        <v>1.4017912772585668</v>
      </c>
      <c r="I11" s="25">
        <v>2.0519208907311604</v>
      </c>
      <c r="J11" s="25">
        <v>0.24164784394250513</v>
      </c>
    </row>
    <row r="12" spans="1:10" s="23" customFormat="1" x14ac:dyDescent="0.15">
      <c r="A12" s="23" t="s">
        <v>187</v>
      </c>
      <c r="B12" s="25">
        <v>23.162630421747608</v>
      </c>
      <c r="C12" s="25">
        <v>1.94</v>
      </c>
      <c r="D12" s="25">
        <v>2.6156250000000001</v>
      </c>
      <c r="E12" s="25">
        <v>4.7817259679075637</v>
      </c>
      <c r="F12" s="25">
        <v>4.9587452840798711</v>
      </c>
      <c r="G12" s="25">
        <v>3.5200026750131164</v>
      </c>
      <c r="H12" s="25">
        <v>21.56</v>
      </c>
      <c r="I12" s="25">
        <v>37.576000000000001</v>
      </c>
      <c r="J12" s="25">
        <v>44.072000000000003</v>
      </c>
    </row>
    <row r="13" spans="1:10" s="23" customFormat="1" x14ac:dyDescent="0.15">
      <c r="A13" s="23" t="s">
        <v>188</v>
      </c>
      <c r="B13" s="25">
        <v>1.9614075821733492</v>
      </c>
      <c r="C13" s="25">
        <v>1.44</v>
      </c>
      <c r="D13" s="25">
        <v>5.4300375000000001</v>
      </c>
      <c r="E13" s="25">
        <v>3.4726304980050022</v>
      </c>
      <c r="F13" s="25">
        <v>3.5912562495526905</v>
      </c>
      <c r="G13" s="25">
        <v>2.6103957843352825</v>
      </c>
      <c r="H13" s="25">
        <v>1.3304774610591901</v>
      </c>
      <c r="I13" s="25">
        <v>0.68325177024247341</v>
      </c>
      <c r="J13" s="25">
        <v>1.3569455852156058</v>
      </c>
    </row>
    <row r="14" spans="1:10" s="23" customFormat="1" x14ac:dyDescent="0.15">
      <c r="A14" s="23" t="s">
        <v>189</v>
      </c>
      <c r="B14" s="25">
        <v>1.6626698747814781</v>
      </c>
      <c r="C14" s="25">
        <v>2.0299999999999998</v>
      </c>
      <c r="D14" s="25">
        <v>2.9574000000000003</v>
      </c>
      <c r="E14" s="25">
        <v>1.6540068511942556</v>
      </c>
      <c r="F14" s="25">
        <v>1.5080720193851156</v>
      </c>
      <c r="G14" s="25">
        <v>2.6930220479904707</v>
      </c>
      <c r="H14" s="25">
        <v>1.1740132866043613</v>
      </c>
      <c r="I14" s="25">
        <v>0.49888139453344149</v>
      </c>
      <c r="J14" s="25">
        <v>5.5764887063655032E-2</v>
      </c>
    </row>
    <row r="15" spans="1:10" s="23" customFormat="1" x14ac:dyDescent="0.15">
      <c r="A15" s="23" t="s">
        <v>190</v>
      </c>
      <c r="B15" s="25">
        <v>0.22191354381220252</v>
      </c>
      <c r="C15" s="25">
        <v>0.04</v>
      </c>
      <c r="D15" s="25">
        <v>0.15577500000000002</v>
      </c>
      <c r="E15" s="25">
        <v>0.18029458567520323</v>
      </c>
      <c r="F15" s="25">
        <v>0.19170407026081979</v>
      </c>
      <c r="G15" s="25">
        <v>0.19415429049433508</v>
      </c>
      <c r="H15" s="25">
        <v>7.8232087227414329E-2</v>
      </c>
      <c r="I15" s="25">
        <v>0.35420485959608555</v>
      </c>
      <c r="J15" s="25">
        <v>9.2941478439425046E-2</v>
      </c>
    </row>
    <row r="16" spans="1:10" s="23" customFormat="1" x14ac:dyDescent="0.15">
      <c r="A16" s="23" t="s">
        <v>191</v>
      </c>
      <c r="B16" s="25">
        <v>18.199209617087405</v>
      </c>
      <c r="C16" s="25">
        <v>0</v>
      </c>
      <c r="D16" s="25">
        <v>0</v>
      </c>
      <c r="E16" s="25">
        <v>0</v>
      </c>
      <c r="F16" s="25">
        <v>0</v>
      </c>
      <c r="G16" s="25">
        <v>0</v>
      </c>
      <c r="H16" s="25">
        <v>16.940000000000001</v>
      </c>
      <c r="I16" s="25">
        <v>29.524000000000001</v>
      </c>
      <c r="J16" s="25">
        <v>34.628</v>
      </c>
    </row>
    <row r="17" spans="1:10" s="23" customFormat="1" x14ac:dyDescent="0.15">
      <c r="A17" s="23" t="s">
        <v>192</v>
      </c>
      <c r="B17" s="25">
        <v>8.7773102113346049</v>
      </c>
      <c r="C17" s="25">
        <v>6.43</v>
      </c>
      <c r="D17" s="25">
        <v>7</v>
      </c>
      <c r="E17" s="25">
        <v>5.7067155813716495</v>
      </c>
      <c r="F17" s="25">
        <v>6.4029159467113805</v>
      </c>
      <c r="G17" s="25">
        <v>8.1839544715784776</v>
      </c>
      <c r="H17" s="25">
        <v>10.313862928348907</v>
      </c>
      <c r="I17" s="25">
        <v>1.5636882129277567</v>
      </c>
      <c r="J17" s="25">
        <v>3.0280333675564677</v>
      </c>
    </row>
    <row r="18" spans="1:10" s="23" customFormat="1" ht="7" customHeight="1" x14ac:dyDescent="0.15">
      <c r="B18" s="25"/>
      <c r="C18" s="25"/>
      <c r="D18" s="25"/>
      <c r="E18" s="25"/>
      <c r="F18" s="25"/>
      <c r="G18" s="25"/>
      <c r="H18" s="25"/>
      <c r="I18" s="25"/>
      <c r="J18" s="25"/>
    </row>
    <row r="19" spans="1:10" s="23" customFormat="1" x14ac:dyDescent="0.15">
      <c r="A19" s="23" t="s">
        <v>193</v>
      </c>
      <c r="B19" s="30">
        <v>50.252291713907262</v>
      </c>
      <c r="C19" s="30">
        <v>14</v>
      </c>
      <c r="D19" s="30">
        <v>36.153750000000002</v>
      </c>
      <c r="E19" s="30">
        <v>41.35017127985639</v>
      </c>
      <c r="F19" s="30">
        <v>37.701800484627888</v>
      </c>
      <c r="G19" s="30">
        <v>49.270948325013059</v>
      </c>
      <c r="H19" s="30">
        <v>34.79183324325583</v>
      </c>
      <c r="I19" s="30">
        <v>33.75750753574782</v>
      </c>
      <c r="J19" s="30">
        <v>21.588387797937205</v>
      </c>
    </row>
    <row r="20" spans="1:10" s="23" customFormat="1" x14ac:dyDescent="0.15">
      <c r="A20" s="23" t="s">
        <v>194</v>
      </c>
      <c r="B20" s="25">
        <v>1.4298960923120712</v>
      </c>
      <c r="C20" s="28">
        <v>0.4325</v>
      </c>
      <c r="D20" s="25">
        <v>2.543364</v>
      </c>
      <c r="E20" s="25">
        <v>1.4224458920270597</v>
      </c>
      <c r="F20" s="25">
        <v>1.2969419366711994</v>
      </c>
      <c r="G20" s="25">
        <v>2.7521775250418483</v>
      </c>
      <c r="H20" s="25">
        <v>0.83790470669593087</v>
      </c>
      <c r="I20" s="25">
        <v>0.85859034394273404</v>
      </c>
      <c r="J20" s="25">
        <v>0.54908026858830161</v>
      </c>
    </row>
    <row r="21" spans="1:10" s="23" customFormat="1" x14ac:dyDescent="0.15">
      <c r="A21" s="23" t="s">
        <v>195</v>
      </c>
      <c r="B21" s="30">
        <v>75.378437570860896</v>
      </c>
      <c r="C21" s="30">
        <v>40.5</v>
      </c>
      <c r="D21" s="30">
        <v>72.307500000000005</v>
      </c>
      <c r="E21" s="30">
        <v>62.025256919784582</v>
      </c>
      <c r="F21" s="30">
        <v>56.552700726941836</v>
      </c>
      <c r="G21" s="30">
        <v>61.588685406266322</v>
      </c>
      <c r="H21" s="30">
        <v>69.58366648651166</v>
      </c>
      <c r="I21" s="30">
        <v>67.51501507149564</v>
      </c>
      <c r="J21" s="30">
        <v>43.17677559587441</v>
      </c>
    </row>
    <row r="22" spans="1:10" s="23" customFormat="1" x14ac:dyDescent="0.15">
      <c r="A22" s="23" t="s">
        <v>196</v>
      </c>
      <c r="B22" s="25">
        <v>9.9243293028779096</v>
      </c>
      <c r="C22" s="30">
        <v>38</v>
      </c>
      <c r="D22" s="30">
        <v>19</v>
      </c>
      <c r="E22" s="30">
        <v>17.600000000000001</v>
      </c>
      <c r="F22" s="30">
        <v>17.600000000000001</v>
      </c>
      <c r="G22" s="30">
        <v>14.196040528634891</v>
      </c>
      <c r="H22" s="30">
        <v>10.90363707165109</v>
      </c>
      <c r="I22" s="25">
        <v>6.523284863466988</v>
      </c>
      <c r="J22" s="25">
        <v>0.9400156156471039</v>
      </c>
    </row>
    <row r="23" spans="1:10" s="23" customFormat="1" x14ac:dyDescent="0.15">
      <c r="A23" s="23" t="s">
        <v>197</v>
      </c>
      <c r="B23" s="30">
        <v>64.184042837355861</v>
      </c>
      <c r="C23" s="24">
        <v>275</v>
      </c>
      <c r="D23" s="24">
        <v>137</v>
      </c>
      <c r="E23" s="24">
        <v>162.76923076923077</v>
      </c>
      <c r="F23" s="24">
        <v>151.25</v>
      </c>
      <c r="G23" s="24">
        <v>97.790239270694343</v>
      </c>
      <c r="H23" s="30">
        <v>93.891724299065416</v>
      </c>
      <c r="I23" s="30">
        <v>52.268969725419311</v>
      </c>
      <c r="J23" s="25">
        <v>7.4353182751540041</v>
      </c>
    </row>
    <row r="24" spans="1:10" s="23" customFormat="1" x14ac:dyDescent="0.15">
      <c r="A24" s="23" t="s">
        <v>198</v>
      </c>
      <c r="B24" s="30">
        <v>33.461634079355299</v>
      </c>
      <c r="C24" s="24">
        <v>536</v>
      </c>
      <c r="D24" s="24">
        <v>104</v>
      </c>
      <c r="E24" s="30">
        <v>65</v>
      </c>
      <c r="F24" s="30">
        <v>75.125</v>
      </c>
      <c r="G24" s="30">
        <v>65.156982490123681</v>
      </c>
      <c r="H24" s="30">
        <v>28.639521806853587</v>
      </c>
      <c r="I24" s="25">
        <v>8.0519835685499679</v>
      </c>
      <c r="J24" s="25">
        <v>2.2305954825462009</v>
      </c>
    </row>
    <row r="25" spans="1:10" s="23" customFormat="1" x14ac:dyDescent="0.15">
      <c r="A25" s="23" t="s">
        <v>199</v>
      </c>
      <c r="B25" s="30">
        <v>12.40234327453798</v>
      </c>
      <c r="C25" s="30">
        <v>61.142857142857146</v>
      </c>
      <c r="D25" s="30">
        <v>64</v>
      </c>
      <c r="E25" s="30">
        <v>17</v>
      </c>
      <c r="F25" s="30">
        <v>17</v>
      </c>
      <c r="G25" s="30">
        <v>35.238243533266875</v>
      </c>
      <c r="H25" s="30">
        <v>28.534552591307342</v>
      </c>
      <c r="I25" s="30">
        <v>12.106996407653567</v>
      </c>
      <c r="J25" s="25">
        <v>2.8254209445585214</v>
      </c>
    </row>
    <row r="26" spans="1:10" s="23" customFormat="1" x14ac:dyDescent="0.15">
      <c r="A26" s="23" t="s">
        <v>200</v>
      </c>
      <c r="B26" s="30">
        <v>37.991408750715053</v>
      </c>
      <c r="C26" s="24">
        <v>165</v>
      </c>
      <c r="D26" s="24">
        <v>332</v>
      </c>
      <c r="E26" s="30">
        <v>27</v>
      </c>
      <c r="F26" s="30">
        <v>27.4</v>
      </c>
      <c r="G26" s="30">
        <v>71.338105467367171</v>
      </c>
      <c r="H26" s="24">
        <v>130.61080062305297</v>
      </c>
      <c r="I26" s="30">
        <v>76.894247389827356</v>
      </c>
      <c r="J26" s="25">
        <v>8.9223819301848035</v>
      </c>
    </row>
    <row r="27" spans="1:10" s="23" customFormat="1" x14ac:dyDescent="0.15">
      <c r="A27" s="23" t="s">
        <v>91</v>
      </c>
      <c r="B27" s="30">
        <v>46.703904194657099</v>
      </c>
      <c r="C27" s="24">
        <v>727.42857142857144</v>
      </c>
      <c r="D27" s="24">
        <v>742</v>
      </c>
      <c r="E27" s="30">
        <v>34.046999999999997</v>
      </c>
      <c r="F27" s="30">
        <v>34.046999999999997</v>
      </c>
      <c r="G27" s="24">
        <v>128.79393291085896</v>
      </c>
      <c r="H27" s="30">
        <v>93.874514025121499</v>
      </c>
      <c r="I27" s="24">
        <v>202.54746170846295</v>
      </c>
      <c r="J27" s="30">
        <v>11.896509240246406</v>
      </c>
    </row>
    <row r="28" spans="1:10" s="23" customFormat="1" x14ac:dyDescent="0.15">
      <c r="A28" s="23" t="s">
        <v>92</v>
      </c>
      <c r="B28" s="30">
        <v>92.488018827843405</v>
      </c>
      <c r="C28" s="24">
        <v>136.75</v>
      </c>
      <c r="D28" s="24">
        <v>234</v>
      </c>
      <c r="E28" s="30">
        <v>78.84615384615384</v>
      </c>
      <c r="F28" s="30">
        <v>83.125</v>
      </c>
      <c r="G28" s="30">
        <v>85.751935099305854</v>
      </c>
      <c r="H28" s="24">
        <v>180.42733060365921</v>
      </c>
      <c r="I28" s="24">
        <v>105.0139841610867</v>
      </c>
      <c r="J28" s="30">
        <v>10.781211498973304</v>
      </c>
    </row>
    <row r="29" spans="1:10" s="23" customFormat="1" x14ac:dyDescent="0.15">
      <c r="A29" s="23" t="s">
        <v>93</v>
      </c>
      <c r="B29" s="30">
        <v>64.179057166565059</v>
      </c>
      <c r="C29" s="30">
        <v>29.375</v>
      </c>
      <c r="D29" s="30">
        <v>97.882499999999993</v>
      </c>
      <c r="E29" s="30">
        <v>43.153846153846153</v>
      </c>
      <c r="F29" s="30">
        <v>44.375</v>
      </c>
      <c r="G29" s="30">
        <v>148.67409074698588</v>
      </c>
      <c r="H29" s="30">
        <v>26.046386760124609</v>
      </c>
      <c r="I29" s="30">
        <v>12.061674371221095</v>
      </c>
      <c r="J29" s="25">
        <v>1.2371868637838572</v>
      </c>
    </row>
    <row r="30" spans="1:10" s="23" customFormat="1" x14ac:dyDescent="0.15">
      <c r="A30" s="23" t="s">
        <v>94</v>
      </c>
      <c r="B30" s="25">
        <v>3.6673746952322892</v>
      </c>
      <c r="C30" s="28">
        <v>0.625</v>
      </c>
      <c r="D30" s="25">
        <v>4.2361500000000003</v>
      </c>
      <c r="E30" s="25">
        <v>2.5561538461538458</v>
      </c>
      <c r="F30" s="25">
        <v>3.4175</v>
      </c>
      <c r="G30" s="25">
        <v>9.1090931383740124</v>
      </c>
      <c r="H30" s="25">
        <v>1.3888060280373831</v>
      </c>
      <c r="I30" s="25">
        <v>0.42789943433273081</v>
      </c>
      <c r="J30" s="25">
        <v>6.5967406153323416E-2</v>
      </c>
    </row>
    <row r="31" spans="1:10" s="23" customFormat="1" x14ac:dyDescent="0.15">
      <c r="A31" s="23" t="s">
        <v>95</v>
      </c>
      <c r="B31" s="24">
        <v>927.84389915671284</v>
      </c>
      <c r="C31" s="24">
        <v>185.375</v>
      </c>
      <c r="D31" s="24">
        <v>300.39</v>
      </c>
      <c r="E31" s="24">
        <v>321.69230769230768</v>
      </c>
      <c r="F31" s="24">
        <v>346</v>
      </c>
      <c r="G31" s="24">
        <v>115.73306122506808</v>
      </c>
      <c r="H31" s="24">
        <v>214.67874610591903</v>
      </c>
      <c r="I31" s="24">
        <v>2351.9747148288975</v>
      </c>
      <c r="J31" s="24">
        <v>353.06827515400414</v>
      </c>
    </row>
    <row r="32" spans="1:10" s="23" customFormat="1" x14ac:dyDescent="0.15">
      <c r="A32" s="23" t="s">
        <v>96</v>
      </c>
      <c r="B32" s="24">
        <v>1150.7919313508055</v>
      </c>
      <c r="C32" s="25">
        <v>4</v>
      </c>
      <c r="D32" s="24">
        <v>1596.92625</v>
      </c>
      <c r="E32" s="24">
        <v>414</v>
      </c>
      <c r="F32" s="24">
        <v>462.5</v>
      </c>
      <c r="G32" s="24">
        <v>423.03640859121015</v>
      </c>
      <c r="H32" s="24">
        <v>2517.1509345794393</v>
      </c>
      <c r="I32" s="24">
        <v>3354.8539686311788</v>
      </c>
      <c r="J32" s="24">
        <v>724.94353182751536</v>
      </c>
    </row>
    <row r="33" spans="1:10" s="23" customFormat="1" x14ac:dyDescent="0.15">
      <c r="A33" s="23" t="s">
        <v>97</v>
      </c>
      <c r="B33" s="30">
        <v>27.513925017954943</v>
      </c>
      <c r="C33" s="30">
        <v>22.125</v>
      </c>
      <c r="D33" s="30">
        <v>17.786249999999999</v>
      </c>
      <c r="E33" s="30">
        <v>19.184615384615388</v>
      </c>
      <c r="F33" s="30">
        <v>19.112500000000001</v>
      </c>
      <c r="G33" s="30">
        <v>40.199595154003077</v>
      </c>
      <c r="H33" s="30">
        <v>19.837422118380061</v>
      </c>
      <c r="I33" s="30">
        <v>38.902772435245772</v>
      </c>
      <c r="J33" s="25">
        <v>5.2047227926078037</v>
      </c>
    </row>
    <row r="34" spans="1:10" s="23" customFormat="1" x14ac:dyDescent="0.15">
      <c r="A34" s="23" t="s">
        <v>98</v>
      </c>
      <c r="B34" s="30">
        <v>61.057149740668542</v>
      </c>
      <c r="C34" s="30">
        <v>57.25</v>
      </c>
      <c r="D34" s="24">
        <v>184.3725</v>
      </c>
      <c r="E34" s="24">
        <v>132</v>
      </c>
      <c r="F34" s="24">
        <v>118.875</v>
      </c>
      <c r="G34" s="24">
        <v>146.12174139123749</v>
      </c>
      <c r="H34" s="30">
        <v>67.119937694704049</v>
      </c>
      <c r="I34" s="30">
        <v>41.31602608502795</v>
      </c>
      <c r="J34" s="30">
        <v>18.96006160164271</v>
      </c>
    </row>
    <row r="35" spans="1:10" s="23" customFormat="1" x14ac:dyDescent="0.15">
      <c r="A35" s="23" t="s">
        <v>99</v>
      </c>
      <c r="B35" s="25">
        <v>1.6591616777355584</v>
      </c>
      <c r="C35" s="25">
        <v>1.5902777777777777</v>
      </c>
      <c r="D35" s="25">
        <v>4.6093124999999997</v>
      </c>
      <c r="E35" s="25">
        <v>3.3</v>
      </c>
      <c r="F35" s="25">
        <v>2.9718749999999998</v>
      </c>
      <c r="G35" s="25">
        <v>3.6359751089735455</v>
      </c>
      <c r="H35" s="25">
        <v>1.766314149860633</v>
      </c>
      <c r="I35" s="28">
        <v>0.61665710574668575</v>
      </c>
      <c r="J35" s="28">
        <v>0.41579082459742789</v>
      </c>
    </row>
    <row r="36" spans="1:10" s="23" customFormat="1" x14ac:dyDescent="0.15">
      <c r="A36" s="23" t="s">
        <v>100</v>
      </c>
      <c r="B36" s="25">
        <v>6.1176887901946237</v>
      </c>
      <c r="C36" s="25">
        <v>3.375</v>
      </c>
      <c r="D36" s="30">
        <v>11.834250000000001</v>
      </c>
      <c r="E36" s="25">
        <v>5.7115384615384617</v>
      </c>
      <c r="F36" s="25">
        <v>6.57125</v>
      </c>
      <c r="G36" s="30">
        <v>12.716816256912576</v>
      </c>
      <c r="H36" s="25">
        <v>3.2130716510903428</v>
      </c>
      <c r="I36" s="25">
        <v>1.6421124139325789</v>
      </c>
      <c r="J36" s="25">
        <v>0.90762951408358516</v>
      </c>
    </row>
    <row r="37" spans="1:10" s="23" customFormat="1" x14ac:dyDescent="0.15">
      <c r="A37" s="23" t="s">
        <v>101</v>
      </c>
      <c r="B37" s="28">
        <v>0.44459947603158606</v>
      </c>
      <c r="C37" s="28">
        <v>0.2109375</v>
      </c>
      <c r="D37" s="25">
        <v>0.8997750000000001</v>
      </c>
      <c r="E37" s="25">
        <v>1.1015384615384616</v>
      </c>
      <c r="F37" s="25">
        <v>1.9337500000000001</v>
      </c>
      <c r="G37" s="25">
        <v>1.0270571670042901</v>
      </c>
      <c r="H37" s="28">
        <v>0.22787742206314487</v>
      </c>
      <c r="I37" s="28">
        <v>9.6498579460193953E-2</v>
      </c>
      <c r="J37" s="28">
        <v>6.3917571414336988E-2</v>
      </c>
    </row>
    <row r="38" spans="1:10" s="23" customFormat="1" ht="6" customHeight="1" x14ac:dyDescent="0.15">
      <c r="B38" s="25"/>
      <c r="C38" s="25"/>
      <c r="D38" s="25"/>
      <c r="E38" s="25"/>
      <c r="F38" s="25"/>
      <c r="G38" s="25"/>
      <c r="H38" s="25"/>
      <c r="I38" s="25"/>
      <c r="J38" s="25"/>
    </row>
    <row r="39" spans="1:10" s="23" customFormat="1" x14ac:dyDescent="0.15">
      <c r="A39" s="23" t="s">
        <v>102</v>
      </c>
      <c r="B39" s="30">
        <v>19.776923076923076</v>
      </c>
      <c r="C39" s="25">
        <v>4.08</v>
      </c>
      <c r="D39" s="30">
        <v>20.6053125</v>
      </c>
      <c r="E39" s="30">
        <v>14.423076923076925</v>
      </c>
      <c r="F39" s="30">
        <v>14.3125</v>
      </c>
      <c r="G39" s="30">
        <v>36.055715437213657</v>
      </c>
      <c r="H39" s="30">
        <v>10.473520249221183</v>
      </c>
      <c r="I39" s="30">
        <v>20.814919379241857</v>
      </c>
      <c r="J39" s="25">
        <v>3.720593848956772</v>
      </c>
    </row>
    <row r="40" spans="1:10" s="23" customFormat="1" x14ac:dyDescent="0.15">
      <c r="A40" s="23" t="s">
        <v>103</v>
      </c>
      <c r="B40" s="30">
        <v>41.869230769230768</v>
      </c>
      <c r="C40" s="30">
        <v>11.1</v>
      </c>
      <c r="D40" s="30">
        <v>53.706337500000004</v>
      </c>
      <c r="E40" s="30">
        <v>32.1</v>
      </c>
      <c r="F40" s="30">
        <v>31.6875</v>
      </c>
      <c r="G40" s="30">
        <v>71.24193412337425</v>
      </c>
      <c r="H40" s="30">
        <v>18.839563862928351</v>
      </c>
      <c r="I40" s="25">
        <v>8.7743689029053478</v>
      </c>
      <c r="J40" s="25">
        <v>1.5683876729872916</v>
      </c>
    </row>
    <row r="41" spans="1:10" s="23" customFormat="1" x14ac:dyDescent="0.15">
      <c r="A41" s="23" t="s">
        <v>104</v>
      </c>
      <c r="B41" s="25">
        <v>4.8230769230769228</v>
      </c>
      <c r="C41" s="25">
        <v>1.75</v>
      </c>
      <c r="D41" s="25">
        <v>5.5579125000000005</v>
      </c>
      <c r="E41" s="25">
        <v>4.0538461538461537</v>
      </c>
      <c r="F41" s="25">
        <v>4.0337500000000004</v>
      </c>
      <c r="G41" s="25">
        <v>8.9050555970665073</v>
      </c>
      <c r="H41" s="25">
        <v>3.0654205607476634</v>
      </c>
      <c r="I41" s="25">
        <v>4.6910646387832697</v>
      </c>
      <c r="J41" s="25">
        <v>0.83851135438562385</v>
      </c>
    </row>
    <row r="42" spans="1:10" s="23" customFormat="1" x14ac:dyDescent="0.15">
      <c r="A42" s="23" t="s">
        <v>105</v>
      </c>
      <c r="B42" s="30">
        <v>17.976923076923079</v>
      </c>
      <c r="C42" s="25">
        <v>8.65</v>
      </c>
      <c r="D42" s="30">
        <v>21.657375000000002</v>
      </c>
      <c r="E42" s="30">
        <v>16.969230769230769</v>
      </c>
      <c r="F42" s="30">
        <v>17.024999999999999</v>
      </c>
      <c r="G42" s="30">
        <v>33.253838977978887</v>
      </c>
      <c r="H42" s="30">
        <v>12.133956386292834</v>
      </c>
      <c r="I42" s="30">
        <v>18.513140082418261</v>
      </c>
      <c r="J42" s="25">
        <v>3.3091588711226256</v>
      </c>
    </row>
    <row r="43" spans="1:10" s="23" customFormat="1" x14ac:dyDescent="0.15">
      <c r="A43" s="23" t="s">
        <v>106</v>
      </c>
      <c r="B43" s="25">
        <v>3.9692307692307693</v>
      </c>
      <c r="C43" s="25">
        <v>2.67</v>
      </c>
      <c r="D43" s="25">
        <v>4.7232375000000006</v>
      </c>
      <c r="E43" s="25">
        <v>3.8715384615384618</v>
      </c>
      <c r="F43" s="25">
        <v>3.8574999999999999</v>
      </c>
      <c r="G43" s="25">
        <v>6.8363943574205024</v>
      </c>
      <c r="H43" s="25">
        <v>2.6333878504672894</v>
      </c>
      <c r="I43" s="25">
        <v>3.987404942965779</v>
      </c>
      <c r="J43" s="25">
        <v>0.71273465122778024</v>
      </c>
    </row>
    <row r="44" spans="1:10" s="23" customFormat="1" x14ac:dyDescent="0.15">
      <c r="A44" s="23" t="s">
        <v>107</v>
      </c>
      <c r="B44" s="25">
        <v>0.90769230769230758</v>
      </c>
      <c r="C44" s="25">
        <v>0.96099999999999997</v>
      </c>
      <c r="D44" s="25">
        <v>1.0055625000000001</v>
      </c>
      <c r="E44" s="25">
        <v>1.0546153846153847</v>
      </c>
      <c r="F44" s="25">
        <v>1.0625</v>
      </c>
      <c r="G44" s="25">
        <v>1.5029484472555916</v>
      </c>
      <c r="H44" s="25">
        <v>0.6833812305295951</v>
      </c>
      <c r="I44" s="25">
        <v>0.94801858327572175</v>
      </c>
      <c r="J44" s="25">
        <v>0.16945499741641737</v>
      </c>
    </row>
    <row r="45" spans="1:10" s="23" customFormat="1" x14ac:dyDescent="0.15">
      <c r="A45" s="23" t="s">
        <v>108</v>
      </c>
      <c r="B45" s="25">
        <v>3.3769230769230765</v>
      </c>
      <c r="C45" s="25">
        <v>3.37</v>
      </c>
      <c r="D45" s="25">
        <v>4.2117374999999999</v>
      </c>
      <c r="E45" s="25">
        <v>3.7569230769230773</v>
      </c>
      <c r="F45" s="25">
        <v>3.7625000000000002</v>
      </c>
      <c r="G45" s="25">
        <v>6.7790040203283155</v>
      </c>
      <c r="H45" s="25">
        <v>2.7955996884735201</v>
      </c>
      <c r="I45" s="25">
        <v>4.6910646387832697</v>
      </c>
      <c r="J45" s="25">
        <v>0.83851135438562385</v>
      </c>
    </row>
    <row r="46" spans="1:10" s="23" customFormat="1" x14ac:dyDescent="0.15">
      <c r="A46" s="23" t="s">
        <v>109</v>
      </c>
      <c r="B46" s="28">
        <v>0.5</v>
      </c>
      <c r="C46" s="28">
        <v>0.60599999999999998</v>
      </c>
      <c r="D46" s="28">
        <v>0.61263749999999995</v>
      </c>
      <c r="E46" s="28">
        <v>0.5869230769230771</v>
      </c>
      <c r="F46" s="28">
        <v>0.57750000000000001</v>
      </c>
      <c r="G46" s="28">
        <v>1.0627413628229991</v>
      </c>
      <c r="H46" s="28">
        <v>0.45981308411214949</v>
      </c>
      <c r="I46" s="28">
        <v>0.79748098859315586</v>
      </c>
      <c r="J46" s="28">
        <v>0.14254693024555604</v>
      </c>
    </row>
    <row r="47" spans="1:10" s="23" customFormat="1" x14ac:dyDescent="0.15">
      <c r="A47" s="23" t="s">
        <v>110</v>
      </c>
      <c r="B47" s="25">
        <v>2.7538461538461538</v>
      </c>
      <c r="C47" s="25">
        <v>4</v>
      </c>
      <c r="D47" s="25">
        <v>3.6944250000000003</v>
      </c>
      <c r="E47" s="25">
        <v>3.6361538461538463</v>
      </c>
      <c r="F47" s="25">
        <v>3.5162499999999999</v>
      </c>
      <c r="G47" s="25">
        <v>6.3850369411170442</v>
      </c>
      <c r="H47" s="25">
        <v>2.7780373831775695</v>
      </c>
      <c r="I47" s="25">
        <v>4.9256178707224336</v>
      </c>
      <c r="J47" s="25">
        <v>0.88043692210490487</v>
      </c>
    </row>
    <row r="48" spans="1:10" s="23" customFormat="1" x14ac:dyDescent="0.15">
      <c r="A48" s="23" t="s">
        <v>111</v>
      </c>
      <c r="B48" s="28">
        <v>0.56923076923076921</v>
      </c>
      <c r="C48" s="28">
        <v>0.84299999999999997</v>
      </c>
      <c r="D48" s="28">
        <v>0.69285000000000008</v>
      </c>
      <c r="E48" s="28">
        <v>0.73769230769230765</v>
      </c>
      <c r="F48" s="28">
        <v>0.71875</v>
      </c>
      <c r="G48" s="28">
        <v>1.2727999628337048</v>
      </c>
      <c r="H48" s="28">
        <v>0.58753894080996882</v>
      </c>
      <c r="I48" s="28">
        <v>1.0633079847908746</v>
      </c>
      <c r="J48" s="28">
        <v>0.19006257366074142</v>
      </c>
    </row>
    <row r="49" spans="1:10" s="23" customFormat="1" x14ac:dyDescent="0.15">
      <c r="A49" s="23" t="s">
        <v>112</v>
      </c>
      <c r="B49" s="25">
        <v>1.6230769230769229</v>
      </c>
      <c r="C49" s="25">
        <v>2.33</v>
      </c>
      <c r="D49" s="25">
        <v>1.9134750000000003</v>
      </c>
      <c r="E49" s="25">
        <v>2.186923076923077</v>
      </c>
      <c r="F49" s="25">
        <v>2.11375</v>
      </c>
      <c r="G49" s="25">
        <v>3.4409427283516343</v>
      </c>
      <c r="H49" s="25">
        <v>1.6923676012461057</v>
      </c>
      <c r="I49" s="25">
        <v>3.0491920152091256</v>
      </c>
      <c r="J49" s="25">
        <v>0.54503238035065549</v>
      </c>
    </row>
    <row r="50" spans="1:10" s="23" customFormat="1" x14ac:dyDescent="0.15">
      <c r="A50" s="23" t="s">
        <v>113</v>
      </c>
      <c r="B50" s="25">
        <v>1.546153846153846</v>
      </c>
      <c r="C50" s="25">
        <v>2.35</v>
      </c>
      <c r="D50" s="25">
        <v>1.8646499999999999</v>
      </c>
      <c r="E50" s="25">
        <v>2.0761538461538462</v>
      </c>
      <c r="F50" s="25">
        <v>2.0362499999999999</v>
      </c>
      <c r="G50" s="25">
        <v>3.3584866060015299</v>
      </c>
      <c r="H50" s="25">
        <v>1.7140809968847355</v>
      </c>
      <c r="I50" s="25">
        <v>2.9240969581749048</v>
      </c>
      <c r="J50" s="25">
        <v>0.52267207756703882</v>
      </c>
    </row>
    <row r="51" spans="1:10" s="23" customFormat="1" x14ac:dyDescent="0.15">
      <c r="A51" s="23" t="s">
        <v>114</v>
      </c>
      <c r="B51" s="28">
        <v>0.24</v>
      </c>
      <c r="C51" s="28">
        <v>0.35299999999999998</v>
      </c>
      <c r="D51" s="28">
        <v>0.28597500000000003</v>
      </c>
      <c r="E51" s="28">
        <v>0.31538461538461543</v>
      </c>
      <c r="F51" s="28">
        <v>0.3075</v>
      </c>
      <c r="G51" s="28">
        <v>0.51366808472331649</v>
      </c>
      <c r="H51" s="28">
        <v>0.27461059190031151</v>
      </c>
      <c r="I51" s="28">
        <v>0.45346958174904939</v>
      </c>
      <c r="J51" s="28">
        <v>8.105609759061029E-2</v>
      </c>
    </row>
    <row r="52" spans="1:10" s="23" customFormat="1" ht="7" customHeight="1" x14ac:dyDescent="0.15">
      <c r="B52" s="25"/>
      <c r="C52" s="25"/>
      <c r="D52" s="25"/>
      <c r="E52" s="25"/>
      <c r="F52" s="25"/>
      <c r="G52" s="25"/>
      <c r="H52" s="25"/>
      <c r="I52" s="25"/>
      <c r="J52" s="25"/>
    </row>
    <row r="53" spans="1:10" s="23" customFormat="1" x14ac:dyDescent="0.15">
      <c r="A53" s="23" t="s">
        <v>115</v>
      </c>
      <c r="B53" s="30">
        <v>11.888089604687568</v>
      </c>
      <c r="C53" s="25">
        <v>2.8571428571428572</v>
      </c>
      <c r="D53" s="30">
        <v>21.1470375</v>
      </c>
      <c r="E53" s="30">
        <v>12.283846153846156</v>
      </c>
      <c r="F53" s="30">
        <v>14.74375</v>
      </c>
      <c r="G53" s="30">
        <v>24.707690305662958</v>
      </c>
      <c r="H53" s="30">
        <v>9.5572481707001469</v>
      </c>
      <c r="I53" s="30">
        <v>12.447255218948714</v>
      </c>
      <c r="J53" s="28">
        <v>0.387504899805443</v>
      </c>
    </row>
    <row r="54" spans="1:10" s="23" customFormat="1" x14ac:dyDescent="0.15">
      <c r="A54" s="23" t="s">
        <v>116</v>
      </c>
      <c r="B54" s="25">
        <v>6.351398921665246</v>
      </c>
      <c r="C54" s="28">
        <v>0.37090909090909091</v>
      </c>
      <c r="D54" s="25">
        <v>7.9247625000000008</v>
      </c>
      <c r="E54" s="25">
        <v>4.4507692307692306</v>
      </c>
      <c r="F54" s="25">
        <v>4.5762499999999999</v>
      </c>
      <c r="G54" s="25">
        <v>12.849495684208554</v>
      </c>
      <c r="H54" s="25">
        <v>1.8155690537124105</v>
      </c>
      <c r="I54" s="25">
        <v>0.9861773051835131</v>
      </c>
      <c r="J54" s="28">
        <v>0.16489570204486936</v>
      </c>
    </row>
    <row r="55" spans="1:10" s="23" customFormat="1" x14ac:dyDescent="0.15">
      <c r="A55" s="23" t="s">
        <v>117</v>
      </c>
      <c r="B55" s="25">
        <v>1.752454048019678</v>
      </c>
      <c r="C55" s="28">
        <v>0.52734375</v>
      </c>
      <c r="D55" s="25">
        <v>1.0788</v>
      </c>
      <c r="E55" s="25">
        <v>2.06</v>
      </c>
      <c r="F55" s="25">
        <v>2.1387499999999999</v>
      </c>
      <c r="G55" s="25">
        <v>2.4065434272346122</v>
      </c>
      <c r="H55" s="25">
        <v>7</v>
      </c>
      <c r="I55" s="28">
        <v>0.42952890846696334</v>
      </c>
      <c r="J55" s="28">
        <v>0.26918284637048667</v>
      </c>
    </row>
    <row r="56" spans="1:10" s="23" customFormat="1" ht="7" customHeight="1" x14ac:dyDescent="0.15"/>
    <row r="57" spans="1:10" s="23" customFormat="1" ht="13" customHeight="1" x14ac:dyDescent="0.15">
      <c r="A57" s="23" t="s">
        <v>125</v>
      </c>
      <c r="B57" s="30">
        <v>3</v>
      </c>
      <c r="C57" s="23">
        <v>10.6</v>
      </c>
    </row>
    <row r="58" spans="1:10" s="23" customFormat="1" x14ac:dyDescent="0.15">
      <c r="A58" s="23" t="s">
        <v>119</v>
      </c>
      <c r="B58" s="32">
        <v>0.71022200000000002</v>
      </c>
      <c r="C58" s="32">
        <v>0.70457499999999995</v>
      </c>
      <c r="D58" s="32"/>
      <c r="E58" s="32">
        <v>0.70538507692307695</v>
      </c>
      <c r="F58" s="32">
        <v>0.70493112499999999</v>
      </c>
      <c r="G58" s="32">
        <v>0.73631000000000002</v>
      </c>
    </row>
    <row r="59" spans="1:10" s="23" customFormat="1" x14ac:dyDescent="0.15">
      <c r="A59" s="23" t="s">
        <v>120</v>
      </c>
      <c r="B59" s="32">
        <v>0.51241199999999998</v>
      </c>
      <c r="C59" s="32">
        <v>0.51294499999999998</v>
      </c>
      <c r="D59" s="32"/>
      <c r="E59" s="32">
        <v>0.51272600000000002</v>
      </c>
      <c r="F59" s="32">
        <v>0.5127506249999999</v>
      </c>
      <c r="G59" s="32">
        <v>0.51195000000000002</v>
      </c>
    </row>
    <row r="60" spans="1:10" s="23" customFormat="1" x14ac:dyDescent="0.15">
      <c r="A60" s="23" t="s">
        <v>121</v>
      </c>
      <c r="B60" s="28">
        <v>18.905999999999999</v>
      </c>
      <c r="C60" s="28">
        <v>18.829999999999998</v>
      </c>
      <c r="D60" s="28"/>
      <c r="E60" s="28">
        <v>18.631538461538465</v>
      </c>
      <c r="F60" s="28">
        <v>18.61</v>
      </c>
      <c r="G60" s="28">
        <v>19.32</v>
      </c>
    </row>
    <row r="61" spans="1:10" s="23" customFormat="1" x14ac:dyDescent="0.15">
      <c r="A61" s="23" t="s">
        <v>122</v>
      </c>
      <c r="B61" s="28">
        <v>15.654</v>
      </c>
      <c r="C61" s="28">
        <v>15.56</v>
      </c>
      <c r="D61" s="28"/>
      <c r="E61" s="28">
        <v>15.62153846153846</v>
      </c>
      <c r="F61" s="28">
        <v>15.62142857142857</v>
      </c>
      <c r="G61" s="28">
        <v>15.81</v>
      </c>
    </row>
    <row r="62" spans="1:10" s="23" customFormat="1" x14ac:dyDescent="0.15">
      <c r="A62" s="41" t="s">
        <v>123</v>
      </c>
      <c r="B62" s="33">
        <v>38.856000000000002</v>
      </c>
      <c r="C62" s="33">
        <v>38.33</v>
      </c>
      <c r="D62" s="33"/>
      <c r="E62" s="33">
        <v>38.574615384615385</v>
      </c>
      <c r="F62" s="33">
        <v>38.558571428571433</v>
      </c>
      <c r="G62" s="33">
        <v>39.76</v>
      </c>
      <c r="H62" s="41"/>
      <c r="I62" s="41"/>
      <c r="J62" s="41"/>
    </row>
    <row r="63" spans="1:10" ht="19" customHeight="1" x14ac:dyDescent="0.15">
      <c r="B63" s="112" t="s">
        <v>78</v>
      </c>
      <c r="C63" s="112"/>
      <c r="D63" s="112"/>
      <c r="E63" s="112"/>
      <c r="F63" s="112"/>
      <c r="G63" s="112"/>
      <c r="H63" s="112"/>
      <c r="I63" s="112"/>
    </row>
  </sheetData>
  <mergeCells count="1">
    <mergeCell ref="B63:I63"/>
  </mergeCells>
  <phoneticPr fontId="8" type="noConversion"/>
  <pageMargins left="0.74803149606299213" right="0.74803149606299213" top="0.98425196850393704" bottom="0.98425196850393704" header="0.51181102362204722" footer="0.51181102362204722"/>
  <pageSetup paperSize="0" scale="67"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 Source</vt:lpstr>
      <vt:lpstr>Table2-GLOSSII</vt:lpstr>
      <vt:lpstr>Trench data</vt:lpstr>
      <vt:lpstr>GLOSSII_trench_seds</vt:lpstr>
      <vt:lpstr>Suppl-B</vt:lpstr>
      <vt:lpstr>Suppl-A</vt:lpstr>
      <vt:lpstr>'Trench data'!Print_Titles</vt:lpstr>
    </vt:vector>
  </TitlesOfParts>
  <Company>Lamont-Doherty Earth Observatory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Plank</dc:creator>
  <cp:lastModifiedBy>Derrick Hasterok</cp:lastModifiedBy>
  <cp:lastPrinted>2011-05-10T20:00:20Z</cp:lastPrinted>
  <dcterms:created xsi:type="dcterms:W3CDTF">2011-05-09T21:23:47Z</dcterms:created>
  <dcterms:modified xsi:type="dcterms:W3CDTF">2019-04-06T10:33:47Z</dcterms:modified>
</cp:coreProperties>
</file>