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3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4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pen\Desktop\Dhavala College Projects\DECISION MODELLING\A2\"/>
    </mc:Choice>
  </mc:AlternateContent>
  <xr:revisionPtr revIDLastSave="0" documentId="8_{4C2C1782-6FCB-4C76-8D7A-24F36412D6D1}" xr6:coauthVersionLast="45" xr6:coauthVersionMax="45" xr10:uidLastSave="{00000000-0000-0000-0000-000000000000}"/>
  <bookViews>
    <workbookView xWindow="-110" yWindow="-110" windowWidth="19420" windowHeight="10420" firstSheet="12" activeTab="14" xr2:uid="{00000000-000D-0000-FFFF-FFFF00000000}"/>
  </bookViews>
  <sheets>
    <sheet name="Section 1 (Dataset)" sheetId="1" r:id="rId1"/>
    <sheet name="Scenario Summary (P=599)" sheetId="17" r:id="rId2"/>
    <sheet name="Scenario Summary (Overbooking)" sheetId="18" r:id="rId3"/>
    <sheet name="Scenario Summary (Cancellation)" sheetId="19" r:id="rId4"/>
    <sheet name="Section 2 &amp; Section 3 (1.0)" sheetId="2" r:id="rId5"/>
    <sheet name="Section 2 &amp; Section 3 (2.0)" sheetId="9" r:id="rId6"/>
    <sheet name="Scenario Summary (P=699)" sheetId="20" r:id="rId7"/>
    <sheet name="ScenarioSummary(OB $699)" sheetId="21" r:id="rId8"/>
    <sheet name="ScenarioSummary (Cancel $699)" sheetId="22" r:id="rId9"/>
    <sheet name="Section 4 Distributions (1.0)" sheetId="3" r:id="rId10"/>
    <sheet name="Section 4 Distribution (2.0)" sheetId="11" r:id="rId11"/>
    <sheet name="Section 5 Simulated (1.0)" sheetId="12" r:id="rId12"/>
    <sheet name="Output Summary" sheetId="14" r:id="rId13"/>
    <sheet name="Stimulated (Copied)" sheetId="15" r:id="rId14"/>
    <sheet name="Section 5 (2.0) Risk Analysis" sheetId="16" r:id="rId15"/>
  </sheets>
  <definedNames>
    <definedName name="_xlchart.v1.0" hidden="1">'Stimulated (Copied)'!$G$5:$G$1005</definedName>
    <definedName name="_xlchart.v1.1" hidden="1">'Stimulated (Copied)'!$G$6:$G$1005</definedName>
    <definedName name="_xlchart.v1.2" hidden="1">'Stimulated (Copied)'!$S$5:$S$1005</definedName>
    <definedName name="_xlchart.v1.3" hidden="1">'Stimulated (Copied)'!$S$5:$S$1005</definedName>
    <definedName name="Selling_price_per_unit">'Section 2 &amp; Section 3 (1.0)'!$H$9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" i="11" l="1"/>
  <c r="H5" i="11"/>
  <c r="H6" i="11"/>
  <c r="C7" i="16" l="1"/>
  <c r="P8" i="16" l="1" a="1"/>
  <c r="P8" i="16" s="1"/>
  <c r="O8" i="16" a="1"/>
  <c r="O8" i="16" s="1"/>
  <c r="N8" i="16" a="1"/>
  <c r="N8" i="16" s="1"/>
  <c r="M8" i="16" a="1"/>
  <c r="M8" i="16" s="1"/>
  <c r="L8" i="16" a="1"/>
  <c r="L8" i="16" s="1"/>
  <c r="C8" i="16" a="1"/>
  <c r="C8" i="16" s="1"/>
  <c r="F8" i="16" a="1"/>
  <c r="F8" i="16" s="1"/>
  <c r="G8" i="16" a="1"/>
  <c r="G8" i="16" s="1"/>
  <c r="E8" i="16" a="1"/>
  <c r="E8" i="16" s="1"/>
  <c r="D8" i="16" a="1"/>
  <c r="D8" i="16" s="1"/>
  <c r="P7" i="16"/>
  <c r="O7" i="16"/>
  <c r="N7" i="16"/>
  <c r="M7" i="16"/>
  <c r="L7" i="16"/>
  <c r="G7" i="16"/>
  <c r="F7" i="16"/>
  <c r="E7" i="16"/>
  <c r="D7" i="16"/>
  <c r="D13" i="14"/>
  <c r="D12" i="14"/>
  <c r="D11" i="14"/>
  <c r="D10" i="14"/>
  <c r="D19" i="14" s="1"/>
  <c r="C13" i="14"/>
  <c r="C12" i="14"/>
  <c r="C11" i="14"/>
  <c r="C10" i="14"/>
  <c r="C19" i="14" s="1"/>
  <c r="C18" i="14" l="1"/>
  <c r="H7" i="16"/>
  <c r="Q7" i="16"/>
  <c r="D18" i="14"/>
  <c r="V1005" i="15"/>
  <c r="U1005" i="15"/>
  <c r="J1005" i="15"/>
  <c r="I1005" i="15"/>
  <c r="V1004" i="15"/>
  <c r="U1004" i="15"/>
  <c r="J1004" i="15"/>
  <c r="I1004" i="15"/>
  <c r="V1003" i="15"/>
  <c r="U1003" i="15"/>
  <c r="J1003" i="15"/>
  <c r="I1003" i="15"/>
  <c r="V1002" i="15"/>
  <c r="U1002" i="15"/>
  <c r="J1002" i="15"/>
  <c r="I1002" i="15"/>
  <c r="V1001" i="15"/>
  <c r="U1001" i="15"/>
  <c r="J1001" i="15"/>
  <c r="I1001" i="15"/>
  <c r="V1000" i="15"/>
  <c r="U1000" i="15"/>
  <c r="J1000" i="15"/>
  <c r="I1000" i="15"/>
  <c r="V999" i="15"/>
  <c r="U999" i="15"/>
  <c r="J999" i="15"/>
  <c r="I999" i="15"/>
  <c r="V998" i="15"/>
  <c r="U998" i="15"/>
  <c r="J998" i="15"/>
  <c r="I998" i="15"/>
  <c r="V997" i="15"/>
  <c r="U997" i="15"/>
  <c r="J997" i="15"/>
  <c r="I997" i="15"/>
  <c r="V996" i="15"/>
  <c r="U996" i="15"/>
  <c r="J996" i="15"/>
  <c r="I996" i="15"/>
  <c r="V995" i="15"/>
  <c r="U995" i="15"/>
  <c r="J995" i="15"/>
  <c r="I995" i="15"/>
  <c r="V994" i="15"/>
  <c r="U994" i="15"/>
  <c r="J994" i="15"/>
  <c r="I994" i="15"/>
  <c r="V993" i="15"/>
  <c r="U993" i="15"/>
  <c r="J993" i="15"/>
  <c r="I993" i="15"/>
  <c r="V992" i="15"/>
  <c r="U992" i="15"/>
  <c r="J992" i="15"/>
  <c r="I992" i="15"/>
  <c r="V991" i="15"/>
  <c r="U991" i="15"/>
  <c r="J991" i="15"/>
  <c r="I991" i="15"/>
  <c r="V990" i="15"/>
  <c r="U990" i="15"/>
  <c r="J990" i="15"/>
  <c r="I990" i="15"/>
  <c r="V989" i="15"/>
  <c r="U989" i="15"/>
  <c r="J989" i="15"/>
  <c r="I989" i="15"/>
  <c r="V988" i="15"/>
  <c r="U988" i="15"/>
  <c r="J988" i="15"/>
  <c r="I988" i="15"/>
  <c r="V987" i="15"/>
  <c r="U987" i="15"/>
  <c r="J987" i="15"/>
  <c r="I987" i="15"/>
  <c r="V986" i="15"/>
  <c r="U986" i="15"/>
  <c r="J986" i="15"/>
  <c r="I986" i="15"/>
  <c r="V985" i="15"/>
  <c r="U985" i="15"/>
  <c r="J985" i="15"/>
  <c r="I985" i="15"/>
  <c r="V984" i="15"/>
  <c r="U984" i="15"/>
  <c r="J984" i="15"/>
  <c r="I984" i="15"/>
  <c r="V983" i="15"/>
  <c r="U983" i="15"/>
  <c r="J983" i="15"/>
  <c r="I983" i="15"/>
  <c r="V982" i="15"/>
  <c r="U982" i="15"/>
  <c r="J982" i="15"/>
  <c r="I982" i="15"/>
  <c r="V981" i="15"/>
  <c r="U981" i="15"/>
  <c r="J981" i="15"/>
  <c r="I981" i="15"/>
  <c r="V980" i="15"/>
  <c r="U980" i="15"/>
  <c r="J980" i="15"/>
  <c r="I980" i="15"/>
  <c r="V979" i="15"/>
  <c r="U979" i="15"/>
  <c r="J979" i="15"/>
  <c r="I979" i="15"/>
  <c r="V978" i="15"/>
  <c r="U978" i="15"/>
  <c r="J978" i="15"/>
  <c r="I978" i="15"/>
  <c r="V977" i="15"/>
  <c r="U977" i="15"/>
  <c r="J977" i="15"/>
  <c r="I977" i="15"/>
  <c r="V976" i="15"/>
  <c r="U976" i="15"/>
  <c r="J976" i="15"/>
  <c r="I976" i="15"/>
  <c r="V975" i="15"/>
  <c r="U975" i="15"/>
  <c r="J975" i="15"/>
  <c r="I975" i="15"/>
  <c r="V974" i="15"/>
  <c r="U974" i="15"/>
  <c r="J974" i="15"/>
  <c r="I974" i="15"/>
  <c r="V973" i="15"/>
  <c r="U973" i="15"/>
  <c r="J973" i="15"/>
  <c r="I973" i="15"/>
  <c r="V972" i="15"/>
  <c r="U972" i="15"/>
  <c r="J972" i="15"/>
  <c r="I972" i="15"/>
  <c r="V971" i="15"/>
  <c r="U971" i="15"/>
  <c r="J971" i="15"/>
  <c r="I971" i="15"/>
  <c r="V970" i="15"/>
  <c r="U970" i="15"/>
  <c r="J970" i="15"/>
  <c r="I970" i="15"/>
  <c r="V969" i="15"/>
  <c r="U969" i="15"/>
  <c r="J969" i="15"/>
  <c r="I969" i="15"/>
  <c r="V968" i="15"/>
  <c r="U968" i="15"/>
  <c r="J968" i="15"/>
  <c r="I968" i="15"/>
  <c r="V967" i="15"/>
  <c r="U967" i="15"/>
  <c r="J967" i="15"/>
  <c r="I967" i="15"/>
  <c r="V966" i="15"/>
  <c r="U966" i="15"/>
  <c r="J966" i="15"/>
  <c r="I966" i="15"/>
  <c r="V965" i="15"/>
  <c r="U965" i="15"/>
  <c r="J965" i="15"/>
  <c r="I965" i="15"/>
  <c r="V964" i="15"/>
  <c r="U964" i="15"/>
  <c r="J964" i="15"/>
  <c r="I964" i="15"/>
  <c r="V963" i="15"/>
  <c r="U963" i="15"/>
  <c r="J963" i="15"/>
  <c r="I963" i="15"/>
  <c r="V962" i="15"/>
  <c r="U962" i="15"/>
  <c r="J962" i="15"/>
  <c r="I962" i="15"/>
  <c r="V961" i="15"/>
  <c r="U961" i="15"/>
  <c r="J961" i="15"/>
  <c r="I961" i="15"/>
  <c r="V960" i="15"/>
  <c r="U960" i="15"/>
  <c r="J960" i="15"/>
  <c r="I960" i="15"/>
  <c r="V959" i="15"/>
  <c r="U959" i="15"/>
  <c r="J959" i="15"/>
  <c r="I959" i="15"/>
  <c r="V958" i="15"/>
  <c r="U958" i="15"/>
  <c r="J958" i="15"/>
  <c r="I958" i="15"/>
  <c r="V957" i="15"/>
  <c r="U957" i="15"/>
  <c r="J957" i="15"/>
  <c r="I957" i="15"/>
  <c r="V956" i="15"/>
  <c r="U956" i="15"/>
  <c r="J956" i="15"/>
  <c r="I956" i="15"/>
  <c r="V955" i="15"/>
  <c r="U955" i="15"/>
  <c r="J955" i="15"/>
  <c r="I955" i="15"/>
  <c r="V954" i="15"/>
  <c r="U954" i="15"/>
  <c r="J954" i="15"/>
  <c r="I954" i="15"/>
  <c r="V953" i="15"/>
  <c r="U953" i="15"/>
  <c r="J953" i="15"/>
  <c r="I953" i="15"/>
  <c r="V952" i="15"/>
  <c r="U952" i="15"/>
  <c r="J952" i="15"/>
  <c r="I952" i="15"/>
  <c r="V951" i="15"/>
  <c r="U951" i="15"/>
  <c r="J951" i="15"/>
  <c r="I951" i="15"/>
  <c r="V950" i="15"/>
  <c r="U950" i="15"/>
  <c r="J950" i="15"/>
  <c r="I950" i="15"/>
  <c r="V949" i="15"/>
  <c r="U949" i="15"/>
  <c r="J949" i="15"/>
  <c r="I949" i="15"/>
  <c r="V948" i="15"/>
  <c r="U948" i="15"/>
  <c r="J948" i="15"/>
  <c r="I948" i="15"/>
  <c r="V947" i="15"/>
  <c r="U947" i="15"/>
  <c r="J947" i="15"/>
  <c r="I947" i="15"/>
  <c r="V946" i="15"/>
  <c r="U946" i="15"/>
  <c r="J946" i="15"/>
  <c r="I946" i="15"/>
  <c r="V945" i="15"/>
  <c r="U945" i="15"/>
  <c r="J945" i="15"/>
  <c r="I945" i="15"/>
  <c r="V944" i="15"/>
  <c r="U944" i="15"/>
  <c r="J944" i="15"/>
  <c r="I944" i="15"/>
  <c r="V943" i="15"/>
  <c r="U943" i="15"/>
  <c r="J943" i="15"/>
  <c r="I943" i="15"/>
  <c r="V942" i="15"/>
  <c r="U942" i="15"/>
  <c r="J942" i="15"/>
  <c r="I942" i="15"/>
  <c r="V941" i="15"/>
  <c r="U941" i="15"/>
  <c r="J941" i="15"/>
  <c r="I941" i="15"/>
  <c r="V940" i="15"/>
  <c r="U940" i="15"/>
  <c r="J940" i="15"/>
  <c r="I940" i="15"/>
  <c r="V939" i="15"/>
  <c r="U939" i="15"/>
  <c r="J939" i="15"/>
  <c r="I939" i="15"/>
  <c r="V938" i="15"/>
  <c r="U938" i="15"/>
  <c r="J938" i="15"/>
  <c r="I938" i="15"/>
  <c r="V937" i="15"/>
  <c r="U937" i="15"/>
  <c r="J937" i="15"/>
  <c r="I937" i="15"/>
  <c r="V936" i="15"/>
  <c r="U936" i="15"/>
  <c r="J936" i="15"/>
  <c r="I936" i="15"/>
  <c r="V935" i="15"/>
  <c r="U935" i="15"/>
  <c r="J935" i="15"/>
  <c r="I935" i="15"/>
  <c r="V934" i="15"/>
  <c r="U934" i="15"/>
  <c r="J934" i="15"/>
  <c r="I934" i="15"/>
  <c r="V933" i="15"/>
  <c r="U933" i="15"/>
  <c r="J933" i="15"/>
  <c r="I933" i="15"/>
  <c r="V932" i="15"/>
  <c r="U932" i="15"/>
  <c r="J932" i="15"/>
  <c r="I932" i="15"/>
  <c r="V931" i="15"/>
  <c r="U931" i="15"/>
  <c r="J931" i="15"/>
  <c r="I931" i="15"/>
  <c r="V930" i="15"/>
  <c r="U930" i="15"/>
  <c r="J930" i="15"/>
  <c r="I930" i="15"/>
  <c r="V929" i="15"/>
  <c r="U929" i="15"/>
  <c r="J929" i="15"/>
  <c r="I929" i="15"/>
  <c r="V928" i="15"/>
  <c r="U928" i="15"/>
  <c r="J928" i="15"/>
  <c r="I928" i="15"/>
  <c r="V927" i="15"/>
  <c r="U927" i="15"/>
  <c r="J927" i="15"/>
  <c r="I927" i="15"/>
  <c r="V926" i="15"/>
  <c r="U926" i="15"/>
  <c r="J926" i="15"/>
  <c r="I926" i="15"/>
  <c r="V925" i="15"/>
  <c r="U925" i="15"/>
  <c r="J925" i="15"/>
  <c r="I925" i="15"/>
  <c r="V924" i="15"/>
  <c r="U924" i="15"/>
  <c r="J924" i="15"/>
  <c r="I924" i="15"/>
  <c r="V923" i="15"/>
  <c r="U923" i="15"/>
  <c r="J923" i="15"/>
  <c r="I923" i="15"/>
  <c r="V922" i="15"/>
  <c r="U922" i="15"/>
  <c r="J922" i="15"/>
  <c r="I922" i="15"/>
  <c r="V921" i="15"/>
  <c r="U921" i="15"/>
  <c r="J921" i="15"/>
  <c r="I921" i="15"/>
  <c r="V920" i="15"/>
  <c r="U920" i="15"/>
  <c r="J920" i="15"/>
  <c r="I920" i="15"/>
  <c r="V919" i="15"/>
  <c r="U919" i="15"/>
  <c r="J919" i="15"/>
  <c r="I919" i="15"/>
  <c r="V918" i="15"/>
  <c r="U918" i="15"/>
  <c r="J918" i="15"/>
  <c r="I918" i="15"/>
  <c r="V917" i="15"/>
  <c r="U917" i="15"/>
  <c r="J917" i="15"/>
  <c r="I917" i="15"/>
  <c r="V916" i="15"/>
  <c r="U916" i="15"/>
  <c r="J916" i="15"/>
  <c r="I916" i="15"/>
  <c r="V915" i="15"/>
  <c r="U915" i="15"/>
  <c r="J915" i="15"/>
  <c r="I915" i="15"/>
  <c r="V914" i="15"/>
  <c r="U914" i="15"/>
  <c r="J914" i="15"/>
  <c r="I914" i="15"/>
  <c r="V913" i="15"/>
  <c r="U913" i="15"/>
  <c r="J913" i="15"/>
  <c r="I913" i="15"/>
  <c r="V912" i="15"/>
  <c r="U912" i="15"/>
  <c r="J912" i="15"/>
  <c r="I912" i="15"/>
  <c r="V911" i="15"/>
  <c r="U911" i="15"/>
  <c r="J911" i="15"/>
  <c r="I911" i="15"/>
  <c r="V910" i="15"/>
  <c r="U910" i="15"/>
  <c r="J910" i="15"/>
  <c r="I910" i="15"/>
  <c r="V909" i="15"/>
  <c r="U909" i="15"/>
  <c r="J909" i="15"/>
  <c r="I909" i="15"/>
  <c r="V908" i="15"/>
  <c r="U908" i="15"/>
  <c r="J908" i="15"/>
  <c r="I908" i="15"/>
  <c r="V907" i="15"/>
  <c r="U907" i="15"/>
  <c r="J907" i="15"/>
  <c r="I907" i="15"/>
  <c r="V906" i="15"/>
  <c r="U906" i="15"/>
  <c r="J906" i="15"/>
  <c r="I906" i="15"/>
  <c r="V905" i="15"/>
  <c r="U905" i="15"/>
  <c r="J905" i="15"/>
  <c r="I905" i="15"/>
  <c r="V904" i="15"/>
  <c r="U904" i="15"/>
  <c r="J904" i="15"/>
  <c r="I904" i="15"/>
  <c r="V903" i="15"/>
  <c r="U903" i="15"/>
  <c r="J903" i="15"/>
  <c r="I903" i="15"/>
  <c r="V902" i="15"/>
  <c r="U902" i="15"/>
  <c r="J902" i="15"/>
  <c r="I902" i="15"/>
  <c r="V901" i="15"/>
  <c r="U901" i="15"/>
  <c r="J901" i="15"/>
  <c r="I901" i="15"/>
  <c r="V900" i="15"/>
  <c r="U900" i="15"/>
  <c r="J900" i="15"/>
  <c r="I900" i="15"/>
  <c r="V899" i="15"/>
  <c r="U899" i="15"/>
  <c r="J899" i="15"/>
  <c r="I899" i="15"/>
  <c r="V898" i="15"/>
  <c r="U898" i="15"/>
  <c r="J898" i="15"/>
  <c r="I898" i="15"/>
  <c r="V897" i="15"/>
  <c r="U897" i="15"/>
  <c r="J897" i="15"/>
  <c r="I897" i="15"/>
  <c r="V896" i="15"/>
  <c r="U896" i="15"/>
  <c r="J896" i="15"/>
  <c r="I896" i="15"/>
  <c r="V895" i="15"/>
  <c r="U895" i="15"/>
  <c r="J895" i="15"/>
  <c r="I895" i="15"/>
  <c r="V894" i="15"/>
  <c r="U894" i="15"/>
  <c r="J894" i="15"/>
  <c r="I894" i="15"/>
  <c r="V893" i="15"/>
  <c r="U893" i="15"/>
  <c r="J893" i="15"/>
  <c r="I893" i="15"/>
  <c r="V892" i="15"/>
  <c r="U892" i="15"/>
  <c r="J892" i="15"/>
  <c r="I892" i="15"/>
  <c r="V891" i="15"/>
  <c r="U891" i="15"/>
  <c r="J891" i="15"/>
  <c r="I891" i="15"/>
  <c r="V890" i="15"/>
  <c r="U890" i="15"/>
  <c r="J890" i="15"/>
  <c r="I890" i="15"/>
  <c r="V889" i="15"/>
  <c r="U889" i="15"/>
  <c r="J889" i="15"/>
  <c r="I889" i="15"/>
  <c r="V888" i="15"/>
  <c r="U888" i="15"/>
  <c r="J888" i="15"/>
  <c r="I888" i="15"/>
  <c r="V887" i="15"/>
  <c r="U887" i="15"/>
  <c r="J887" i="15"/>
  <c r="I887" i="15"/>
  <c r="V886" i="15"/>
  <c r="U886" i="15"/>
  <c r="J886" i="15"/>
  <c r="I886" i="15"/>
  <c r="V885" i="15"/>
  <c r="U885" i="15"/>
  <c r="J885" i="15"/>
  <c r="I885" i="15"/>
  <c r="V884" i="15"/>
  <c r="U884" i="15"/>
  <c r="J884" i="15"/>
  <c r="I884" i="15"/>
  <c r="V883" i="15"/>
  <c r="U883" i="15"/>
  <c r="J883" i="15"/>
  <c r="I883" i="15"/>
  <c r="V882" i="15"/>
  <c r="U882" i="15"/>
  <c r="J882" i="15"/>
  <c r="I882" i="15"/>
  <c r="V881" i="15"/>
  <c r="U881" i="15"/>
  <c r="J881" i="15"/>
  <c r="I881" i="15"/>
  <c r="V880" i="15"/>
  <c r="U880" i="15"/>
  <c r="J880" i="15"/>
  <c r="I880" i="15"/>
  <c r="V879" i="15"/>
  <c r="U879" i="15"/>
  <c r="J879" i="15"/>
  <c r="I879" i="15"/>
  <c r="V878" i="15"/>
  <c r="U878" i="15"/>
  <c r="J878" i="15"/>
  <c r="I878" i="15"/>
  <c r="V877" i="15"/>
  <c r="U877" i="15"/>
  <c r="J877" i="15"/>
  <c r="I877" i="15"/>
  <c r="V876" i="15"/>
  <c r="U876" i="15"/>
  <c r="J876" i="15"/>
  <c r="I876" i="15"/>
  <c r="V875" i="15"/>
  <c r="U875" i="15"/>
  <c r="J875" i="15"/>
  <c r="I875" i="15"/>
  <c r="V874" i="15"/>
  <c r="U874" i="15"/>
  <c r="J874" i="15"/>
  <c r="I874" i="15"/>
  <c r="V873" i="15"/>
  <c r="U873" i="15"/>
  <c r="J873" i="15"/>
  <c r="I873" i="15"/>
  <c r="V872" i="15"/>
  <c r="U872" i="15"/>
  <c r="J872" i="15"/>
  <c r="I872" i="15"/>
  <c r="V871" i="15"/>
  <c r="U871" i="15"/>
  <c r="J871" i="15"/>
  <c r="I871" i="15"/>
  <c r="V870" i="15"/>
  <c r="U870" i="15"/>
  <c r="J870" i="15"/>
  <c r="I870" i="15"/>
  <c r="V869" i="15"/>
  <c r="U869" i="15"/>
  <c r="J869" i="15"/>
  <c r="I869" i="15"/>
  <c r="V868" i="15"/>
  <c r="U868" i="15"/>
  <c r="J868" i="15"/>
  <c r="I868" i="15"/>
  <c r="V867" i="15"/>
  <c r="U867" i="15"/>
  <c r="J867" i="15"/>
  <c r="I867" i="15"/>
  <c r="V866" i="15"/>
  <c r="U866" i="15"/>
  <c r="J866" i="15"/>
  <c r="I866" i="15"/>
  <c r="V865" i="15"/>
  <c r="U865" i="15"/>
  <c r="J865" i="15"/>
  <c r="I865" i="15"/>
  <c r="V864" i="15"/>
  <c r="U864" i="15"/>
  <c r="J864" i="15"/>
  <c r="I864" i="15"/>
  <c r="V863" i="15"/>
  <c r="U863" i="15"/>
  <c r="J863" i="15"/>
  <c r="I863" i="15"/>
  <c r="V862" i="15"/>
  <c r="U862" i="15"/>
  <c r="J862" i="15"/>
  <c r="I862" i="15"/>
  <c r="V861" i="15"/>
  <c r="U861" i="15"/>
  <c r="J861" i="15"/>
  <c r="I861" i="15"/>
  <c r="V860" i="15"/>
  <c r="U860" i="15"/>
  <c r="J860" i="15"/>
  <c r="I860" i="15"/>
  <c r="V859" i="15"/>
  <c r="U859" i="15"/>
  <c r="J859" i="15"/>
  <c r="I859" i="15"/>
  <c r="V858" i="15"/>
  <c r="U858" i="15"/>
  <c r="J858" i="15"/>
  <c r="I858" i="15"/>
  <c r="V857" i="15"/>
  <c r="U857" i="15"/>
  <c r="J857" i="15"/>
  <c r="I857" i="15"/>
  <c r="V856" i="15"/>
  <c r="U856" i="15"/>
  <c r="J856" i="15"/>
  <c r="I856" i="15"/>
  <c r="V855" i="15"/>
  <c r="U855" i="15"/>
  <c r="J855" i="15"/>
  <c r="I855" i="15"/>
  <c r="V854" i="15"/>
  <c r="U854" i="15"/>
  <c r="J854" i="15"/>
  <c r="I854" i="15"/>
  <c r="V853" i="15"/>
  <c r="U853" i="15"/>
  <c r="J853" i="15"/>
  <c r="I853" i="15"/>
  <c r="V852" i="15"/>
  <c r="U852" i="15"/>
  <c r="J852" i="15"/>
  <c r="I852" i="15"/>
  <c r="V851" i="15"/>
  <c r="U851" i="15"/>
  <c r="J851" i="15"/>
  <c r="I851" i="15"/>
  <c r="V850" i="15"/>
  <c r="U850" i="15"/>
  <c r="J850" i="15"/>
  <c r="I850" i="15"/>
  <c r="V849" i="15"/>
  <c r="U849" i="15"/>
  <c r="J849" i="15"/>
  <c r="I849" i="15"/>
  <c r="V848" i="15"/>
  <c r="U848" i="15"/>
  <c r="J848" i="15"/>
  <c r="I848" i="15"/>
  <c r="V847" i="15"/>
  <c r="U847" i="15"/>
  <c r="J847" i="15"/>
  <c r="I847" i="15"/>
  <c r="V846" i="15"/>
  <c r="U846" i="15"/>
  <c r="J846" i="15"/>
  <c r="I846" i="15"/>
  <c r="V845" i="15"/>
  <c r="U845" i="15"/>
  <c r="J845" i="15"/>
  <c r="I845" i="15"/>
  <c r="V844" i="15"/>
  <c r="U844" i="15"/>
  <c r="J844" i="15"/>
  <c r="I844" i="15"/>
  <c r="V843" i="15"/>
  <c r="U843" i="15"/>
  <c r="J843" i="15"/>
  <c r="I843" i="15"/>
  <c r="V842" i="15"/>
  <c r="U842" i="15"/>
  <c r="J842" i="15"/>
  <c r="I842" i="15"/>
  <c r="V841" i="15"/>
  <c r="U841" i="15"/>
  <c r="J841" i="15"/>
  <c r="I841" i="15"/>
  <c r="V840" i="15"/>
  <c r="U840" i="15"/>
  <c r="J840" i="15"/>
  <c r="I840" i="15"/>
  <c r="V839" i="15"/>
  <c r="U839" i="15"/>
  <c r="J839" i="15"/>
  <c r="I839" i="15"/>
  <c r="V838" i="15"/>
  <c r="U838" i="15"/>
  <c r="J838" i="15"/>
  <c r="I838" i="15"/>
  <c r="V837" i="15"/>
  <c r="U837" i="15"/>
  <c r="J837" i="15"/>
  <c r="I837" i="15"/>
  <c r="V836" i="15"/>
  <c r="U836" i="15"/>
  <c r="J836" i="15"/>
  <c r="I836" i="15"/>
  <c r="V835" i="15"/>
  <c r="U835" i="15"/>
  <c r="J835" i="15"/>
  <c r="I835" i="15"/>
  <c r="V834" i="15"/>
  <c r="U834" i="15"/>
  <c r="J834" i="15"/>
  <c r="I834" i="15"/>
  <c r="V833" i="15"/>
  <c r="U833" i="15"/>
  <c r="J833" i="15"/>
  <c r="I833" i="15"/>
  <c r="V832" i="15"/>
  <c r="U832" i="15"/>
  <c r="J832" i="15"/>
  <c r="I832" i="15"/>
  <c r="V831" i="15"/>
  <c r="U831" i="15"/>
  <c r="J831" i="15"/>
  <c r="I831" i="15"/>
  <c r="V830" i="15"/>
  <c r="U830" i="15"/>
  <c r="J830" i="15"/>
  <c r="I830" i="15"/>
  <c r="V829" i="15"/>
  <c r="U829" i="15"/>
  <c r="J829" i="15"/>
  <c r="I829" i="15"/>
  <c r="V828" i="15"/>
  <c r="U828" i="15"/>
  <c r="J828" i="15"/>
  <c r="I828" i="15"/>
  <c r="V827" i="15"/>
  <c r="U827" i="15"/>
  <c r="J827" i="15"/>
  <c r="I827" i="15"/>
  <c r="V826" i="15"/>
  <c r="U826" i="15"/>
  <c r="J826" i="15"/>
  <c r="I826" i="15"/>
  <c r="V825" i="15"/>
  <c r="U825" i="15"/>
  <c r="J825" i="15"/>
  <c r="I825" i="15"/>
  <c r="V824" i="15"/>
  <c r="U824" i="15"/>
  <c r="J824" i="15"/>
  <c r="I824" i="15"/>
  <c r="V823" i="15"/>
  <c r="U823" i="15"/>
  <c r="J823" i="15"/>
  <c r="I823" i="15"/>
  <c r="V822" i="15"/>
  <c r="U822" i="15"/>
  <c r="J822" i="15"/>
  <c r="I822" i="15"/>
  <c r="V821" i="15"/>
  <c r="U821" i="15"/>
  <c r="J821" i="15"/>
  <c r="I821" i="15"/>
  <c r="V820" i="15"/>
  <c r="U820" i="15"/>
  <c r="J820" i="15"/>
  <c r="I820" i="15"/>
  <c r="V819" i="15"/>
  <c r="U819" i="15"/>
  <c r="J819" i="15"/>
  <c r="I819" i="15"/>
  <c r="V818" i="15"/>
  <c r="U818" i="15"/>
  <c r="J818" i="15"/>
  <c r="I818" i="15"/>
  <c r="V817" i="15"/>
  <c r="U817" i="15"/>
  <c r="J817" i="15"/>
  <c r="I817" i="15"/>
  <c r="V816" i="15"/>
  <c r="U816" i="15"/>
  <c r="J816" i="15"/>
  <c r="I816" i="15"/>
  <c r="V815" i="15"/>
  <c r="U815" i="15"/>
  <c r="J815" i="15"/>
  <c r="I815" i="15"/>
  <c r="V814" i="15"/>
  <c r="U814" i="15"/>
  <c r="J814" i="15"/>
  <c r="I814" i="15"/>
  <c r="V813" i="15"/>
  <c r="U813" i="15"/>
  <c r="J813" i="15"/>
  <c r="I813" i="15"/>
  <c r="V812" i="15"/>
  <c r="U812" i="15"/>
  <c r="J812" i="15"/>
  <c r="I812" i="15"/>
  <c r="V811" i="15"/>
  <c r="U811" i="15"/>
  <c r="J811" i="15"/>
  <c r="I811" i="15"/>
  <c r="V810" i="15"/>
  <c r="U810" i="15"/>
  <c r="J810" i="15"/>
  <c r="I810" i="15"/>
  <c r="V809" i="15"/>
  <c r="U809" i="15"/>
  <c r="J809" i="15"/>
  <c r="I809" i="15"/>
  <c r="V808" i="15"/>
  <c r="U808" i="15"/>
  <c r="J808" i="15"/>
  <c r="I808" i="15"/>
  <c r="V807" i="15"/>
  <c r="U807" i="15"/>
  <c r="J807" i="15"/>
  <c r="I807" i="15"/>
  <c r="V806" i="15"/>
  <c r="U806" i="15"/>
  <c r="J806" i="15"/>
  <c r="I806" i="15"/>
  <c r="V805" i="15"/>
  <c r="U805" i="15"/>
  <c r="J805" i="15"/>
  <c r="I805" i="15"/>
  <c r="V804" i="15"/>
  <c r="U804" i="15"/>
  <c r="J804" i="15"/>
  <c r="I804" i="15"/>
  <c r="V803" i="15"/>
  <c r="U803" i="15"/>
  <c r="J803" i="15"/>
  <c r="I803" i="15"/>
  <c r="V802" i="15"/>
  <c r="U802" i="15"/>
  <c r="J802" i="15"/>
  <c r="I802" i="15"/>
  <c r="V801" i="15"/>
  <c r="U801" i="15"/>
  <c r="J801" i="15"/>
  <c r="I801" i="15"/>
  <c r="V800" i="15"/>
  <c r="U800" i="15"/>
  <c r="J800" i="15"/>
  <c r="I800" i="15"/>
  <c r="V799" i="15"/>
  <c r="U799" i="15"/>
  <c r="J799" i="15"/>
  <c r="I799" i="15"/>
  <c r="V798" i="15"/>
  <c r="U798" i="15"/>
  <c r="J798" i="15"/>
  <c r="I798" i="15"/>
  <c r="V797" i="15"/>
  <c r="U797" i="15"/>
  <c r="J797" i="15"/>
  <c r="I797" i="15"/>
  <c r="V796" i="15"/>
  <c r="U796" i="15"/>
  <c r="J796" i="15"/>
  <c r="I796" i="15"/>
  <c r="V795" i="15"/>
  <c r="U795" i="15"/>
  <c r="J795" i="15"/>
  <c r="I795" i="15"/>
  <c r="V794" i="15"/>
  <c r="U794" i="15"/>
  <c r="J794" i="15"/>
  <c r="I794" i="15"/>
  <c r="V793" i="15"/>
  <c r="U793" i="15"/>
  <c r="J793" i="15"/>
  <c r="I793" i="15"/>
  <c r="V792" i="15"/>
  <c r="U792" i="15"/>
  <c r="J792" i="15"/>
  <c r="I792" i="15"/>
  <c r="V791" i="15"/>
  <c r="U791" i="15"/>
  <c r="J791" i="15"/>
  <c r="I791" i="15"/>
  <c r="V790" i="15"/>
  <c r="U790" i="15"/>
  <c r="J790" i="15"/>
  <c r="I790" i="15"/>
  <c r="V789" i="15"/>
  <c r="U789" i="15"/>
  <c r="J789" i="15"/>
  <c r="I789" i="15"/>
  <c r="V788" i="15"/>
  <c r="U788" i="15"/>
  <c r="J788" i="15"/>
  <c r="I788" i="15"/>
  <c r="V787" i="15"/>
  <c r="U787" i="15"/>
  <c r="J787" i="15"/>
  <c r="I787" i="15"/>
  <c r="V786" i="15"/>
  <c r="U786" i="15"/>
  <c r="J786" i="15"/>
  <c r="I786" i="15"/>
  <c r="V785" i="15"/>
  <c r="U785" i="15"/>
  <c r="J785" i="15"/>
  <c r="I785" i="15"/>
  <c r="V784" i="15"/>
  <c r="U784" i="15"/>
  <c r="J784" i="15"/>
  <c r="I784" i="15"/>
  <c r="V783" i="15"/>
  <c r="U783" i="15"/>
  <c r="J783" i="15"/>
  <c r="I783" i="15"/>
  <c r="V782" i="15"/>
  <c r="U782" i="15"/>
  <c r="J782" i="15"/>
  <c r="I782" i="15"/>
  <c r="V781" i="15"/>
  <c r="U781" i="15"/>
  <c r="J781" i="15"/>
  <c r="I781" i="15"/>
  <c r="V780" i="15"/>
  <c r="U780" i="15"/>
  <c r="J780" i="15"/>
  <c r="I780" i="15"/>
  <c r="V779" i="15"/>
  <c r="U779" i="15"/>
  <c r="J779" i="15"/>
  <c r="I779" i="15"/>
  <c r="V778" i="15"/>
  <c r="U778" i="15"/>
  <c r="J778" i="15"/>
  <c r="I778" i="15"/>
  <c r="V777" i="15"/>
  <c r="U777" i="15"/>
  <c r="J777" i="15"/>
  <c r="I777" i="15"/>
  <c r="V776" i="15"/>
  <c r="U776" i="15"/>
  <c r="J776" i="15"/>
  <c r="I776" i="15"/>
  <c r="V775" i="15"/>
  <c r="U775" i="15"/>
  <c r="J775" i="15"/>
  <c r="I775" i="15"/>
  <c r="V774" i="15"/>
  <c r="U774" i="15"/>
  <c r="J774" i="15"/>
  <c r="I774" i="15"/>
  <c r="V773" i="15"/>
  <c r="U773" i="15"/>
  <c r="J773" i="15"/>
  <c r="I773" i="15"/>
  <c r="V772" i="15"/>
  <c r="U772" i="15"/>
  <c r="J772" i="15"/>
  <c r="I772" i="15"/>
  <c r="V771" i="15"/>
  <c r="U771" i="15"/>
  <c r="J771" i="15"/>
  <c r="I771" i="15"/>
  <c r="V770" i="15"/>
  <c r="U770" i="15"/>
  <c r="J770" i="15"/>
  <c r="I770" i="15"/>
  <c r="V769" i="15"/>
  <c r="U769" i="15"/>
  <c r="J769" i="15"/>
  <c r="I769" i="15"/>
  <c r="V768" i="15"/>
  <c r="U768" i="15"/>
  <c r="J768" i="15"/>
  <c r="I768" i="15"/>
  <c r="V767" i="15"/>
  <c r="U767" i="15"/>
  <c r="J767" i="15"/>
  <c r="I767" i="15"/>
  <c r="V766" i="15"/>
  <c r="U766" i="15"/>
  <c r="J766" i="15"/>
  <c r="I766" i="15"/>
  <c r="V765" i="15"/>
  <c r="U765" i="15"/>
  <c r="J765" i="15"/>
  <c r="I765" i="15"/>
  <c r="V764" i="15"/>
  <c r="U764" i="15"/>
  <c r="J764" i="15"/>
  <c r="I764" i="15"/>
  <c r="V763" i="15"/>
  <c r="U763" i="15"/>
  <c r="J763" i="15"/>
  <c r="I763" i="15"/>
  <c r="V762" i="15"/>
  <c r="U762" i="15"/>
  <c r="J762" i="15"/>
  <c r="I762" i="15"/>
  <c r="V761" i="15"/>
  <c r="U761" i="15"/>
  <c r="J761" i="15"/>
  <c r="I761" i="15"/>
  <c r="V760" i="15"/>
  <c r="U760" i="15"/>
  <c r="J760" i="15"/>
  <c r="I760" i="15"/>
  <c r="V759" i="15"/>
  <c r="U759" i="15"/>
  <c r="J759" i="15"/>
  <c r="I759" i="15"/>
  <c r="V758" i="15"/>
  <c r="U758" i="15"/>
  <c r="J758" i="15"/>
  <c r="I758" i="15"/>
  <c r="V757" i="15"/>
  <c r="U757" i="15"/>
  <c r="J757" i="15"/>
  <c r="I757" i="15"/>
  <c r="V756" i="15"/>
  <c r="U756" i="15"/>
  <c r="J756" i="15"/>
  <c r="I756" i="15"/>
  <c r="V755" i="15"/>
  <c r="U755" i="15"/>
  <c r="J755" i="15"/>
  <c r="I755" i="15"/>
  <c r="V754" i="15"/>
  <c r="U754" i="15"/>
  <c r="J754" i="15"/>
  <c r="I754" i="15"/>
  <c r="V753" i="15"/>
  <c r="U753" i="15"/>
  <c r="J753" i="15"/>
  <c r="I753" i="15"/>
  <c r="V752" i="15"/>
  <c r="U752" i="15"/>
  <c r="J752" i="15"/>
  <c r="I752" i="15"/>
  <c r="V751" i="15"/>
  <c r="U751" i="15"/>
  <c r="J751" i="15"/>
  <c r="I751" i="15"/>
  <c r="V750" i="15"/>
  <c r="U750" i="15"/>
  <c r="J750" i="15"/>
  <c r="I750" i="15"/>
  <c r="V749" i="15"/>
  <c r="U749" i="15"/>
  <c r="J749" i="15"/>
  <c r="I749" i="15"/>
  <c r="V748" i="15"/>
  <c r="U748" i="15"/>
  <c r="J748" i="15"/>
  <c r="I748" i="15"/>
  <c r="V747" i="15"/>
  <c r="U747" i="15"/>
  <c r="J747" i="15"/>
  <c r="I747" i="15"/>
  <c r="V746" i="15"/>
  <c r="U746" i="15"/>
  <c r="J746" i="15"/>
  <c r="I746" i="15"/>
  <c r="V745" i="15"/>
  <c r="U745" i="15"/>
  <c r="J745" i="15"/>
  <c r="I745" i="15"/>
  <c r="V744" i="15"/>
  <c r="U744" i="15"/>
  <c r="J744" i="15"/>
  <c r="I744" i="15"/>
  <c r="V743" i="15"/>
  <c r="U743" i="15"/>
  <c r="J743" i="15"/>
  <c r="I743" i="15"/>
  <c r="V742" i="15"/>
  <c r="U742" i="15"/>
  <c r="J742" i="15"/>
  <c r="I742" i="15"/>
  <c r="V741" i="15"/>
  <c r="U741" i="15"/>
  <c r="J741" i="15"/>
  <c r="I741" i="15"/>
  <c r="V740" i="15"/>
  <c r="U740" i="15"/>
  <c r="J740" i="15"/>
  <c r="I740" i="15"/>
  <c r="V739" i="15"/>
  <c r="U739" i="15"/>
  <c r="J739" i="15"/>
  <c r="I739" i="15"/>
  <c r="V738" i="15"/>
  <c r="U738" i="15"/>
  <c r="J738" i="15"/>
  <c r="I738" i="15"/>
  <c r="V737" i="15"/>
  <c r="U737" i="15"/>
  <c r="J737" i="15"/>
  <c r="I737" i="15"/>
  <c r="V736" i="15"/>
  <c r="U736" i="15"/>
  <c r="J736" i="15"/>
  <c r="I736" i="15"/>
  <c r="V735" i="15"/>
  <c r="U735" i="15"/>
  <c r="J735" i="15"/>
  <c r="I735" i="15"/>
  <c r="V734" i="15"/>
  <c r="U734" i="15"/>
  <c r="J734" i="15"/>
  <c r="I734" i="15"/>
  <c r="V733" i="15"/>
  <c r="U733" i="15"/>
  <c r="J733" i="15"/>
  <c r="I733" i="15"/>
  <c r="V732" i="15"/>
  <c r="U732" i="15"/>
  <c r="J732" i="15"/>
  <c r="I732" i="15"/>
  <c r="V731" i="15"/>
  <c r="U731" i="15"/>
  <c r="J731" i="15"/>
  <c r="I731" i="15"/>
  <c r="V730" i="15"/>
  <c r="U730" i="15"/>
  <c r="J730" i="15"/>
  <c r="I730" i="15"/>
  <c r="V729" i="15"/>
  <c r="U729" i="15"/>
  <c r="J729" i="15"/>
  <c r="I729" i="15"/>
  <c r="V728" i="15"/>
  <c r="U728" i="15"/>
  <c r="J728" i="15"/>
  <c r="I728" i="15"/>
  <c r="V727" i="15"/>
  <c r="U727" i="15"/>
  <c r="J727" i="15"/>
  <c r="I727" i="15"/>
  <c r="V726" i="15"/>
  <c r="U726" i="15"/>
  <c r="J726" i="15"/>
  <c r="I726" i="15"/>
  <c r="V725" i="15"/>
  <c r="U725" i="15"/>
  <c r="J725" i="15"/>
  <c r="I725" i="15"/>
  <c r="V724" i="15"/>
  <c r="U724" i="15"/>
  <c r="J724" i="15"/>
  <c r="I724" i="15"/>
  <c r="V723" i="15"/>
  <c r="U723" i="15"/>
  <c r="J723" i="15"/>
  <c r="I723" i="15"/>
  <c r="V722" i="15"/>
  <c r="U722" i="15"/>
  <c r="J722" i="15"/>
  <c r="I722" i="15"/>
  <c r="V721" i="15"/>
  <c r="U721" i="15"/>
  <c r="J721" i="15"/>
  <c r="I721" i="15"/>
  <c r="V720" i="15"/>
  <c r="U720" i="15"/>
  <c r="J720" i="15"/>
  <c r="I720" i="15"/>
  <c r="V719" i="15"/>
  <c r="U719" i="15"/>
  <c r="J719" i="15"/>
  <c r="I719" i="15"/>
  <c r="V718" i="15"/>
  <c r="U718" i="15"/>
  <c r="J718" i="15"/>
  <c r="I718" i="15"/>
  <c r="V717" i="15"/>
  <c r="U717" i="15"/>
  <c r="J717" i="15"/>
  <c r="I717" i="15"/>
  <c r="V716" i="15"/>
  <c r="U716" i="15"/>
  <c r="J716" i="15"/>
  <c r="I716" i="15"/>
  <c r="V715" i="15"/>
  <c r="U715" i="15"/>
  <c r="J715" i="15"/>
  <c r="I715" i="15"/>
  <c r="V714" i="15"/>
  <c r="U714" i="15"/>
  <c r="J714" i="15"/>
  <c r="I714" i="15"/>
  <c r="V713" i="15"/>
  <c r="U713" i="15"/>
  <c r="J713" i="15"/>
  <c r="I713" i="15"/>
  <c r="V712" i="15"/>
  <c r="U712" i="15"/>
  <c r="J712" i="15"/>
  <c r="I712" i="15"/>
  <c r="V711" i="15"/>
  <c r="U711" i="15"/>
  <c r="J711" i="15"/>
  <c r="I711" i="15"/>
  <c r="V710" i="15"/>
  <c r="U710" i="15"/>
  <c r="J710" i="15"/>
  <c r="I710" i="15"/>
  <c r="V709" i="15"/>
  <c r="U709" i="15"/>
  <c r="J709" i="15"/>
  <c r="I709" i="15"/>
  <c r="V708" i="15"/>
  <c r="U708" i="15"/>
  <c r="J708" i="15"/>
  <c r="I708" i="15"/>
  <c r="V707" i="15"/>
  <c r="U707" i="15"/>
  <c r="J707" i="15"/>
  <c r="I707" i="15"/>
  <c r="V706" i="15"/>
  <c r="U706" i="15"/>
  <c r="J706" i="15"/>
  <c r="I706" i="15"/>
  <c r="V705" i="15"/>
  <c r="U705" i="15"/>
  <c r="J705" i="15"/>
  <c r="I705" i="15"/>
  <c r="V704" i="15"/>
  <c r="U704" i="15"/>
  <c r="J704" i="15"/>
  <c r="I704" i="15"/>
  <c r="V703" i="15"/>
  <c r="U703" i="15"/>
  <c r="J703" i="15"/>
  <c r="I703" i="15"/>
  <c r="V702" i="15"/>
  <c r="U702" i="15"/>
  <c r="J702" i="15"/>
  <c r="I702" i="15"/>
  <c r="V701" i="15"/>
  <c r="U701" i="15"/>
  <c r="J701" i="15"/>
  <c r="I701" i="15"/>
  <c r="V700" i="15"/>
  <c r="U700" i="15"/>
  <c r="J700" i="15"/>
  <c r="I700" i="15"/>
  <c r="V699" i="15"/>
  <c r="U699" i="15"/>
  <c r="J699" i="15"/>
  <c r="I699" i="15"/>
  <c r="V698" i="15"/>
  <c r="U698" i="15"/>
  <c r="J698" i="15"/>
  <c r="I698" i="15"/>
  <c r="V697" i="15"/>
  <c r="U697" i="15"/>
  <c r="J697" i="15"/>
  <c r="I697" i="15"/>
  <c r="V696" i="15"/>
  <c r="U696" i="15"/>
  <c r="J696" i="15"/>
  <c r="I696" i="15"/>
  <c r="V695" i="15"/>
  <c r="U695" i="15"/>
  <c r="J695" i="15"/>
  <c r="I695" i="15"/>
  <c r="V694" i="15"/>
  <c r="U694" i="15"/>
  <c r="J694" i="15"/>
  <c r="I694" i="15"/>
  <c r="V693" i="15"/>
  <c r="U693" i="15"/>
  <c r="J693" i="15"/>
  <c r="I693" i="15"/>
  <c r="V692" i="15"/>
  <c r="U692" i="15"/>
  <c r="J692" i="15"/>
  <c r="I692" i="15"/>
  <c r="V691" i="15"/>
  <c r="U691" i="15"/>
  <c r="J691" i="15"/>
  <c r="I691" i="15"/>
  <c r="V690" i="15"/>
  <c r="U690" i="15"/>
  <c r="J690" i="15"/>
  <c r="I690" i="15"/>
  <c r="V689" i="15"/>
  <c r="U689" i="15"/>
  <c r="J689" i="15"/>
  <c r="I689" i="15"/>
  <c r="V688" i="15"/>
  <c r="U688" i="15"/>
  <c r="J688" i="15"/>
  <c r="I688" i="15"/>
  <c r="V687" i="15"/>
  <c r="U687" i="15"/>
  <c r="J687" i="15"/>
  <c r="I687" i="15"/>
  <c r="V686" i="15"/>
  <c r="U686" i="15"/>
  <c r="J686" i="15"/>
  <c r="I686" i="15"/>
  <c r="V685" i="15"/>
  <c r="U685" i="15"/>
  <c r="J685" i="15"/>
  <c r="I685" i="15"/>
  <c r="V684" i="15"/>
  <c r="U684" i="15"/>
  <c r="J684" i="15"/>
  <c r="I684" i="15"/>
  <c r="V683" i="15"/>
  <c r="U683" i="15"/>
  <c r="J683" i="15"/>
  <c r="I683" i="15"/>
  <c r="V682" i="15"/>
  <c r="U682" i="15"/>
  <c r="J682" i="15"/>
  <c r="I682" i="15"/>
  <c r="V681" i="15"/>
  <c r="U681" i="15"/>
  <c r="J681" i="15"/>
  <c r="I681" i="15"/>
  <c r="V680" i="15"/>
  <c r="U680" i="15"/>
  <c r="J680" i="15"/>
  <c r="I680" i="15"/>
  <c r="V679" i="15"/>
  <c r="U679" i="15"/>
  <c r="J679" i="15"/>
  <c r="I679" i="15"/>
  <c r="V678" i="15"/>
  <c r="U678" i="15"/>
  <c r="J678" i="15"/>
  <c r="I678" i="15"/>
  <c r="V677" i="15"/>
  <c r="U677" i="15"/>
  <c r="J677" i="15"/>
  <c r="I677" i="15"/>
  <c r="V676" i="15"/>
  <c r="U676" i="15"/>
  <c r="J676" i="15"/>
  <c r="I676" i="15"/>
  <c r="V675" i="15"/>
  <c r="U675" i="15"/>
  <c r="J675" i="15"/>
  <c r="I675" i="15"/>
  <c r="V674" i="15"/>
  <c r="U674" i="15"/>
  <c r="J674" i="15"/>
  <c r="I674" i="15"/>
  <c r="V673" i="15"/>
  <c r="U673" i="15"/>
  <c r="J673" i="15"/>
  <c r="I673" i="15"/>
  <c r="V672" i="15"/>
  <c r="U672" i="15"/>
  <c r="J672" i="15"/>
  <c r="I672" i="15"/>
  <c r="V671" i="15"/>
  <c r="U671" i="15"/>
  <c r="J671" i="15"/>
  <c r="I671" i="15"/>
  <c r="V670" i="15"/>
  <c r="U670" i="15"/>
  <c r="J670" i="15"/>
  <c r="I670" i="15"/>
  <c r="V669" i="15"/>
  <c r="U669" i="15"/>
  <c r="J669" i="15"/>
  <c r="I669" i="15"/>
  <c r="V668" i="15"/>
  <c r="U668" i="15"/>
  <c r="J668" i="15"/>
  <c r="I668" i="15"/>
  <c r="V667" i="15"/>
  <c r="U667" i="15"/>
  <c r="J667" i="15"/>
  <c r="I667" i="15"/>
  <c r="V666" i="15"/>
  <c r="U666" i="15"/>
  <c r="J666" i="15"/>
  <c r="I666" i="15"/>
  <c r="V665" i="15"/>
  <c r="U665" i="15"/>
  <c r="J665" i="15"/>
  <c r="I665" i="15"/>
  <c r="V664" i="15"/>
  <c r="U664" i="15"/>
  <c r="J664" i="15"/>
  <c r="I664" i="15"/>
  <c r="V663" i="15"/>
  <c r="U663" i="15"/>
  <c r="J663" i="15"/>
  <c r="I663" i="15"/>
  <c r="V662" i="15"/>
  <c r="U662" i="15"/>
  <c r="J662" i="15"/>
  <c r="I662" i="15"/>
  <c r="V661" i="15"/>
  <c r="U661" i="15"/>
  <c r="J661" i="15"/>
  <c r="I661" i="15"/>
  <c r="V660" i="15"/>
  <c r="U660" i="15"/>
  <c r="J660" i="15"/>
  <c r="I660" i="15"/>
  <c r="V659" i="15"/>
  <c r="U659" i="15"/>
  <c r="J659" i="15"/>
  <c r="I659" i="15"/>
  <c r="V658" i="15"/>
  <c r="U658" i="15"/>
  <c r="J658" i="15"/>
  <c r="I658" i="15"/>
  <c r="V657" i="15"/>
  <c r="U657" i="15"/>
  <c r="J657" i="15"/>
  <c r="I657" i="15"/>
  <c r="V656" i="15"/>
  <c r="U656" i="15"/>
  <c r="J656" i="15"/>
  <c r="I656" i="15"/>
  <c r="V655" i="15"/>
  <c r="U655" i="15"/>
  <c r="J655" i="15"/>
  <c r="I655" i="15"/>
  <c r="V654" i="15"/>
  <c r="U654" i="15"/>
  <c r="J654" i="15"/>
  <c r="I654" i="15"/>
  <c r="V653" i="15"/>
  <c r="U653" i="15"/>
  <c r="J653" i="15"/>
  <c r="I653" i="15"/>
  <c r="V652" i="15"/>
  <c r="U652" i="15"/>
  <c r="J652" i="15"/>
  <c r="I652" i="15"/>
  <c r="V651" i="15"/>
  <c r="U651" i="15"/>
  <c r="J651" i="15"/>
  <c r="I651" i="15"/>
  <c r="V650" i="15"/>
  <c r="U650" i="15"/>
  <c r="J650" i="15"/>
  <c r="I650" i="15"/>
  <c r="V649" i="15"/>
  <c r="U649" i="15"/>
  <c r="J649" i="15"/>
  <c r="I649" i="15"/>
  <c r="V648" i="15"/>
  <c r="U648" i="15"/>
  <c r="J648" i="15"/>
  <c r="I648" i="15"/>
  <c r="V647" i="15"/>
  <c r="U647" i="15"/>
  <c r="J647" i="15"/>
  <c r="I647" i="15"/>
  <c r="V646" i="15"/>
  <c r="U646" i="15"/>
  <c r="J646" i="15"/>
  <c r="I646" i="15"/>
  <c r="V645" i="15"/>
  <c r="U645" i="15"/>
  <c r="J645" i="15"/>
  <c r="I645" i="15"/>
  <c r="V644" i="15"/>
  <c r="U644" i="15"/>
  <c r="J644" i="15"/>
  <c r="I644" i="15"/>
  <c r="V643" i="15"/>
  <c r="U643" i="15"/>
  <c r="J643" i="15"/>
  <c r="I643" i="15"/>
  <c r="V642" i="15"/>
  <c r="U642" i="15"/>
  <c r="J642" i="15"/>
  <c r="I642" i="15"/>
  <c r="V641" i="15"/>
  <c r="U641" i="15"/>
  <c r="J641" i="15"/>
  <c r="I641" i="15"/>
  <c r="V640" i="15"/>
  <c r="U640" i="15"/>
  <c r="J640" i="15"/>
  <c r="I640" i="15"/>
  <c r="V639" i="15"/>
  <c r="U639" i="15"/>
  <c r="J639" i="15"/>
  <c r="I639" i="15"/>
  <c r="V638" i="15"/>
  <c r="U638" i="15"/>
  <c r="J638" i="15"/>
  <c r="I638" i="15"/>
  <c r="V637" i="15"/>
  <c r="U637" i="15"/>
  <c r="J637" i="15"/>
  <c r="I637" i="15"/>
  <c r="V636" i="15"/>
  <c r="U636" i="15"/>
  <c r="J636" i="15"/>
  <c r="I636" i="15"/>
  <c r="V635" i="15"/>
  <c r="U635" i="15"/>
  <c r="J635" i="15"/>
  <c r="I635" i="15"/>
  <c r="V634" i="15"/>
  <c r="U634" i="15"/>
  <c r="J634" i="15"/>
  <c r="I634" i="15"/>
  <c r="V633" i="15"/>
  <c r="U633" i="15"/>
  <c r="J633" i="15"/>
  <c r="I633" i="15"/>
  <c r="V632" i="15"/>
  <c r="U632" i="15"/>
  <c r="J632" i="15"/>
  <c r="I632" i="15"/>
  <c r="V631" i="15"/>
  <c r="U631" i="15"/>
  <c r="J631" i="15"/>
  <c r="I631" i="15"/>
  <c r="V630" i="15"/>
  <c r="U630" i="15"/>
  <c r="J630" i="15"/>
  <c r="I630" i="15"/>
  <c r="V629" i="15"/>
  <c r="U629" i="15"/>
  <c r="J629" i="15"/>
  <c r="I629" i="15"/>
  <c r="V628" i="15"/>
  <c r="U628" i="15"/>
  <c r="J628" i="15"/>
  <c r="I628" i="15"/>
  <c r="V627" i="15"/>
  <c r="U627" i="15"/>
  <c r="J627" i="15"/>
  <c r="I627" i="15"/>
  <c r="V626" i="15"/>
  <c r="U626" i="15"/>
  <c r="J626" i="15"/>
  <c r="I626" i="15"/>
  <c r="V625" i="15"/>
  <c r="U625" i="15"/>
  <c r="J625" i="15"/>
  <c r="I625" i="15"/>
  <c r="V624" i="15"/>
  <c r="U624" i="15"/>
  <c r="J624" i="15"/>
  <c r="I624" i="15"/>
  <c r="V623" i="15"/>
  <c r="U623" i="15"/>
  <c r="J623" i="15"/>
  <c r="I623" i="15"/>
  <c r="V622" i="15"/>
  <c r="U622" i="15"/>
  <c r="J622" i="15"/>
  <c r="I622" i="15"/>
  <c r="V621" i="15"/>
  <c r="U621" i="15"/>
  <c r="J621" i="15"/>
  <c r="I621" i="15"/>
  <c r="V620" i="15"/>
  <c r="U620" i="15"/>
  <c r="J620" i="15"/>
  <c r="I620" i="15"/>
  <c r="V619" i="15"/>
  <c r="U619" i="15"/>
  <c r="J619" i="15"/>
  <c r="I619" i="15"/>
  <c r="V618" i="15"/>
  <c r="U618" i="15"/>
  <c r="J618" i="15"/>
  <c r="I618" i="15"/>
  <c r="V617" i="15"/>
  <c r="U617" i="15"/>
  <c r="J617" i="15"/>
  <c r="I617" i="15"/>
  <c r="V616" i="15"/>
  <c r="U616" i="15"/>
  <c r="J616" i="15"/>
  <c r="I616" i="15"/>
  <c r="V615" i="15"/>
  <c r="U615" i="15"/>
  <c r="J615" i="15"/>
  <c r="I615" i="15"/>
  <c r="V614" i="15"/>
  <c r="U614" i="15"/>
  <c r="J614" i="15"/>
  <c r="I614" i="15"/>
  <c r="V613" i="15"/>
  <c r="U613" i="15"/>
  <c r="J613" i="15"/>
  <c r="I613" i="15"/>
  <c r="V612" i="15"/>
  <c r="U612" i="15"/>
  <c r="J612" i="15"/>
  <c r="I612" i="15"/>
  <c r="V611" i="15"/>
  <c r="U611" i="15"/>
  <c r="J611" i="15"/>
  <c r="I611" i="15"/>
  <c r="V610" i="15"/>
  <c r="U610" i="15"/>
  <c r="J610" i="15"/>
  <c r="I610" i="15"/>
  <c r="V609" i="15"/>
  <c r="U609" i="15"/>
  <c r="J609" i="15"/>
  <c r="I609" i="15"/>
  <c r="V608" i="15"/>
  <c r="U608" i="15"/>
  <c r="J608" i="15"/>
  <c r="I608" i="15"/>
  <c r="V607" i="15"/>
  <c r="U607" i="15"/>
  <c r="J607" i="15"/>
  <c r="I607" i="15"/>
  <c r="V606" i="15"/>
  <c r="U606" i="15"/>
  <c r="J606" i="15"/>
  <c r="I606" i="15"/>
  <c r="V605" i="15"/>
  <c r="U605" i="15"/>
  <c r="J605" i="15"/>
  <c r="I605" i="15"/>
  <c r="V604" i="15"/>
  <c r="U604" i="15"/>
  <c r="J604" i="15"/>
  <c r="I604" i="15"/>
  <c r="V603" i="15"/>
  <c r="U603" i="15"/>
  <c r="J603" i="15"/>
  <c r="I603" i="15"/>
  <c r="V602" i="15"/>
  <c r="U602" i="15"/>
  <c r="J602" i="15"/>
  <c r="I602" i="15"/>
  <c r="V601" i="15"/>
  <c r="U601" i="15"/>
  <c r="J601" i="15"/>
  <c r="I601" i="15"/>
  <c r="V600" i="15"/>
  <c r="U600" i="15"/>
  <c r="J600" i="15"/>
  <c r="I600" i="15"/>
  <c r="V599" i="15"/>
  <c r="U599" i="15"/>
  <c r="J599" i="15"/>
  <c r="I599" i="15"/>
  <c r="V598" i="15"/>
  <c r="U598" i="15"/>
  <c r="J598" i="15"/>
  <c r="I598" i="15"/>
  <c r="V597" i="15"/>
  <c r="U597" i="15"/>
  <c r="J597" i="15"/>
  <c r="I597" i="15"/>
  <c r="V596" i="15"/>
  <c r="U596" i="15"/>
  <c r="J596" i="15"/>
  <c r="I596" i="15"/>
  <c r="V595" i="15"/>
  <c r="U595" i="15"/>
  <c r="J595" i="15"/>
  <c r="I595" i="15"/>
  <c r="V594" i="15"/>
  <c r="U594" i="15"/>
  <c r="J594" i="15"/>
  <c r="I594" i="15"/>
  <c r="V593" i="15"/>
  <c r="U593" i="15"/>
  <c r="J593" i="15"/>
  <c r="I593" i="15"/>
  <c r="V592" i="15"/>
  <c r="U592" i="15"/>
  <c r="J592" i="15"/>
  <c r="I592" i="15"/>
  <c r="V591" i="15"/>
  <c r="U591" i="15"/>
  <c r="J591" i="15"/>
  <c r="I591" i="15"/>
  <c r="V590" i="15"/>
  <c r="U590" i="15"/>
  <c r="J590" i="15"/>
  <c r="I590" i="15"/>
  <c r="V589" i="15"/>
  <c r="U589" i="15"/>
  <c r="J589" i="15"/>
  <c r="I589" i="15"/>
  <c r="V588" i="15"/>
  <c r="U588" i="15"/>
  <c r="J588" i="15"/>
  <c r="I588" i="15"/>
  <c r="V587" i="15"/>
  <c r="U587" i="15"/>
  <c r="J587" i="15"/>
  <c r="I587" i="15"/>
  <c r="V586" i="15"/>
  <c r="U586" i="15"/>
  <c r="J586" i="15"/>
  <c r="I586" i="15"/>
  <c r="V585" i="15"/>
  <c r="U585" i="15"/>
  <c r="J585" i="15"/>
  <c r="I585" i="15"/>
  <c r="V584" i="15"/>
  <c r="U584" i="15"/>
  <c r="J584" i="15"/>
  <c r="I584" i="15"/>
  <c r="V583" i="15"/>
  <c r="U583" i="15"/>
  <c r="J583" i="15"/>
  <c r="I583" i="15"/>
  <c r="V582" i="15"/>
  <c r="U582" i="15"/>
  <c r="J582" i="15"/>
  <c r="I582" i="15"/>
  <c r="V581" i="15"/>
  <c r="U581" i="15"/>
  <c r="J581" i="15"/>
  <c r="I581" i="15"/>
  <c r="V580" i="15"/>
  <c r="U580" i="15"/>
  <c r="J580" i="15"/>
  <c r="I580" i="15"/>
  <c r="V579" i="15"/>
  <c r="U579" i="15"/>
  <c r="J579" i="15"/>
  <c r="I579" i="15"/>
  <c r="V578" i="15"/>
  <c r="U578" i="15"/>
  <c r="J578" i="15"/>
  <c r="I578" i="15"/>
  <c r="V577" i="15"/>
  <c r="U577" i="15"/>
  <c r="J577" i="15"/>
  <c r="I577" i="15"/>
  <c r="V576" i="15"/>
  <c r="U576" i="15"/>
  <c r="J576" i="15"/>
  <c r="I576" i="15"/>
  <c r="V575" i="15"/>
  <c r="U575" i="15"/>
  <c r="J575" i="15"/>
  <c r="I575" i="15"/>
  <c r="V574" i="15"/>
  <c r="U574" i="15"/>
  <c r="J574" i="15"/>
  <c r="I574" i="15"/>
  <c r="V573" i="15"/>
  <c r="U573" i="15"/>
  <c r="J573" i="15"/>
  <c r="I573" i="15"/>
  <c r="V572" i="15"/>
  <c r="U572" i="15"/>
  <c r="J572" i="15"/>
  <c r="I572" i="15"/>
  <c r="V571" i="15"/>
  <c r="U571" i="15"/>
  <c r="J571" i="15"/>
  <c r="I571" i="15"/>
  <c r="V570" i="15"/>
  <c r="U570" i="15"/>
  <c r="J570" i="15"/>
  <c r="I570" i="15"/>
  <c r="V569" i="15"/>
  <c r="U569" i="15"/>
  <c r="J569" i="15"/>
  <c r="I569" i="15"/>
  <c r="V568" i="15"/>
  <c r="U568" i="15"/>
  <c r="J568" i="15"/>
  <c r="I568" i="15"/>
  <c r="V567" i="15"/>
  <c r="U567" i="15"/>
  <c r="J567" i="15"/>
  <c r="I567" i="15"/>
  <c r="V566" i="15"/>
  <c r="U566" i="15"/>
  <c r="J566" i="15"/>
  <c r="I566" i="15"/>
  <c r="V565" i="15"/>
  <c r="U565" i="15"/>
  <c r="J565" i="15"/>
  <c r="I565" i="15"/>
  <c r="V564" i="15"/>
  <c r="U564" i="15"/>
  <c r="J564" i="15"/>
  <c r="I564" i="15"/>
  <c r="V563" i="15"/>
  <c r="U563" i="15"/>
  <c r="J563" i="15"/>
  <c r="I563" i="15"/>
  <c r="V562" i="15"/>
  <c r="U562" i="15"/>
  <c r="J562" i="15"/>
  <c r="I562" i="15"/>
  <c r="V561" i="15"/>
  <c r="U561" i="15"/>
  <c r="J561" i="15"/>
  <c r="I561" i="15"/>
  <c r="V560" i="15"/>
  <c r="U560" i="15"/>
  <c r="J560" i="15"/>
  <c r="I560" i="15"/>
  <c r="V559" i="15"/>
  <c r="U559" i="15"/>
  <c r="J559" i="15"/>
  <c r="I559" i="15"/>
  <c r="V558" i="15"/>
  <c r="U558" i="15"/>
  <c r="J558" i="15"/>
  <c r="I558" i="15"/>
  <c r="V557" i="15"/>
  <c r="U557" i="15"/>
  <c r="J557" i="15"/>
  <c r="I557" i="15"/>
  <c r="V556" i="15"/>
  <c r="U556" i="15"/>
  <c r="J556" i="15"/>
  <c r="I556" i="15"/>
  <c r="V555" i="15"/>
  <c r="U555" i="15"/>
  <c r="J555" i="15"/>
  <c r="I555" i="15"/>
  <c r="V554" i="15"/>
  <c r="U554" i="15"/>
  <c r="J554" i="15"/>
  <c r="I554" i="15"/>
  <c r="V553" i="15"/>
  <c r="U553" i="15"/>
  <c r="J553" i="15"/>
  <c r="I553" i="15"/>
  <c r="V552" i="15"/>
  <c r="U552" i="15"/>
  <c r="J552" i="15"/>
  <c r="I552" i="15"/>
  <c r="V551" i="15"/>
  <c r="U551" i="15"/>
  <c r="J551" i="15"/>
  <c r="I551" i="15"/>
  <c r="V550" i="15"/>
  <c r="U550" i="15"/>
  <c r="J550" i="15"/>
  <c r="I550" i="15"/>
  <c r="V549" i="15"/>
  <c r="U549" i="15"/>
  <c r="J549" i="15"/>
  <c r="I549" i="15"/>
  <c r="V548" i="15"/>
  <c r="U548" i="15"/>
  <c r="J548" i="15"/>
  <c r="I548" i="15"/>
  <c r="V547" i="15"/>
  <c r="U547" i="15"/>
  <c r="J547" i="15"/>
  <c r="I547" i="15"/>
  <c r="V546" i="15"/>
  <c r="U546" i="15"/>
  <c r="J546" i="15"/>
  <c r="I546" i="15"/>
  <c r="V545" i="15"/>
  <c r="U545" i="15"/>
  <c r="J545" i="15"/>
  <c r="I545" i="15"/>
  <c r="V544" i="15"/>
  <c r="U544" i="15"/>
  <c r="J544" i="15"/>
  <c r="I544" i="15"/>
  <c r="V543" i="15"/>
  <c r="U543" i="15"/>
  <c r="J543" i="15"/>
  <c r="I543" i="15"/>
  <c r="V542" i="15"/>
  <c r="U542" i="15"/>
  <c r="J542" i="15"/>
  <c r="I542" i="15"/>
  <c r="V541" i="15"/>
  <c r="U541" i="15"/>
  <c r="J541" i="15"/>
  <c r="I541" i="15"/>
  <c r="V540" i="15"/>
  <c r="U540" i="15"/>
  <c r="J540" i="15"/>
  <c r="I540" i="15"/>
  <c r="V539" i="15"/>
  <c r="U539" i="15"/>
  <c r="J539" i="15"/>
  <c r="I539" i="15"/>
  <c r="V538" i="15"/>
  <c r="U538" i="15"/>
  <c r="J538" i="15"/>
  <c r="I538" i="15"/>
  <c r="V537" i="15"/>
  <c r="U537" i="15"/>
  <c r="J537" i="15"/>
  <c r="I537" i="15"/>
  <c r="V536" i="15"/>
  <c r="U536" i="15"/>
  <c r="J536" i="15"/>
  <c r="I536" i="15"/>
  <c r="V535" i="15"/>
  <c r="U535" i="15"/>
  <c r="J535" i="15"/>
  <c r="I535" i="15"/>
  <c r="V534" i="15"/>
  <c r="U534" i="15"/>
  <c r="J534" i="15"/>
  <c r="I534" i="15"/>
  <c r="V533" i="15"/>
  <c r="U533" i="15"/>
  <c r="J533" i="15"/>
  <c r="I533" i="15"/>
  <c r="V532" i="15"/>
  <c r="U532" i="15"/>
  <c r="J532" i="15"/>
  <c r="I532" i="15"/>
  <c r="V531" i="15"/>
  <c r="U531" i="15"/>
  <c r="J531" i="15"/>
  <c r="I531" i="15"/>
  <c r="V530" i="15"/>
  <c r="U530" i="15"/>
  <c r="J530" i="15"/>
  <c r="I530" i="15"/>
  <c r="V529" i="15"/>
  <c r="U529" i="15"/>
  <c r="J529" i="15"/>
  <c r="I529" i="15"/>
  <c r="V528" i="15"/>
  <c r="U528" i="15"/>
  <c r="J528" i="15"/>
  <c r="I528" i="15"/>
  <c r="V527" i="15"/>
  <c r="U527" i="15"/>
  <c r="J527" i="15"/>
  <c r="I527" i="15"/>
  <c r="V526" i="15"/>
  <c r="U526" i="15"/>
  <c r="J526" i="15"/>
  <c r="I526" i="15"/>
  <c r="V525" i="15"/>
  <c r="U525" i="15"/>
  <c r="J525" i="15"/>
  <c r="I525" i="15"/>
  <c r="V524" i="15"/>
  <c r="U524" i="15"/>
  <c r="J524" i="15"/>
  <c r="I524" i="15"/>
  <c r="V523" i="15"/>
  <c r="U523" i="15"/>
  <c r="J523" i="15"/>
  <c r="I523" i="15"/>
  <c r="V522" i="15"/>
  <c r="U522" i="15"/>
  <c r="J522" i="15"/>
  <c r="I522" i="15"/>
  <c r="V521" i="15"/>
  <c r="U521" i="15"/>
  <c r="J521" i="15"/>
  <c r="I521" i="15"/>
  <c r="V520" i="15"/>
  <c r="U520" i="15"/>
  <c r="J520" i="15"/>
  <c r="I520" i="15"/>
  <c r="V519" i="15"/>
  <c r="U519" i="15"/>
  <c r="J519" i="15"/>
  <c r="I519" i="15"/>
  <c r="V518" i="15"/>
  <c r="U518" i="15"/>
  <c r="J518" i="15"/>
  <c r="I518" i="15"/>
  <c r="V517" i="15"/>
  <c r="U517" i="15"/>
  <c r="J517" i="15"/>
  <c r="I517" i="15"/>
  <c r="V516" i="15"/>
  <c r="U516" i="15"/>
  <c r="J516" i="15"/>
  <c r="I516" i="15"/>
  <c r="V515" i="15"/>
  <c r="U515" i="15"/>
  <c r="J515" i="15"/>
  <c r="I515" i="15"/>
  <c r="V514" i="15"/>
  <c r="U514" i="15"/>
  <c r="J514" i="15"/>
  <c r="I514" i="15"/>
  <c r="V513" i="15"/>
  <c r="U513" i="15"/>
  <c r="J513" i="15"/>
  <c r="I513" i="15"/>
  <c r="V512" i="15"/>
  <c r="U512" i="15"/>
  <c r="J512" i="15"/>
  <c r="I512" i="15"/>
  <c r="V511" i="15"/>
  <c r="U511" i="15"/>
  <c r="J511" i="15"/>
  <c r="I511" i="15"/>
  <c r="V510" i="15"/>
  <c r="U510" i="15"/>
  <c r="J510" i="15"/>
  <c r="I510" i="15"/>
  <c r="V509" i="15"/>
  <c r="U509" i="15"/>
  <c r="J509" i="15"/>
  <c r="I509" i="15"/>
  <c r="V508" i="15"/>
  <c r="U508" i="15"/>
  <c r="J508" i="15"/>
  <c r="I508" i="15"/>
  <c r="V507" i="15"/>
  <c r="U507" i="15"/>
  <c r="J507" i="15"/>
  <c r="I507" i="15"/>
  <c r="V506" i="15"/>
  <c r="U506" i="15"/>
  <c r="J506" i="15"/>
  <c r="I506" i="15"/>
  <c r="V505" i="15"/>
  <c r="U505" i="15"/>
  <c r="J505" i="15"/>
  <c r="I505" i="15"/>
  <c r="V504" i="15"/>
  <c r="U504" i="15"/>
  <c r="J504" i="15"/>
  <c r="I504" i="15"/>
  <c r="V503" i="15"/>
  <c r="U503" i="15"/>
  <c r="J503" i="15"/>
  <c r="I503" i="15"/>
  <c r="V502" i="15"/>
  <c r="U502" i="15"/>
  <c r="J502" i="15"/>
  <c r="I502" i="15"/>
  <c r="V501" i="15"/>
  <c r="U501" i="15"/>
  <c r="J501" i="15"/>
  <c r="I501" i="15"/>
  <c r="V500" i="15"/>
  <c r="U500" i="15"/>
  <c r="J500" i="15"/>
  <c r="I500" i="15"/>
  <c r="V499" i="15"/>
  <c r="U499" i="15"/>
  <c r="J499" i="15"/>
  <c r="I499" i="15"/>
  <c r="V498" i="15"/>
  <c r="U498" i="15"/>
  <c r="J498" i="15"/>
  <c r="I498" i="15"/>
  <c r="V497" i="15"/>
  <c r="U497" i="15"/>
  <c r="J497" i="15"/>
  <c r="I497" i="15"/>
  <c r="V496" i="15"/>
  <c r="U496" i="15"/>
  <c r="J496" i="15"/>
  <c r="I496" i="15"/>
  <c r="V495" i="15"/>
  <c r="U495" i="15"/>
  <c r="J495" i="15"/>
  <c r="I495" i="15"/>
  <c r="V494" i="15"/>
  <c r="U494" i="15"/>
  <c r="J494" i="15"/>
  <c r="I494" i="15"/>
  <c r="V493" i="15"/>
  <c r="U493" i="15"/>
  <c r="J493" i="15"/>
  <c r="I493" i="15"/>
  <c r="V492" i="15"/>
  <c r="U492" i="15"/>
  <c r="J492" i="15"/>
  <c r="I492" i="15"/>
  <c r="V491" i="15"/>
  <c r="U491" i="15"/>
  <c r="J491" i="15"/>
  <c r="I491" i="15"/>
  <c r="V490" i="15"/>
  <c r="U490" i="15"/>
  <c r="J490" i="15"/>
  <c r="I490" i="15"/>
  <c r="V489" i="15"/>
  <c r="U489" i="15"/>
  <c r="J489" i="15"/>
  <c r="I489" i="15"/>
  <c r="V488" i="15"/>
  <c r="U488" i="15"/>
  <c r="J488" i="15"/>
  <c r="I488" i="15"/>
  <c r="V487" i="15"/>
  <c r="U487" i="15"/>
  <c r="J487" i="15"/>
  <c r="I487" i="15"/>
  <c r="V486" i="15"/>
  <c r="U486" i="15"/>
  <c r="J486" i="15"/>
  <c r="I486" i="15"/>
  <c r="V485" i="15"/>
  <c r="U485" i="15"/>
  <c r="J485" i="15"/>
  <c r="I485" i="15"/>
  <c r="V484" i="15"/>
  <c r="U484" i="15"/>
  <c r="J484" i="15"/>
  <c r="I484" i="15"/>
  <c r="V483" i="15"/>
  <c r="U483" i="15"/>
  <c r="J483" i="15"/>
  <c r="I483" i="15"/>
  <c r="V482" i="15"/>
  <c r="U482" i="15"/>
  <c r="J482" i="15"/>
  <c r="I482" i="15"/>
  <c r="V481" i="15"/>
  <c r="U481" i="15"/>
  <c r="J481" i="15"/>
  <c r="I481" i="15"/>
  <c r="V480" i="15"/>
  <c r="U480" i="15"/>
  <c r="J480" i="15"/>
  <c r="I480" i="15"/>
  <c r="V479" i="15"/>
  <c r="U479" i="15"/>
  <c r="J479" i="15"/>
  <c r="I479" i="15"/>
  <c r="V478" i="15"/>
  <c r="U478" i="15"/>
  <c r="J478" i="15"/>
  <c r="I478" i="15"/>
  <c r="V477" i="15"/>
  <c r="U477" i="15"/>
  <c r="J477" i="15"/>
  <c r="I477" i="15"/>
  <c r="V476" i="15"/>
  <c r="U476" i="15"/>
  <c r="J476" i="15"/>
  <c r="I476" i="15"/>
  <c r="V475" i="15"/>
  <c r="U475" i="15"/>
  <c r="J475" i="15"/>
  <c r="I475" i="15"/>
  <c r="V474" i="15"/>
  <c r="U474" i="15"/>
  <c r="J474" i="15"/>
  <c r="I474" i="15"/>
  <c r="V473" i="15"/>
  <c r="U473" i="15"/>
  <c r="J473" i="15"/>
  <c r="I473" i="15"/>
  <c r="V472" i="15"/>
  <c r="U472" i="15"/>
  <c r="J472" i="15"/>
  <c r="I472" i="15"/>
  <c r="V471" i="15"/>
  <c r="U471" i="15"/>
  <c r="J471" i="15"/>
  <c r="I471" i="15"/>
  <c r="V470" i="15"/>
  <c r="U470" i="15"/>
  <c r="J470" i="15"/>
  <c r="I470" i="15"/>
  <c r="V469" i="15"/>
  <c r="U469" i="15"/>
  <c r="J469" i="15"/>
  <c r="I469" i="15"/>
  <c r="V468" i="15"/>
  <c r="U468" i="15"/>
  <c r="J468" i="15"/>
  <c r="I468" i="15"/>
  <c r="V467" i="15"/>
  <c r="U467" i="15"/>
  <c r="J467" i="15"/>
  <c r="I467" i="15"/>
  <c r="V466" i="15"/>
  <c r="U466" i="15"/>
  <c r="J466" i="15"/>
  <c r="I466" i="15"/>
  <c r="V465" i="15"/>
  <c r="U465" i="15"/>
  <c r="J465" i="15"/>
  <c r="I465" i="15"/>
  <c r="V464" i="15"/>
  <c r="U464" i="15"/>
  <c r="J464" i="15"/>
  <c r="I464" i="15"/>
  <c r="V463" i="15"/>
  <c r="U463" i="15"/>
  <c r="J463" i="15"/>
  <c r="I463" i="15"/>
  <c r="V462" i="15"/>
  <c r="U462" i="15"/>
  <c r="J462" i="15"/>
  <c r="I462" i="15"/>
  <c r="V461" i="15"/>
  <c r="U461" i="15"/>
  <c r="J461" i="15"/>
  <c r="I461" i="15"/>
  <c r="V460" i="15"/>
  <c r="U460" i="15"/>
  <c r="J460" i="15"/>
  <c r="I460" i="15"/>
  <c r="V459" i="15"/>
  <c r="U459" i="15"/>
  <c r="J459" i="15"/>
  <c r="I459" i="15"/>
  <c r="V458" i="15"/>
  <c r="U458" i="15"/>
  <c r="J458" i="15"/>
  <c r="I458" i="15"/>
  <c r="V457" i="15"/>
  <c r="U457" i="15"/>
  <c r="J457" i="15"/>
  <c r="I457" i="15"/>
  <c r="V456" i="15"/>
  <c r="U456" i="15"/>
  <c r="J456" i="15"/>
  <c r="I456" i="15"/>
  <c r="V455" i="15"/>
  <c r="U455" i="15"/>
  <c r="J455" i="15"/>
  <c r="I455" i="15"/>
  <c r="V454" i="15"/>
  <c r="U454" i="15"/>
  <c r="J454" i="15"/>
  <c r="I454" i="15"/>
  <c r="V453" i="15"/>
  <c r="U453" i="15"/>
  <c r="J453" i="15"/>
  <c r="I453" i="15"/>
  <c r="V452" i="15"/>
  <c r="U452" i="15"/>
  <c r="J452" i="15"/>
  <c r="I452" i="15"/>
  <c r="V451" i="15"/>
  <c r="U451" i="15"/>
  <c r="J451" i="15"/>
  <c r="I451" i="15"/>
  <c r="V450" i="15"/>
  <c r="U450" i="15"/>
  <c r="J450" i="15"/>
  <c r="I450" i="15"/>
  <c r="V449" i="15"/>
  <c r="U449" i="15"/>
  <c r="J449" i="15"/>
  <c r="I449" i="15"/>
  <c r="V448" i="15"/>
  <c r="U448" i="15"/>
  <c r="J448" i="15"/>
  <c r="I448" i="15"/>
  <c r="V447" i="15"/>
  <c r="U447" i="15"/>
  <c r="J447" i="15"/>
  <c r="I447" i="15"/>
  <c r="V446" i="15"/>
  <c r="U446" i="15"/>
  <c r="J446" i="15"/>
  <c r="I446" i="15"/>
  <c r="V445" i="15"/>
  <c r="U445" i="15"/>
  <c r="J445" i="15"/>
  <c r="I445" i="15"/>
  <c r="V444" i="15"/>
  <c r="U444" i="15"/>
  <c r="J444" i="15"/>
  <c r="I444" i="15"/>
  <c r="V443" i="15"/>
  <c r="U443" i="15"/>
  <c r="J443" i="15"/>
  <c r="I443" i="15"/>
  <c r="V442" i="15"/>
  <c r="U442" i="15"/>
  <c r="J442" i="15"/>
  <c r="I442" i="15"/>
  <c r="V441" i="15"/>
  <c r="U441" i="15"/>
  <c r="J441" i="15"/>
  <c r="I441" i="15"/>
  <c r="V440" i="15"/>
  <c r="U440" i="15"/>
  <c r="J440" i="15"/>
  <c r="I440" i="15"/>
  <c r="V439" i="15"/>
  <c r="U439" i="15"/>
  <c r="J439" i="15"/>
  <c r="I439" i="15"/>
  <c r="V438" i="15"/>
  <c r="U438" i="15"/>
  <c r="J438" i="15"/>
  <c r="I438" i="15"/>
  <c r="V437" i="15"/>
  <c r="U437" i="15"/>
  <c r="J437" i="15"/>
  <c r="I437" i="15"/>
  <c r="V436" i="15"/>
  <c r="U436" i="15"/>
  <c r="J436" i="15"/>
  <c r="I436" i="15"/>
  <c r="V435" i="15"/>
  <c r="U435" i="15"/>
  <c r="J435" i="15"/>
  <c r="I435" i="15"/>
  <c r="V434" i="15"/>
  <c r="U434" i="15"/>
  <c r="J434" i="15"/>
  <c r="I434" i="15"/>
  <c r="V433" i="15"/>
  <c r="U433" i="15"/>
  <c r="J433" i="15"/>
  <c r="I433" i="15"/>
  <c r="V432" i="15"/>
  <c r="U432" i="15"/>
  <c r="J432" i="15"/>
  <c r="I432" i="15"/>
  <c r="V431" i="15"/>
  <c r="U431" i="15"/>
  <c r="J431" i="15"/>
  <c r="I431" i="15"/>
  <c r="V430" i="15"/>
  <c r="U430" i="15"/>
  <c r="J430" i="15"/>
  <c r="I430" i="15"/>
  <c r="V429" i="15"/>
  <c r="U429" i="15"/>
  <c r="J429" i="15"/>
  <c r="I429" i="15"/>
  <c r="V428" i="15"/>
  <c r="U428" i="15"/>
  <c r="J428" i="15"/>
  <c r="I428" i="15"/>
  <c r="V427" i="15"/>
  <c r="U427" i="15"/>
  <c r="J427" i="15"/>
  <c r="I427" i="15"/>
  <c r="V426" i="15"/>
  <c r="U426" i="15"/>
  <c r="J426" i="15"/>
  <c r="I426" i="15"/>
  <c r="V425" i="15"/>
  <c r="U425" i="15"/>
  <c r="J425" i="15"/>
  <c r="I425" i="15"/>
  <c r="V424" i="15"/>
  <c r="U424" i="15"/>
  <c r="J424" i="15"/>
  <c r="I424" i="15"/>
  <c r="V423" i="15"/>
  <c r="U423" i="15"/>
  <c r="J423" i="15"/>
  <c r="I423" i="15"/>
  <c r="V422" i="15"/>
  <c r="U422" i="15"/>
  <c r="J422" i="15"/>
  <c r="I422" i="15"/>
  <c r="V421" i="15"/>
  <c r="U421" i="15"/>
  <c r="J421" i="15"/>
  <c r="I421" i="15"/>
  <c r="V420" i="15"/>
  <c r="U420" i="15"/>
  <c r="J420" i="15"/>
  <c r="I420" i="15"/>
  <c r="V419" i="15"/>
  <c r="U419" i="15"/>
  <c r="J419" i="15"/>
  <c r="I419" i="15"/>
  <c r="V418" i="15"/>
  <c r="U418" i="15"/>
  <c r="J418" i="15"/>
  <c r="I418" i="15"/>
  <c r="V417" i="15"/>
  <c r="U417" i="15"/>
  <c r="J417" i="15"/>
  <c r="I417" i="15"/>
  <c r="V416" i="15"/>
  <c r="U416" i="15"/>
  <c r="J416" i="15"/>
  <c r="I416" i="15"/>
  <c r="V415" i="15"/>
  <c r="U415" i="15"/>
  <c r="J415" i="15"/>
  <c r="I415" i="15"/>
  <c r="V414" i="15"/>
  <c r="U414" i="15"/>
  <c r="J414" i="15"/>
  <c r="I414" i="15"/>
  <c r="V413" i="15"/>
  <c r="U413" i="15"/>
  <c r="J413" i="15"/>
  <c r="I413" i="15"/>
  <c r="V412" i="15"/>
  <c r="U412" i="15"/>
  <c r="J412" i="15"/>
  <c r="I412" i="15"/>
  <c r="V411" i="15"/>
  <c r="U411" i="15"/>
  <c r="J411" i="15"/>
  <c r="I411" i="15"/>
  <c r="V410" i="15"/>
  <c r="U410" i="15"/>
  <c r="J410" i="15"/>
  <c r="I410" i="15"/>
  <c r="V409" i="15"/>
  <c r="U409" i="15"/>
  <c r="J409" i="15"/>
  <c r="I409" i="15"/>
  <c r="V408" i="15"/>
  <c r="U408" i="15"/>
  <c r="J408" i="15"/>
  <c r="I408" i="15"/>
  <c r="V407" i="15"/>
  <c r="U407" i="15"/>
  <c r="J407" i="15"/>
  <c r="I407" i="15"/>
  <c r="V406" i="15"/>
  <c r="U406" i="15"/>
  <c r="J406" i="15"/>
  <c r="I406" i="15"/>
  <c r="V405" i="15"/>
  <c r="U405" i="15"/>
  <c r="J405" i="15"/>
  <c r="I405" i="15"/>
  <c r="V404" i="15"/>
  <c r="U404" i="15"/>
  <c r="J404" i="15"/>
  <c r="I404" i="15"/>
  <c r="V403" i="15"/>
  <c r="U403" i="15"/>
  <c r="J403" i="15"/>
  <c r="I403" i="15"/>
  <c r="V402" i="15"/>
  <c r="U402" i="15"/>
  <c r="J402" i="15"/>
  <c r="I402" i="15"/>
  <c r="V401" i="15"/>
  <c r="U401" i="15"/>
  <c r="J401" i="15"/>
  <c r="I401" i="15"/>
  <c r="V400" i="15"/>
  <c r="U400" i="15"/>
  <c r="J400" i="15"/>
  <c r="I400" i="15"/>
  <c r="V399" i="15"/>
  <c r="U399" i="15"/>
  <c r="J399" i="15"/>
  <c r="I399" i="15"/>
  <c r="V398" i="15"/>
  <c r="U398" i="15"/>
  <c r="J398" i="15"/>
  <c r="I398" i="15"/>
  <c r="V397" i="15"/>
  <c r="U397" i="15"/>
  <c r="J397" i="15"/>
  <c r="I397" i="15"/>
  <c r="V396" i="15"/>
  <c r="U396" i="15"/>
  <c r="J396" i="15"/>
  <c r="I396" i="15"/>
  <c r="V395" i="15"/>
  <c r="U395" i="15"/>
  <c r="J395" i="15"/>
  <c r="I395" i="15"/>
  <c r="V394" i="15"/>
  <c r="U394" i="15"/>
  <c r="J394" i="15"/>
  <c r="I394" i="15"/>
  <c r="V393" i="15"/>
  <c r="U393" i="15"/>
  <c r="J393" i="15"/>
  <c r="I393" i="15"/>
  <c r="V392" i="15"/>
  <c r="U392" i="15"/>
  <c r="J392" i="15"/>
  <c r="I392" i="15"/>
  <c r="V391" i="15"/>
  <c r="U391" i="15"/>
  <c r="J391" i="15"/>
  <c r="I391" i="15"/>
  <c r="V390" i="15"/>
  <c r="U390" i="15"/>
  <c r="J390" i="15"/>
  <c r="I390" i="15"/>
  <c r="V389" i="15"/>
  <c r="U389" i="15"/>
  <c r="J389" i="15"/>
  <c r="I389" i="15"/>
  <c r="V388" i="15"/>
  <c r="U388" i="15"/>
  <c r="J388" i="15"/>
  <c r="I388" i="15"/>
  <c r="V387" i="15"/>
  <c r="U387" i="15"/>
  <c r="J387" i="15"/>
  <c r="I387" i="15"/>
  <c r="V386" i="15"/>
  <c r="U386" i="15"/>
  <c r="J386" i="15"/>
  <c r="I386" i="15"/>
  <c r="V385" i="15"/>
  <c r="U385" i="15"/>
  <c r="J385" i="15"/>
  <c r="I385" i="15"/>
  <c r="V384" i="15"/>
  <c r="U384" i="15"/>
  <c r="J384" i="15"/>
  <c r="I384" i="15"/>
  <c r="V383" i="15"/>
  <c r="U383" i="15"/>
  <c r="J383" i="15"/>
  <c r="I383" i="15"/>
  <c r="V382" i="15"/>
  <c r="U382" i="15"/>
  <c r="J382" i="15"/>
  <c r="I382" i="15"/>
  <c r="V381" i="15"/>
  <c r="U381" i="15"/>
  <c r="J381" i="15"/>
  <c r="I381" i="15"/>
  <c r="V380" i="15"/>
  <c r="U380" i="15"/>
  <c r="J380" i="15"/>
  <c r="I380" i="15"/>
  <c r="V379" i="15"/>
  <c r="U379" i="15"/>
  <c r="J379" i="15"/>
  <c r="I379" i="15"/>
  <c r="V378" i="15"/>
  <c r="U378" i="15"/>
  <c r="J378" i="15"/>
  <c r="I378" i="15"/>
  <c r="V377" i="15"/>
  <c r="U377" i="15"/>
  <c r="J377" i="15"/>
  <c r="I377" i="15"/>
  <c r="V376" i="15"/>
  <c r="U376" i="15"/>
  <c r="J376" i="15"/>
  <c r="I376" i="15"/>
  <c r="V375" i="15"/>
  <c r="U375" i="15"/>
  <c r="J375" i="15"/>
  <c r="I375" i="15"/>
  <c r="V374" i="15"/>
  <c r="U374" i="15"/>
  <c r="J374" i="15"/>
  <c r="I374" i="15"/>
  <c r="V373" i="15"/>
  <c r="U373" i="15"/>
  <c r="J373" i="15"/>
  <c r="I373" i="15"/>
  <c r="V372" i="15"/>
  <c r="U372" i="15"/>
  <c r="J372" i="15"/>
  <c r="I372" i="15"/>
  <c r="V371" i="15"/>
  <c r="U371" i="15"/>
  <c r="J371" i="15"/>
  <c r="I371" i="15"/>
  <c r="V370" i="15"/>
  <c r="U370" i="15"/>
  <c r="J370" i="15"/>
  <c r="I370" i="15"/>
  <c r="V369" i="15"/>
  <c r="U369" i="15"/>
  <c r="J369" i="15"/>
  <c r="I369" i="15"/>
  <c r="V368" i="15"/>
  <c r="U368" i="15"/>
  <c r="J368" i="15"/>
  <c r="I368" i="15"/>
  <c r="V367" i="15"/>
  <c r="U367" i="15"/>
  <c r="J367" i="15"/>
  <c r="I367" i="15"/>
  <c r="V366" i="15"/>
  <c r="U366" i="15"/>
  <c r="J366" i="15"/>
  <c r="I366" i="15"/>
  <c r="V365" i="15"/>
  <c r="U365" i="15"/>
  <c r="J365" i="15"/>
  <c r="I365" i="15"/>
  <c r="V364" i="15"/>
  <c r="U364" i="15"/>
  <c r="J364" i="15"/>
  <c r="I364" i="15"/>
  <c r="V363" i="15"/>
  <c r="U363" i="15"/>
  <c r="J363" i="15"/>
  <c r="I363" i="15"/>
  <c r="V362" i="15"/>
  <c r="U362" i="15"/>
  <c r="J362" i="15"/>
  <c r="I362" i="15"/>
  <c r="V361" i="15"/>
  <c r="U361" i="15"/>
  <c r="J361" i="15"/>
  <c r="I361" i="15"/>
  <c r="V360" i="15"/>
  <c r="U360" i="15"/>
  <c r="J360" i="15"/>
  <c r="I360" i="15"/>
  <c r="V359" i="15"/>
  <c r="U359" i="15"/>
  <c r="J359" i="15"/>
  <c r="I359" i="15"/>
  <c r="V358" i="15"/>
  <c r="U358" i="15"/>
  <c r="J358" i="15"/>
  <c r="I358" i="15"/>
  <c r="V357" i="15"/>
  <c r="U357" i="15"/>
  <c r="J357" i="15"/>
  <c r="I357" i="15"/>
  <c r="V356" i="15"/>
  <c r="U356" i="15"/>
  <c r="J356" i="15"/>
  <c r="I356" i="15"/>
  <c r="V355" i="15"/>
  <c r="U355" i="15"/>
  <c r="J355" i="15"/>
  <c r="I355" i="15"/>
  <c r="V354" i="15"/>
  <c r="U354" i="15"/>
  <c r="J354" i="15"/>
  <c r="I354" i="15"/>
  <c r="V353" i="15"/>
  <c r="U353" i="15"/>
  <c r="J353" i="15"/>
  <c r="I353" i="15"/>
  <c r="V352" i="15"/>
  <c r="U352" i="15"/>
  <c r="J352" i="15"/>
  <c r="I352" i="15"/>
  <c r="V351" i="15"/>
  <c r="U351" i="15"/>
  <c r="J351" i="15"/>
  <c r="I351" i="15"/>
  <c r="V350" i="15"/>
  <c r="U350" i="15"/>
  <c r="J350" i="15"/>
  <c r="I350" i="15"/>
  <c r="V349" i="15"/>
  <c r="U349" i="15"/>
  <c r="J349" i="15"/>
  <c r="I349" i="15"/>
  <c r="V348" i="15"/>
  <c r="U348" i="15"/>
  <c r="J348" i="15"/>
  <c r="I348" i="15"/>
  <c r="V347" i="15"/>
  <c r="U347" i="15"/>
  <c r="J347" i="15"/>
  <c r="I347" i="15"/>
  <c r="V346" i="15"/>
  <c r="U346" i="15"/>
  <c r="J346" i="15"/>
  <c r="I346" i="15"/>
  <c r="V345" i="15"/>
  <c r="U345" i="15"/>
  <c r="J345" i="15"/>
  <c r="I345" i="15"/>
  <c r="V344" i="15"/>
  <c r="U344" i="15"/>
  <c r="J344" i="15"/>
  <c r="I344" i="15"/>
  <c r="V343" i="15"/>
  <c r="U343" i="15"/>
  <c r="J343" i="15"/>
  <c r="I343" i="15"/>
  <c r="V342" i="15"/>
  <c r="U342" i="15"/>
  <c r="J342" i="15"/>
  <c r="I342" i="15"/>
  <c r="V341" i="15"/>
  <c r="U341" i="15"/>
  <c r="J341" i="15"/>
  <c r="I341" i="15"/>
  <c r="V340" i="15"/>
  <c r="U340" i="15"/>
  <c r="J340" i="15"/>
  <c r="I340" i="15"/>
  <c r="V339" i="15"/>
  <c r="U339" i="15"/>
  <c r="J339" i="15"/>
  <c r="I339" i="15"/>
  <c r="V338" i="15"/>
  <c r="U338" i="15"/>
  <c r="J338" i="15"/>
  <c r="I338" i="15"/>
  <c r="V337" i="15"/>
  <c r="U337" i="15"/>
  <c r="J337" i="15"/>
  <c r="I337" i="15"/>
  <c r="V336" i="15"/>
  <c r="U336" i="15"/>
  <c r="J336" i="15"/>
  <c r="I336" i="15"/>
  <c r="V335" i="15"/>
  <c r="U335" i="15"/>
  <c r="J335" i="15"/>
  <c r="I335" i="15"/>
  <c r="V334" i="15"/>
  <c r="U334" i="15"/>
  <c r="J334" i="15"/>
  <c r="I334" i="15"/>
  <c r="V333" i="15"/>
  <c r="U333" i="15"/>
  <c r="J333" i="15"/>
  <c r="I333" i="15"/>
  <c r="V332" i="15"/>
  <c r="U332" i="15"/>
  <c r="J332" i="15"/>
  <c r="I332" i="15"/>
  <c r="V331" i="15"/>
  <c r="U331" i="15"/>
  <c r="J331" i="15"/>
  <c r="I331" i="15"/>
  <c r="V330" i="15"/>
  <c r="U330" i="15"/>
  <c r="J330" i="15"/>
  <c r="I330" i="15"/>
  <c r="V329" i="15"/>
  <c r="U329" i="15"/>
  <c r="J329" i="15"/>
  <c r="I329" i="15"/>
  <c r="V328" i="15"/>
  <c r="U328" i="15"/>
  <c r="J328" i="15"/>
  <c r="I328" i="15"/>
  <c r="V327" i="15"/>
  <c r="U327" i="15"/>
  <c r="J327" i="15"/>
  <c r="I327" i="15"/>
  <c r="V326" i="15"/>
  <c r="U326" i="15"/>
  <c r="J326" i="15"/>
  <c r="I326" i="15"/>
  <c r="V325" i="15"/>
  <c r="U325" i="15"/>
  <c r="J325" i="15"/>
  <c r="I325" i="15"/>
  <c r="V324" i="15"/>
  <c r="U324" i="15"/>
  <c r="J324" i="15"/>
  <c r="I324" i="15"/>
  <c r="V323" i="15"/>
  <c r="U323" i="15"/>
  <c r="J323" i="15"/>
  <c r="I323" i="15"/>
  <c r="V322" i="15"/>
  <c r="U322" i="15"/>
  <c r="J322" i="15"/>
  <c r="I322" i="15"/>
  <c r="V321" i="15"/>
  <c r="U321" i="15"/>
  <c r="J321" i="15"/>
  <c r="I321" i="15"/>
  <c r="V320" i="15"/>
  <c r="U320" i="15"/>
  <c r="J320" i="15"/>
  <c r="I320" i="15"/>
  <c r="V319" i="15"/>
  <c r="U319" i="15"/>
  <c r="J319" i="15"/>
  <c r="I319" i="15"/>
  <c r="V318" i="15"/>
  <c r="U318" i="15"/>
  <c r="J318" i="15"/>
  <c r="I318" i="15"/>
  <c r="V317" i="15"/>
  <c r="U317" i="15"/>
  <c r="J317" i="15"/>
  <c r="I317" i="15"/>
  <c r="V316" i="15"/>
  <c r="U316" i="15"/>
  <c r="J316" i="15"/>
  <c r="I316" i="15"/>
  <c r="V315" i="15"/>
  <c r="U315" i="15"/>
  <c r="J315" i="15"/>
  <c r="I315" i="15"/>
  <c r="V314" i="15"/>
  <c r="U314" i="15"/>
  <c r="J314" i="15"/>
  <c r="I314" i="15"/>
  <c r="V313" i="15"/>
  <c r="U313" i="15"/>
  <c r="J313" i="15"/>
  <c r="I313" i="15"/>
  <c r="V312" i="15"/>
  <c r="U312" i="15"/>
  <c r="J312" i="15"/>
  <c r="I312" i="15"/>
  <c r="V311" i="15"/>
  <c r="U311" i="15"/>
  <c r="J311" i="15"/>
  <c r="I311" i="15"/>
  <c r="V310" i="15"/>
  <c r="U310" i="15"/>
  <c r="J310" i="15"/>
  <c r="I310" i="15"/>
  <c r="V309" i="15"/>
  <c r="U309" i="15"/>
  <c r="J309" i="15"/>
  <c r="I309" i="15"/>
  <c r="V308" i="15"/>
  <c r="U308" i="15"/>
  <c r="J308" i="15"/>
  <c r="I308" i="15"/>
  <c r="V307" i="15"/>
  <c r="U307" i="15"/>
  <c r="J307" i="15"/>
  <c r="I307" i="15"/>
  <c r="V306" i="15"/>
  <c r="U306" i="15"/>
  <c r="J306" i="15"/>
  <c r="I306" i="15"/>
  <c r="V305" i="15"/>
  <c r="U305" i="15"/>
  <c r="J305" i="15"/>
  <c r="I305" i="15"/>
  <c r="V304" i="15"/>
  <c r="U304" i="15"/>
  <c r="J304" i="15"/>
  <c r="I304" i="15"/>
  <c r="V303" i="15"/>
  <c r="U303" i="15"/>
  <c r="J303" i="15"/>
  <c r="I303" i="15"/>
  <c r="V302" i="15"/>
  <c r="U302" i="15"/>
  <c r="J302" i="15"/>
  <c r="I302" i="15"/>
  <c r="V301" i="15"/>
  <c r="U301" i="15"/>
  <c r="J301" i="15"/>
  <c r="I301" i="15"/>
  <c r="V300" i="15"/>
  <c r="U300" i="15"/>
  <c r="J300" i="15"/>
  <c r="I300" i="15"/>
  <c r="V299" i="15"/>
  <c r="U299" i="15"/>
  <c r="J299" i="15"/>
  <c r="I299" i="15"/>
  <c r="V298" i="15"/>
  <c r="U298" i="15"/>
  <c r="J298" i="15"/>
  <c r="I298" i="15"/>
  <c r="V297" i="15"/>
  <c r="U297" i="15"/>
  <c r="J297" i="15"/>
  <c r="I297" i="15"/>
  <c r="V296" i="15"/>
  <c r="U296" i="15"/>
  <c r="J296" i="15"/>
  <c r="I296" i="15"/>
  <c r="V295" i="15"/>
  <c r="U295" i="15"/>
  <c r="J295" i="15"/>
  <c r="I295" i="15"/>
  <c r="V294" i="15"/>
  <c r="U294" i="15"/>
  <c r="J294" i="15"/>
  <c r="I294" i="15"/>
  <c r="V293" i="15"/>
  <c r="U293" i="15"/>
  <c r="J293" i="15"/>
  <c r="I293" i="15"/>
  <c r="V292" i="15"/>
  <c r="U292" i="15"/>
  <c r="J292" i="15"/>
  <c r="I292" i="15"/>
  <c r="V291" i="15"/>
  <c r="U291" i="15"/>
  <c r="J291" i="15"/>
  <c r="I291" i="15"/>
  <c r="V290" i="15"/>
  <c r="U290" i="15"/>
  <c r="J290" i="15"/>
  <c r="I290" i="15"/>
  <c r="V289" i="15"/>
  <c r="U289" i="15"/>
  <c r="J289" i="15"/>
  <c r="I289" i="15"/>
  <c r="V288" i="15"/>
  <c r="U288" i="15"/>
  <c r="J288" i="15"/>
  <c r="I288" i="15"/>
  <c r="V287" i="15"/>
  <c r="U287" i="15"/>
  <c r="J287" i="15"/>
  <c r="I287" i="15"/>
  <c r="V286" i="15"/>
  <c r="U286" i="15"/>
  <c r="J286" i="15"/>
  <c r="I286" i="15"/>
  <c r="V285" i="15"/>
  <c r="U285" i="15"/>
  <c r="J285" i="15"/>
  <c r="I285" i="15"/>
  <c r="V284" i="15"/>
  <c r="U284" i="15"/>
  <c r="J284" i="15"/>
  <c r="I284" i="15"/>
  <c r="V283" i="15"/>
  <c r="U283" i="15"/>
  <c r="J283" i="15"/>
  <c r="I283" i="15"/>
  <c r="V282" i="15"/>
  <c r="U282" i="15"/>
  <c r="J282" i="15"/>
  <c r="I282" i="15"/>
  <c r="V281" i="15"/>
  <c r="U281" i="15"/>
  <c r="J281" i="15"/>
  <c r="I281" i="15"/>
  <c r="V280" i="15"/>
  <c r="U280" i="15"/>
  <c r="J280" i="15"/>
  <c r="I280" i="15"/>
  <c r="V279" i="15"/>
  <c r="U279" i="15"/>
  <c r="J279" i="15"/>
  <c r="I279" i="15"/>
  <c r="V278" i="15"/>
  <c r="U278" i="15"/>
  <c r="J278" i="15"/>
  <c r="I278" i="15"/>
  <c r="V277" i="15"/>
  <c r="U277" i="15"/>
  <c r="J277" i="15"/>
  <c r="I277" i="15"/>
  <c r="V276" i="15"/>
  <c r="U276" i="15"/>
  <c r="J276" i="15"/>
  <c r="I276" i="15"/>
  <c r="V275" i="15"/>
  <c r="U275" i="15"/>
  <c r="J275" i="15"/>
  <c r="I275" i="15"/>
  <c r="V274" i="15"/>
  <c r="U274" i="15"/>
  <c r="J274" i="15"/>
  <c r="I274" i="15"/>
  <c r="V273" i="15"/>
  <c r="U273" i="15"/>
  <c r="J273" i="15"/>
  <c r="I273" i="15"/>
  <c r="V272" i="15"/>
  <c r="U272" i="15"/>
  <c r="J272" i="15"/>
  <c r="I272" i="15"/>
  <c r="V271" i="15"/>
  <c r="U271" i="15"/>
  <c r="J271" i="15"/>
  <c r="I271" i="15"/>
  <c r="V270" i="15"/>
  <c r="U270" i="15"/>
  <c r="J270" i="15"/>
  <c r="I270" i="15"/>
  <c r="V269" i="15"/>
  <c r="U269" i="15"/>
  <c r="J269" i="15"/>
  <c r="I269" i="15"/>
  <c r="V268" i="15"/>
  <c r="U268" i="15"/>
  <c r="J268" i="15"/>
  <c r="I268" i="15"/>
  <c r="V267" i="15"/>
  <c r="U267" i="15"/>
  <c r="J267" i="15"/>
  <c r="I267" i="15"/>
  <c r="V266" i="15"/>
  <c r="U266" i="15"/>
  <c r="J266" i="15"/>
  <c r="I266" i="15"/>
  <c r="V265" i="15"/>
  <c r="U265" i="15"/>
  <c r="J265" i="15"/>
  <c r="I265" i="15"/>
  <c r="V264" i="15"/>
  <c r="U264" i="15"/>
  <c r="J264" i="15"/>
  <c r="I264" i="15"/>
  <c r="V263" i="15"/>
  <c r="U263" i="15"/>
  <c r="J263" i="15"/>
  <c r="I263" i="15"/>
  <c r="V262" i="15"/>
  <c r="U262" i="15"/>
  <c r="J262" i="15"/>
  <c r="I262" i="15"/>
  <c r="V261" i="15"/>
  <c r="U261" i="15"/>
  <c r="J261" i="15"/>
  <c r="I261" i="15"/>
  <c r="V260" i="15"/>
  <c r="U260" i="15"/>
  <c r="J260" i="15"/>
  <c r="I260" i="15"/>
  <c r="V259" i="15"/>
  <c r="U259" i="15"/>
  <c r="J259" i="15"/>
  <c r="I259" i="15"/>
  <c r="V258" i="15"/>
  <c r="U258" i="15"/>
  <c r="J258" i="15"/>
  <c r="I258" i="15"/>
  <c r="V257" i="15"/>
  <c r="U257" i="15"/>
  <c r="J257" i="15"/>
  <c r="I257" i="15"/>
  <c r="V256" i="15"/>
  <c r="U256" i="15"/>
  <c r="J256" i="15"/>
  <c r="I256" i="15"/>
  <c r="V255" i="15"/>
  <c r="U255" i="15"/>
  <c r="J255" i="15"/>
  <c r="I255" i="15"/>
  <c r="V254" i="15"/>
  <c r="U254" i="15"/>
  <c r="J254" i="15"/>
  <c r="I254" i="15"/>
  <c r="V253" i="15"/>
  <c r="U253" i="15"/>
  <c r="J253" i="15"/>
  <c r="I253" i="15"/>
  <c r="V252" i="15"/>
  <c r="U252" i="15"/>
  <c r="J252" i="15"/>
  <c r="I252" i="15"/>
  <c r="V251" i="15"/>
  <c r="U251" i="15"/>
  <c r="J251" i="15"/>
  <c r="I251" i="15"/>
  <c r="V250" i="15"/>
  <c r="U250" i="15"/>
  <c r="J250" i="15"/>
  <c r="I250" i="15"/>
  <c r="V249" i="15"/>
  <c r="U249" i="15"/>
  <c r="J249" i="15"/>
  <c r="I249" i="15"/>
  <c r="V248" i="15"/>
  <c r="U248" i="15"/>
  <c r="J248" i="15"/>
  <c r="I248" i="15"/>
  <c r="V247" i="15"/>
  <c r="U247" i="15"/>
  <c r="J247" i="15"/>
  <c r="I247" i="15"/>
  <c r="V246" i="15"/>
  <c r="U246" i="15"/>
  <c r="J246" i="15"/>
  <c r="I246" i="15"/>
  <c r="V245" i="15"/>
  <c r="U245" i="15"/>
  <c r="J245" i="15"/>
  <c r="I245" i="15"/>
  <c r="V244" i="15"/>
  <c r="U244" i="15"/>
  <c r="J244" i="15"/>
  <c r="I244" i="15"/>
  <c r="V243" i="15"/>
  <c r="U243" i="15"/>
  <c r="J243" i="15"/>
  <c r="I243" i="15"/>
  <c r="V242" i="15"/>
  <c r="U242" i="15"/>
  <c r="J242" i="15"/>
  <c r="I242" i="15"/>
  <c r="V241" i="15"/>
  <c r="U241" i="15"/>
  <c r="J241" i="15"/>
  <c r="I241" i="15"/>
  <c r="V240" i="15"/>
  <c r="U240" i="15"/>
  <c r="J240" i="15"/>
  <c r="I240" i="15"/>
  <c r="V239" i="15"/>
  <c r="U239" i="15"/>
  <c r="J239" i="15"/>
  <c r="I239" i="15"/>
  <c r="V238" i="15"/>
  <c r="U238" i="15"/>
  <c r="J238" i="15"/>
  <c r="I238" i="15"/>
  <c r="V237" i="15"/>
  <c r="U237" i="15"/>
  <c r="J237" i="15"/>
  <c r="I237" i="15"/>
  <c r="V236" i="15"/>
  <c r="U236" i="15"/>
  <c r="J236" i="15"/>
  <c r="I236" i="15"/>
  <c r="V235" i="15"/>
  <c r="U235" i="15"/>
  <c r="J235" i="15"/>
  <c r="I235" i="15"/>
  <c r="V234" i="15"/>
  <c r="U234" i="15"/>
  <c r="J234" i="15"/>
  <c r="I234" i="15"/>
  <c r="V233" i="15"/>
  <c r="U233" i="15"/>
  <c r="J233" i="15"/>
  <c r="I233" i="15"/>
  <c r="V232" i="15"/>
  <c r="U232" i="15"/>
  <c r="J232" i="15"/>
  <c r="I232" i="15"/>
  <c r="V231" i="15"/>
  <c r="U231" i="15"/>
  <c r="J231" i="15"/>
  <c r="I231" i="15"/>
  <c r="V230" i="15"/>
  <c r="U230" i="15"/>
  <c r="J230" i="15"/>
  <c r="I230" i="15"/>
  <c r="V229" i="15"/>
  <c r="U229" i="15"/>
  <c r="J229" i="15"/>
  <c r="I229" i="15"/>
  <c r="V228" i="15"/>
  <c r="U228" i="15"/>
  <c r="J228" i="15"/>
  <c r="I228" i="15"/>
  <c r="V227" i="15"/>
  <c r="U227" i="15"/>
  <c r="J227" i="15"/>
  <c r="I227" i="15"/>
  <c r="V226" i="15"/>
  <c r="U226" i="15"/>
  <c r="J226" i="15"/>
  <c r="I226" i="15"/>
  <c r="V225" i="15"/>
  <c r="U225" i="15"/>
  <c r="J225" i="15"/>
  <c r="I225" i="15"/>
  <c r="V224" i="15"/>
  <c r="U224" i="15"/>
  <c r="J224" i="15"/>
  <c r="I224" i="15"/>
  <c r="V223" i="15"/>
  <c r="U223" i="15"/>
  <c r="J223" i="15"/>
  <c r="I223" i="15"/>
  <c r="V222" i="15"/>
  <c r="U222" i="15"/>
  <c r="J222" i="15"/>
  <c r="I222" i="15"/>
  <c r="V221" i="15"/>
  <c r="U221" i="15"/>
  <c r="J221" i="15"/>
  <c r="I221" i="15"/>
  <c r="V220" i="15"/>
  <c r="U220" i="15"/>
  <c r="J220" i="15"/>
  <c r="I220" i="15"/>
  <c r="V219" i="15"/>
  <c r="U219" i="15"/>
  <c r="J219" i="15"/>
  <c r="I219" i="15"/>
  <c r="V218" i="15"/>
  <c r="U218" i="15"/>
  <c r="J218" i="15"/>
  <c r="I218" i="15"/>
  <c r="V217" i="15"/>
  <c r="U217" i="15"/>
  <c r="J217" i="15"/>
  <c r="I217" i="15"/>
  <c r="V216" i="15"/>
  <c r="U216" i="15"/>
  <c r="J216" i="15"/>
  <c r="I216" i="15"/>
  <c r="V215" i="15"/>
  <c r="U215" i="15"/>
  <c r="J215" i="15"/>
  <c r="I215" i="15"/>
  <c r="V214" i="15"/>
  <c r="U214" i="15"/>
  <c r="J214" i="15"/>
  <c r="I214" i="15"/>
  <c r="V213" i="15"/>
  <c r="U213" i="15"/>
  <c r="J213" i="15"/>
  <c r="I213" i="15"/>
  <c r="V212" i="15"/>
  <c r="U212" i="15"/>
  <c r="J212" i="15"/>
  <c r="I212" i="15"/>
  <c r="V211" i="15"/>
  <c r="U211" i="15"/>
  <c r="J211" i="15"/>
  <c r="I211" i="15"/>
  <c r="V210" i="15"/>
  <c r="U210" i="15"/>
  <c r="J210" i="15"/>
  <c r="I210" i="15"/>
  <c r="V209" i="15"/>
  <c r="U209" i="15"/>
  <c r="J209" i="15"/>
  <c r="I209" i="15"/>
  <c r="V208" i="15"/>
  <c r="U208" i="15"/>
  <c r="J208" i="15"/>
  <c r="I208" i="15"/>
  <c r="V207" i="15"/>
  <c r="U207" i="15"/>
  <c r="J207" i="15"/>
  <c r="I207" i="15"/>
  <c r="V206" i="15"/>
  <c r="U206" i="15"/>
  <c r="J206" i="15"/>
  <c r="I206" i="15"/>
  <c r="V205" i="15"/>
  <c r="U205" i="15"/>
  <c r="J205" i="15"/>
  <c r="I205" i="15"/>
  <c r="V204" i="15"/>
  <c r="U204" i="15"/>
  <c r="J204" i="15"/>
  <c r="I204" i="15"/>
  <c r="V203" i="15"/>
  <c r="U203" i="15"/>
  <c r="J203" i="15"/>
  <c r="I203" i="15"/>
  <c r="V202" i="15"/>
  <c r="U202" i="15"/>
  <c r="J202" i="15"/>
  <c r="I202" i="15"/>
  <c r="V201" i="15"/>
  <c r="U201" i="15"/>
  <c r="J201" i="15"/>
  <c r="I201" i="15"/>
  <c r="V200" i="15"/>
  <c r="U200" i="15"/>
  <c r="J200" i="15"/>
  <c r="I200" i="15"/>
  <c r="V199" i="15"/>
  <c r="U199" i="15"/>
  <c r="J199" i="15"/>
  <c r="I199" i="15"/>
  <c r="V198" i="15"/>
  <c r="U198" i="15"/>
  <c r="J198" i="15"/>
  <c r="I198" i="15"/>
  <c r="V197" i="15"/>
  <c r="U197" i="15"/>
  <c r="J197" i="15"/>
  <c r="I197" i="15"/>
  <c r="V196" i="15"/>
  <c r="U196" i="15"/>
  <c r="J196" i="15"/>
  <c r="I196" i="15"/>
  <c r="V195" i="15"/>
  <c r="U195" i="15"/>
  <c r="J195" i="15"/>
  <c r="I195" i="15"/>
  <c r="V194" i="15"/>
  <c r="U194" i="15"/>
  <c r="J194" i="15"/>
  <c r="I194" i="15"/>
  <c r="V193" i="15"/>
  <c r="U193" i="15"/>
  <c r="J193" i="15"/>
  <c r="I193" i="15"/>
  <c r="V192" i="15"/>
  <c r="U192" i="15"/>
  <c r="J192" i="15"/>
  <c r="I192" i="15"/>
  <c r="V191" i="15"/>
  <c r="U191" i="15"/>
  <c r="J191" i="15"/>
  <c r="I191" i="15"/>
  <c r="V190" i="15"/>
  <c r="U190" i="15"/>
  <c r="J190" i="15"/>
  <c r="I190" i="15"/>
  <c r="V189" i="15"/>
  <c r="U189" i="15"/>
  <c r="J189" i="15"/>
  <c r="I189" i="15"/>
  <c r="V188" i="15"/>
  <c r="U188" i="15"/>
  <c r="J188" i="15"/>
  <c r="I188" i="15"/>
  <c r="V187" i="15"/>
  <c r="U187" i="15"/>
  <c r="J187" i="15"/>
  <c r="I187" i="15"/>
  <c r="V186" i="15"/>
  <c r="U186" i="15"/>
  <c r="J186" i="15"/>
  <c r="I186" i="15"/>
  <c r="V185" i="15"/>
  <c r="U185" i="15"/>
  <c r="J185" i="15"/>
  <c r="I185" i="15"/>
  <c r="V184" i="15"/>
  <c r="U184" i="15"/>
  <c r="J184" i="15"/>
  <c r="I184" i="15"/>
  <c r="V183" i="15"/>
  <c r="U183" i="15"/>
  <c r="J183" i="15"/>
  <c r="I183" i="15"/>
  <c r="V182" i="15"/>
  <c r="U182" i="15"/>
  <c r="J182" i="15"/>
  <c r="I182" i="15"/>
  <c r="V181" i="15"/>
  <c r="U181" i="15"/>
  <c r="J181" i="15"/>
  <c r="I181" i="15"/>
  <c r="V180" i="15"/>
  <c r="U180" i="15"/>
  <c r="J180" i="15"/>
  <c r="I180" i="15"/>
  <c r="V179" i="15"/>
  <c r="U179" i="15"/>
  <c r="J179" i="15"/>
  <c r="I179" i="15"/>
  <c r="V178" i="15"/>
  <c r="U178" i="15"/>
  <c r="J178" i="15"/>
  <c r="I178" i="15"/>
  <c r="V177" i="15"/>
  <c r="U177" i="15"/>
  <c r="J177" i="15"/>
  <c r="I177" i="15"/>
  <c r="V176" i="15"/>
  <c r="U176" i="15"/>
  <c r="J176" i="15"/>
  <c r="I176" i="15"/>
  <c r="V175" i="15"/>
  <c r="U175" i="15"/>
  <c r="J175" i="15"/>
  <c r="I175" i="15"/>
  <c r="V174" i="15"/>
  <c r="U174" i="15"/>
  <c r="J174" i="15"/>
  <c r="I174" i="15"/>
  <c r="V173" i="15"/>
  <c r="U173" i="15"/>
  <c r="J173" i="15"/>
  <c r="I173" i="15"/>
  <c r="V172" i="15"/>
  <c r="U172" i="15"/>
  <c r="J172" i="15"/>
  <c r="I172" i="15"/>
  <c r="V171" i="15"/>
  <c r="U171" i="15"/>
  <c r="J171" i="15"/>
  <c r="I171" i="15"/>
  <c r="V170" i="15"/>
  <c r="U170" i="15"/>
  <c r="J170" i="15"/>
  <c r="I170" i="15"/>
  <c r="V169" i="15"/>
  <c r="U169" i="15"/>
  <c r="J169" i="15"/>
  <c r="I169" i="15"/>
  <c r="V168" i="15"/>
  <c r="U168" i="15"/>
  <c r="J168" i="15"/>
  <c r="I168" i="15"/>
  <c r="V167" i="15"/>
  <c r="U167" i="15"/>
  <c r="J167" i="15"/>
  <c r="I167" i="15"/>
  <c r="V166" i="15"/>
  <c r="U166" i="15"/>
  <c r="J166" i="15"/>
  <c r="I166" i="15"/>
  <c r="V165" i="15"/>
  <c r="U165" i="15"/>
  <c r="J165" i="15"/>
  <c r="I165" i="15"/>
  <c r="V164" i="15"/>
  <c r="U164" i="15"/>
  <c r="J164" i="15"/>
  <c r="I164" i="15"/>
  <c r="V163" i="15"/>
  <c r="U163" i="15"/>
  <c r="J163" i="15"/>
  <c r="I163" i="15"/>
  <c r="V162" i="15"/>
  <c r="U162" i="15"/>
  <c r="J162" i="15"/>
  <c r="I162" i="15"/>
  <c r="V161" i="15"/>
  <c r="U161" i="15"/>
  <c r="J161" i="15"/>
  <c r="I161" i="15"/>
  <c r="V160" i="15"/>
  <c r="U160" i="15"/>
  <c r="J160" i="15"/>
  <c r="I160" i="15"/>
  <c r="V159" i="15"/>
  <c r="U159" i="15"/>
  <c r="J159" i="15"/>
  <c r="I159" i="15"/>
  <c r="V158" i="15"/>
  <c r="U158" i="15"/>
  <c r="J158" i="15"/>
  <c r="I158" i="15"/>
  <c r="V157" i="15"/>
  <c r="U157" i="15"/>
  <c r="J157" i="15"/>
  <c r="I157" i="15"/>
  <c r="V156" i="15"/>
  <c r="U156" i="15"/>
  <c r="J156" i="15"/>
  <c r="I156" i="15"/>
  <c r="V155" i="15"/>
  <c r="U155" i="15"/>
  <c r="J155" i="15"/>
  <c r="I155" i="15"/>
  <c r="V154" i="15"/>
  <c r="U154" i="15"/>
  <c r="J154" i="15"/>
  <c r="I154" i="15"/>
  <c r="V153" i="15"/>
  <c r="U153" i="15"/>
  <c r="J153" i="15"/>
  <c r="I153" i="15"/>
  <c r="V152" i="15"/>
  <c r="U152" i="15"/>
  <c r="J152" i="15"/>
  <c r="I152" i="15"/>
  <c r="V151" i="15"/>
  <c r="U151" i="15"/>
  <c r="J151" i="15"/>
  <c r="I151" i="15"/>
  <c r="V150" i="15"/>
  <c r="U150" i="15"/>
  <c r="J150" i="15"/>
  <c r="I150" i="15"/>
  <c r="V149" i="15"/>
  <c r="U149" i="15"/>
  <c r="J149" i="15"/>
  <c r="I149" i="15"/>
  <c r="V148" i="15"/>
  <c r="U148" i="15"/>
  <c r="J148" i="15"/>
  <c r="I148" i="15"/>
  <c r="V147" i="15"/>
  <c r="U147" i="15"/>
  <c r="J147" i="15"/>
  <c r="I147" i="15"/>
  <c r="V146" i="15"/>
  <c r="U146" i="15"/>
  <c r="J146" i="15"/>
  <c r="I146" i="15"/>
  <c r="V145" i="15"/>
  <c r="U145" i="15"/>
  <c r="J145" i="15"/>
  <c r="I145" i="15"/>
  <c r="V144" i="15"/>
  <c r="U144" i="15"/>
  <c r="J144" i="15"/>
  <c r="I144" i="15"/>
  <c r="V143" i="15"/>
  <c r="U143" i="15"/>
  <c r="J143" i="15"/>
  <c r="I143" i="15"/>
  <c r="V142" i="15"/>
  <c r="U142" i="15"/>
  <c r="J142" i="15"/>
  <c r="I142" i="15"/>
  <c r="V141" i="15"/>
  <c r="U141" i="15"/>
  <c r="J141" i="15"/>
  <c r="I141" i="15"/>
  <c r="V140" i="15"/>
  <c r="U140" i="15"/>
  <c r="J140" i="15"/>
  <c r="I140" i="15"/>
  <c r="V139" i="15"/>
  <c r="U139" i="15"/>
  <c r="J139" i="15"/>
  <c r="I139" i="15"/>
  <c r="V138" i="15"/>
  <c r="U138" i="15"/>
  <c r="J138" i="15"/>
  <c r="I138" i="15"/>
  <c r="V137" i="15"/>
  <c r="U137" i="15"/>
  <c r="J137" i="15"/>
  <c r="I137" i="15"/>
  <c r="V136" i="15"/>
  <c r="U136" i="15"/>
  <c r="J136" i="15"/>
  <c r="I136" i="15"/>
  <c r="V135" i="15"/>
  <c r="U135" i="15"/>
  <c r="J135" i="15"/>
  <c r="I135" i="15"/>
  <c r="V134" i="15"/>
  <c r="U134" i="15"/>
  <c r="J134" i="15"/>
  <c r="I134" i="15"/>
  <c r="V133" i="15"/>
  <c r="U133" i="15"/>
  <c r="J133" i="15"/>
  <c r="I133" i="15"/>
  <c r="V132" i="15"/>
  <c r="U132" i="15"/>
  <c r="J132" i="15"/>
  <c r="I132" i="15"/>
  <c r="V131" i="15"/>
  <c r="U131" i="15"/>
  <c r="J131" i="15"/>
  <c r="I131" i="15"/>
  <c r="V130" i="15"/>
  <c r="U130" i="15"/>
  <c r="J130" i="15"/>
  <c r="I130" i="15"/>
  <c r="V129" i="15"/>
  <c r="U129" i="15"/>
  <c r="J129" i="15"/>
  <c r="I129" i="15"/>
  <c r="V128" i="15"/>
  <c r="U128" i="15"/>
  <c r="J128" i="15"/>
  <c r="I128" i="15"/>
  <c r="V127" i="15"/>
  <c r="U127" i="15"/>
  <c r="J127" i="15"/>
  <c r="I127" i="15"/>
  <c r="V126" i="15"/>
  <c r="U126" i="15"/>
  <c r="J126" i="15"/>
  <c r="I126" i="15"/>
  <c r="V125" i="15"/>
  <c r="U125" i="15"/>
  <c r="J125" i="15"/>
  <c r="I125" i="15"/>
  <c r="V124" i="15"/>
  <c r="U124" i="15"/>
  <c r="J124" i="15"/>
  <c r="I124" i="15"/>
  <c r="V123" i="15"/>
  <c r="U123" i="15"/>
  <c r="J123" i="15"/>
  <c r="I123" i="15"/>
  <c r="V122" i="15"/>
  <c r="U122" i="15"/>
  <c r="J122" i="15"/>
  <c r="I122" i="15"/>
  <c r="V121" i="15"/>
  <c r="U121" i="15"/>
  <c r="J121" i="15"/>
  <c r="I121" i="15"/>
  <c r="V120" i="15"/>
  <c r="U120" i="15"/>
  <c r="J120" i="15"/>
  <c r="I120" i="15"/>
  <c r="V119" i="15"/>
  <c r="U119" i="15"/>
  <c r="J119" i="15"/>
  <c r="I119" i="15"/>
  <c r="V118" i="15"/>
  <c r="U118" i="15"/>
  <c r="J118" i="15"/>
  <c r="I118" i="15"/>
  <c r="V117" i="15"/>
  <c r="U117" i="15"/>
  <c r="J117" i="15"/>
  <c r="I117" i="15"/>
  <c r="V116" i="15"/>
  <c r="U116" i="15"/>
  <c r="J116" i="15"/>
  <c r="I116" i="15"/>
  <c r="V115" i="15"/>
  <c r="U115" i="15"/>
  <c r="J115" i="15"/>
  <c r="I115" i="15"/>
  <c r="V114" i="15"/>
  <c r="U114" i="15"/>
  <c r="J114" i="15"/>
  <c r="I114" i="15"/>
  <c r="V113" i="15"/>
  <c r="U113" i="15"/>
  <c r="J113" i="15"/>
  <c r="I113" i="15"/>
  <c r="V112" i="15"/>
  <c r="U112" i="15"/>
  <c r="J112" i="15"/>
  <c r="I112" i="15"/>
  <c r="V111" i="15"/>
  <c r="U111" i="15"/>
  <c r="J111" i="15"/>
  <c r="I111" i="15"/>
  <c r="V110" i="15"/>
  <c r="U110" i="15"/>
  <c r="J110" i="15"/>
  <c r="I110" i="15"/>
  <c r="V109" i="15"/>
  <c r="U109" i="15"/>
  <c r="J109" i="15"/>
  <c r="I109" i="15"/>
  <c r="V108" i="15"/>
  <c r="U108" i="15"/>
  <c r="J108" i="15"/>
  <c r="I108" i="15"/>
  <c r="V107" i="15"/>
  <c r="U107" i="15"/>
  <c r="J107" i="15"/>
  <c r="I107" i="15"/>
  <c r="V106" i="15"/>
  <c r="U106" i="15"/>
  <c r="J106" i="15"/>
  <c r="I106" i="15"/>
  <c r="V105" i="15"/>
  <c r="U105" i="15"/>
  <c r="J105" i="15"/>
  <c r="I105" i="15"/>
  <c r="V104" i="15"/>
  <c r="U104" i="15"/>
  <c r="J104" i="15"/>
  <c r="I104" i="15"/>
  <c r="V103" i="15"/>
  <c r="U103" i="15"/>
  <c r="J103" i="15"/>
  <c r="I103" i="15"/>
  <c r="V102" i="15"/>
  <c r="U102" i="15"/>
  <c r="J102" i="15"/>
  <c r="I102" i="15"/>
  <c r="V101" i="15"/>
  <c r="U101" i="15"/>
  <c r="J101" i="15"/>
  <c r="I101" i="15"/>
  <c r="V100" i="15"/>
  <c r="U100" i="15"/>
  <c r="J100" i="15"/>
  <c r="I100" i="15"/>
  <c r="V99" i="15"/>
  <c r="U99" i="15"/>
  <c r="J99" i="15"/>
  <c r="I99" i="15"/>
  <c r="V98" i="15"/>
  <c r="U98" i="15"/>
  <c r="J98" i="15"/>
  <c r="I98" i="15"/>
  <c r="V97" i="15"/>
  <c r="U97" i="15"/>
  <c r="J97" i="15"/>
  <c r="I97" i="15"/>
  <c r="V96" i="15"/>
  <c r="U96" i="15"/>
  <c r="J96" i="15"/>
  <c r="I96" i="15"/>
  <c r="V95" i="15"/>
  <c r="U95" i="15"/>
  <c r="J95" i="15"/>
  <c r="I95" i="15"/>
  <c r="V94" i="15"/>
  <c r="U94" i="15"/>
  <c r="J94" i="15"/>
  <c r="I94" i="15"/>
  <c r="V93" i="15"/>
  <c r="U93" i="15"/>
  <c r="J93" i="15"/>
  <c r="I93" i="15"/>
  <c r="V92" i="15"/>
  <c r="U92" i="15"/>
  <c r="J92" i="15"/>
  <c r="I92" i="15"/>
  <c r="V91" i="15"/>
  <c r="U91" i="15"/>
  <c r="J91" i="15"/>
  <c r="I91" i="15"/>
  <c r="V90" i="15"/>
  <c r="U90" i="15"/>
  <c r="J90" i="15"/>
  <c r="I90" i="15"/>
  <c r="V89" i="15"/>
  <c r="U89" i="15"/>
  <c r="J89" i="15"/>
  <c r="I89" i="15"/>
  <c r="V88" i="15"/>
  <c r="U88" i="15"/>
  <c r="J88" i="15"/>
  <c r="I88" i="15"/>
  <c r="V87" i="15"/>
  <c r="U87" i="15"/>
  <c r="J87" i="15"/>
  <c r="I87" i="15"/>
  <c r="V86" i="15"/>
  <c r="U86" i="15"/>
  <c r="J86" i="15"/>
  <c r="I86" i="15"/>
  <c r="V85" i="15"/>
  <c r="U85" i="15"/>
  <c r="J85" i="15"/>
  <c r="I85" i="15"/>
  <c r="V84" i="15"/>
  <c r="U84" i="15"/>
  <c r="J84" i="15"/>
  <c r="I84" i="15"/>
  <c r="V83" i="15"/>
  <c r="U83" i="15"/>
  <c r="J83" i="15"/>
  <c r="I83" i="15"/>
  <c r="V82" i="15"/>
  <c r="U82" i="15"/>
  <c r="J82" i="15"/>
  <c r="I82" i="15"/>
  <c r="V81" i="15"/>
  <c r="U81" i="15"/>
  <c r="J81" i="15"/>
  <c r="I81" i="15"/>
  <c r="V80" i="15"/>
  <c r="U80" i="15"/>
  <c r="J80" i="15"/>
  <c r="I80" i="15"/>
  <c r="V79" i="15"/>
  <c r="U79" i="15"/>
  <c r="J79" i="15"/>
  <c r="I79" i="15"/>
  <c r="V78" i="15"/>
  <c r="U78" i="15"/>
  <c r="J78" i="15"/>
  <c r="I78" i="15"/>
  <c r="V77" i="15"/>
  <c r="U77" i="15"/>
  <c r="J77" i="15"/>
  <c r="I77" i="15"/>
  <c r="V76" i="15"/>
  <c r="U76" i="15"/>
  <c r="J76" i="15"/>
  <c r="I76" i="15"/>
  <c r="V75" i="15"/>
  <c r="U75" i="15"/>
  <c r="J75" i="15"/>
  <c r="I75" i="15"/>
  <c r="V74" i="15"/>
  <c r="U74" i="15"/>
  <c r="J74" i="15"/>
  <c r="I74" i="15"/>
  <c r="V73" i="15"/>
  <c r="U73" i="15"/>
  <c r="J73" i="15"/>
  <c r="I73" i="15"/>
  <c r="V72" i="15"/>
  <c r="U72" i="15"/>
  <c r="J72" i="15"/>
  <c r="I72" i="15"/>
  <c r="V71" i="15"/>
  <c r="U71" i="15"/>
  <c r="J71" i="15"/>
  <c r="I71" i="15"/>
  <c r="V70" i="15"/>
  <c r="U70" i="15"/>
  <c r="J70" i="15"/>
  <c r="I70" i="15"/>
  <c r="V69" i="15"/>
  <c r="U69" i="15"/>
  <c r="J69" i="15"/>
  <c r="I69" i="15"/>
  <c r="V68" i="15"/>
  <c r="U68" i="15"/>
  <c r="J68" i="15"/>
  <c r="I68" i="15"/>
  <c r="V67" i="15"/>
  <c r="U67" i="15"/>
  <c r="J67" i="15"/>
  <c r="I67" i="15"/>
  <c r="V66" i="15"/>
  <c r="U66" i="15"/>
  <c r="J66" i="15"/>
  <c r="I66" i="15"/>
  <c r="V65" i="15"/>
  <c r="U65" i="15"/>
  <c r="J65" i="15"/>
  <c r="I65" i="15"/>
  <c r="V64" i="15"/>
  <c r="U64" i="15"/>
  <c r="J64" i="15"/>
  <c r="I64" i="15"/>
  <c r="V63" i="15"/>
  <c r="U63" i="15"/>
  <c r="J63" i="15"/>
  <c r="I63" i="15"/>
  <c r="V62" i="15"/>
  <c r="U62" i="15"/>
  <c r="J62" i="15"/>
  <c r="I62" i="15"/>
  <c r="V61" i="15"/>
  <c r="U61" i="15"/>
  <c r="J61" i="15"/>
  <c r="I61" i="15"/>
  <c r="V60" i="15"/>
  <c r="U60" i="15"/>
  <c r="J60" i="15"/>
  <c r="I60" i="15"/>
  <c r="V59" i="15"/>
  <c r="U59" i="15"/>
  <c r="J59" i="15"/>
  <c r="I59" i="15"/>
  <c r="V58" i="15"/>
  <c r="U58" i="15"/>
  <c r="J58" i="15"/>
  <c r="I58" i="15"/>
  <c r="V57" i="15"/>
  <c r="U57" i="15"/>
  <c r="J57" i="15"/>
  <c r="I57" i="15"/>
  <c r="V56" i="15"/>
  <c r="U56" i="15"/>
  <c r="J56" i="15"/>
  <c r="I56" i="15"/>
  <c r="V55" i="15"/>
  <c r="U55" i="15"/>
  <c r="J55" i="15"/>
  <c r="I55" i="15"/>
  <c r="V54" i="15"/>
  <c r="U54" i="15"/>
  <c r="J54" i="15"/>
  <c r="I54" i="15"/>
  <c r="V53" i="15"/>
  <c r="U53" i="15"/>
  <c r="J53" i="15"/>
  <c r="I53" i="15"/>
  <c r="V52" i="15"/>
  <c r="U52" i="15"/>
  <c r="J52" i="15"/>
  <c r="I52" i="15"/>
  <c r="V51" i="15"/>
  <c r="U51" i="15"/>
  <c r="J51" i="15"/>
  <c r="I51" i="15"/>
  <c r="V50" i="15"/>
  <c r="U50" i="15"/>
  <c r="J50" i="15"/>
  <c r="I50" i="15"/>
  <c r="V49" i="15"/>
  <c r="U49" i="15"/>
  <c r="J49" i="15"/>
  <c r="I49" i="15"/>
  <c r="V48" i="15"/>
  <c r="U48" i="15"/>
  <c r="J48" i="15"/>
  <c r="I48" i="15"/>
  <c r="V47" i="15"/>
  <c r="U47" i="15"/>
  <c r="J47" i="15"/>
  <c r="I47" i="15"/>
  <c r="V46" i="15"/>
  <c r="U46" i="15"/>
  <c r="J46" i="15"/>
  <c r="I46" i="15"/>
  <c r="V45" i="15"/>
  <c r="U45" i="15"/>
  <c r="J45" i="15"/>
  <c r="I45" i="15"/>
  <c r="V44" i="15"/>
  <c r="U44" i="15"/>
  <c r="J44" i="15"/>
  <c r="I44" i="15"/>
  <c r="V43" i="15"/>
  <c r="U43" i="15"/>
  <c r="J43" i="15"/>
  <c r="I43" i="15"/>
  <c r="V42" i="15"/>
  <c r="U42" i="15"/>
  <c r="J42" i="15"/>
  <c r="I42" i="15"/>
  <c r="V41" i="15"/>
  <c r="U41" i="15"/>
  <c r="J41" i="15"/>
  <c r="I41" i="15"/>
  <c r="V40" i="15"/>
  <c r="U40" i="15"/>
  <c r="J40" i="15"/>
  <c r="I40" i="15"/>
  <c r="V39" i="15"/>
  <c r="U39" i="15"/>
  <c r="J39" i="15"/>
  <c r="I39" i="15"/>
  <c r="V38" i="15"/>
  <c r="U38" i="15"/>
  <c r="J38" i="15"/>
  <c r="I38" i="15"/>
  <c r="V37" i="15"/>
  <c r="U37" i="15"/>
  <c r="J37" i="15"/>
  <c r="I37" i="15"/>
  <c r="V36" i="15"/>
  <c r="U36" i="15"/>
  <c r="J36" i="15"/>
  <c r="I36" i="15"/>
  <c r="V35" i="15"/>
  <c r="U35" i="15"/>
  <c r="J35" i="15"/>
  <c r="I35" i="15"/>
  <c r="V34" i="15"/>
  <c r="U34" i="15"/>
  <c r="J34" i="15"/>
  <c r="I34" i="15"/>
  <c r="V33" i="15"/>
  <c r="U33" i="15"/>
  <c r="J33" i="15"/>
  <c r="I33" i="15"/>
  <c r="V32" i="15"/>
  <c r="U32" i="15"/>
  <c r="J32" i="15"/>
  <c r="I32" i="15"/>
  <c r="V31" i="15"/>
  <c r="U31" i="15"/>
  <c r="J31" i="15"/>
  <c r="I31" i="15"/>
  <c r="V30" i="15"/>
  <c r="U30" i="15"/>
  <c r="J30" i="15"/>
  <c r="I30" i="15"/>
  <c r="V29" i="15"/>
  <c r="U29" i="15"/>
  <c r="J29" i="15"/>
  <c r="I29" i="15"/>
  <c r="V28" i="15"/>
  <c r="U28" i="15"/>
  <c r="J28" i="15"/>
  <c r="I28" i="15"/>
  <c r="V27" i="15"/>
  <c r="U27" i="15"/>
  <c r="J27" i="15"/>
  <c r="I27" i="15"/>
  <c r="V26" i="15"/>
  <c r="U26" i="15"/>
  <c r="J26" i="15"/>
  <c r="I26" i="15"/>
  <c r="V25" i="15"/>
  <c r="U25" i="15"/>
  <c r="J25" i="15"/>
  <c r="I25" i="15"/>
  <c r="V24" i="15"/>
  <c r="U24" i="15"/>
  <c r="J24" i="15"/>
  <c r="I24" i="15"/>
  <c r="V23" i="15"/>
  <c r="U23" i="15"/>
  <c r="J23" i="15"/>
  <c r="I23" i="15"/>
  <c r="V22" i="15"/>
  <c r="U22" i="15"/>
  <c r="J22" i="15"/>
  <c r="I22" i="15"/>
  <c r="V21" i="15"/>
  <c r="U21" i="15"/>
  <c r="J21" i="15"/>
  <c r="I21" i="15"/>
  <c r="V20" i="15"/>
  <c r="U20" i="15"/>
  <c r="J20" i="15"/>
  <c r="I20" i="15"/>
  <c r="V19" i="15"/>
  <c r="U19" i="15"/>
  <c r="J19" i="15"/>
  <c r="I19" i="15"/>
  <c r="V18" i="15"/>
  <c r="U18" i="15"/>
  <c r="J18" i="15"/>
  <c r="I18" i="15"/>
  <c r="V17" i="15"/>
  <c r="U17" i="15"/>
  <c r="J17" i="15"/>
  <c r="I17" i="15"/>
  <c r="V16" i="15"/>
  <c r="U16" i="15"/>
  <c r="J16" i="15"/>
  <c r="I16" i="15"/>
  <c r="V15" i="15"/>
  <c r="U15" i="15"/>
  <c r="J15" i="15"/>
  <c r="I15" i="15"/>
  <c r="V14" i="15"/>
  <c r="U14" i="15"/>
  <c r="J14" i="15"/>
  <c r="I14" i="15"/>
  <c r="V13" i="15"/>
  <c r="U13" i="15"/>
  <c r="J13" i="15"/>
  <c r="I13" i="15"/>
  <c r="V12" i="15"/>
  <c r="U12" i="15"/>
  <c r="J12" i="15"/>
  <c r="I12" i="15"/>
  <c r="V11" i="15"/>
  <c r="U11" i="15"/>
  <c r="J11" i="15"/>
  <c r="I11" i="15"/>
  <c r="V10" i="15"/>
  <c r="U10" i="15"/>
  <c r="J10" i="15"/>
  <c r="I10" i="15"/>
  <c r="V9" i="15"/>
  <c r="U9" i="15"/>
  <c r="J9" i="15"/>
  <c r="I9" i="15"/>
  <c r="V8" i="15"/>
  <c r="U8" i="15"/>
  <c r="J8" i="15"/>
  <c r="I8" i="15"/>
  <c r="V7" i="15"/>
  <c r="U7" i="15"/>
  <c r="J7" i="15"/>
  <c r="I7" i="15"/>
  <c r="V6" i="15"/>
  <c r="U6" i="15"/>
  <c r="J6" i="15"/>
  <c r="I6" i="15"/>
  <c r="V8" i="12"/>
  <c r="V9" i="12"/>
  <c r="V10" i="12"/>
  <c r="V11" i="12"/>
  <c r="V12" i="12"/>
  <c r="V13" i="12"/>
  <c r="V14" i="12"/>
  <c r="V15" i="12"/>
  <c r="V16" i="12"/>
  <c r="V17" i="12"/>
  <c r="V18" i="12"/>
  <c r="V19" i="12"/>
  <c r="V20" i="12"/>
  <c r="V21" i="12"/>
  <c r="V22" i="12"/>
  <c r="V23" i="12"/>
  <c r="V24" i="12"/>
  <c r="V25" i="12"/>
  <c r="V26" i="12"/>
  <c r="V27" i="12"/>
  <c r="V28" i="12"/>
  <c r="V29" i="12"/>
  <c r="V30" i="12"/>
  <c r="V31" i="12"/>
  <c r="V32" i="12"/>
  <c r="V33" i="12"/>
  <c r="V34" i="12"/>
  <c r="V35" i="12"/>
  <c r="V36" i="12"/>
  <c r="V37" i="12"/>
  <c r="V38" i="12"/>
  <c r="V39" i="12"/>
  <c r="V40" i="12"/>
  <c r="V41" i="12"/>
  <c r="V42" i="12"/>
  <c r="V43" i="12"/>
  <c r="V44" i="12"/>
  <c r="V45" i="12"/>
  <c r="V46" i="12"/>
  <c r="V47" i="12"/>
  <c r="V48" i="12"/>
  <c r="V49" i="12"/>
  <c r="V50" i="12"/>
  <c r="V51" i="12"/>
  <c r="V52" i="12"/>
  <c r="V53" i="12"/>
  <c r="V54" i="12"/>
  <c r="V55" i="12"/>
  <c r="V56" i="12"/>
  <c r="V57" i="12"/>
  <c r="V58" i="12"/>
  <c r="V59" i="12"/>
  <c r="V60" i="12"/>
  <c r="V61" i="12"/>
  <c r="V62" i="12"/>
  <c r="V63" i="12"/>
  <c r="V64" i="12"/>
  <c r="V65" i="12"/>
  <c r="V66" i="12"/>
  <c r="V67" i="12"/>
  <c r="V68" i="12"/>
  <c r="V69" i="12"/>
  <c r="V70" i="12"/>
  <c r="V71" i="12"/>
  <c r="V72" i="12"/>
  <c r="V73" i="12"/>
  <c r="V74" i="12"/>
  <c r="V75" i="12"/>
  <c r="V76" i="12"/>
  <c r="V77" i="12"/>
  <c r="V78" i="12"/>
  <c r="V79" i="12"/>
  <c r="V80" i="12"/>
  <c r="V81" i="12"/>
  <c r="V82" i="12"/>
  <c r="V83" i="12"/>
  <c r="V84" i="12"/>
  <c r="V85" i="12"/>
  <c r="V86" i="12"/>
  <c r="V87" i="12"/>
  <c r="V88" i="12"/>
  <c r="V89" i="12"/>
  <c r="V90" i="12"/>
  <c r="V91" i="12"/>
  <c r="V92" i="12"/>
  <c r="V93" i="12"/>
  <c r="V94" i="12"/>
  <c r="V95" i="12"/>
  <c r="V96" i="12"/>
  <c r="V97" i="12"/>
  <c r="V98" i="12"/>
  <c r="V99" i="12"/>
  <c r="V100" i="12"/>
  <c r="V101" i="12"/>
  <c r="V102" i="12"/>
  <c r="V103" i="12"/>
  <c r="V104" i="12"/>
  <c r="V105" i="12"/>
  <c r="V106" i="12"/>
  <c r="V107" i="12"/>
  <c r="V108" i="12"/>
  <c r="V109" i="12"/>
  <c r="V110" i="12"/>
  <c r="V111" i="12"/>
  <c r="V112" i="12"/>
  <c r="V113" i="12"/>
  <c r="V114" i="12"/>
  <c r="V115" i="12"/>
  <c r="V116" i="12"/>
  <c r="V117" i="12"/>
  <c r="V118" i="12"/>
  <c r="V119" i="12"/>
  <c r="V120" i="12"/>
  <c r="V121" i="12"/>
  <c r="V122" i="12"/>
  <c r="V123" i="12"/>
  <c r="V124" i="12"/>
  <c r="V125" i="12"/>
  <c r="V126" i="12"/>
  <c r="V127" i="12"/>
  <c r="V128" i="12"/>
  <c r="V129" i="12"/>
  <c r="V130" i="12"/>
  <c r="V131" i="12"/>
  <c r="V132" i="12"/>
  <c r="V133" i="12"/>
  <c r="V134" i="12"/>
  <c r="V135" i="12"/>
  <c r="V136" i="12"/>
  <c r="V137" i="12"/>
  <c r="V138" i="12"/>
  <c r="V139" i="12"/>
  <c r="V140" i="12"/>
  <c r="V141" i="12"/>
  <c r="V142" i="12"/>
  <c r="V143" i="12"/>
  <c r="V144" i="12"/>
  <c r="V145" i="12"/>
  <c r="V146" i="12"/>
  <c r="V147" i="12"/>
  <c r="V148" i="12"/>
  <c r="V149" i="12"/>
  <c r="V150" i="12"/>
  <c r="V151" i="12"/>
  <c r="V152" i="12"/>
  <c r="V153" i="12"/>
  <c r="V154" i="12"/>
  <c r="V155" i="12"/>
  <c r="V156" i="12"/>
  <c r="V157" i="12"/>
  <c r="V158" i="12"/>
  <c r="V159" i="12"/>
  <c r="V160" i="12"/>
  <c r="V161" i="12"/>
  <c r="V162" i="12"/>
  <c r="V163" i="12"/>
  <c r="V164" i="12"/>
  <c r="V165" i="12"/>
  <c r="V166" i="12"/>
  <c r="V167" i="12"/>
  <c r="V168" i="12"/>
  <c r="V169" i="12"/>
  <c r="V170" i="12"/>
  <c r="V171" i="12"/>
  <c r="V172" i="12"/>
  <c r="V173" i="12"/>
  <c r="V174" i="12"/>
  <c r="V175" i="12"/>
  <c r="V176" i="12"/>
  <c r="V177" i="12"/>
  <c r="V178" i="12"/>
  <c r="V179" i="12"/>
  <c r="V180" i="12"/>
  <c r="V181" i="12"/>
  <c r="V182" i="12"/>
  <c r="V183" i="12"/>
  <c r="V184" i="12"/>
  <c r="V185" i="12"/>
  <c r="V186" i="12"/>
  <c r="V187" i="12"/>
  <c r="V188" i="12"/>
  <c r="V189" i="12"/>
  <c r="V190" i="12"/>
  <c r="V191" i="12"/>
  <c r="V192" i="12"/>
  <c r="V193" i="12"/>
  <c r="V194" i="12"/>
  <c r="V195" i="12"/>
  <c r="V196" i="12"/>
  <c r="V197" i="12"/>
  <c r="V198" i="12"/>
  <c r="V199" i="12"/>
  <c r="V200" i="12"/>
  <c r="V201" i="12"/>
  <c r="V202" i="12"/>
  <c r="V203" i="12"/>
  <c r="V204" i="12"/>
  <c r="V205" i="12"/>
  <c r="V206" i="12"/>
  <c r="V207" i="12"/>
  <c r="V208" i="12"/>
  <c r="V209" i="12"/>
  <c r="V210" i="12"/>
  <c r="V211" i="12"/>
  <c r="V212" i="12"/>
  <c r="V213" i="12"/>
  <c r="V214" i="12"/>
  <c r="V215" i="12"/>
  <c r="V216" i="12"/>
  <c r="V217" i="12"/>
  <c r="V218" i="12"/>
  <c r="V219" i="12"/>
  <c r="V220" i="12"/>
  <c r="V221" i="12"/>
  <c r="V222" i="12"/>
  <c r="V223" i="12"/>
  <c r="V224" i="12"/>
  <c r="V225" i="12"/>
  <c r="V226" i="12"/>
  <c r="V227" i="12"/>
  <c r="V228" i="12"/>
  <c r="V229" i="12"/>
  <c r="V230" i="12"/>
  <c r="V231" i="12"/>
  <c r="V232" i="12"/>
  <c r="V233" i="12"/>
  <c r="V234" i="12"/>
  <c r="V235" i="12"/>
  <c r="V236" i="12"/>
  <c r="V237" i="12"/>
  <c r="V238" i="12"/>
  <c r="V239" i="12"/>
  <c r="V240" i="12"/>
  <c r="V241" i="12"/>
  <c r="V242" i="12"/>
  <c r="V243" i="12"/>
  <c r="V244" i="12"/>
  <c r="V245" i="12"/>
  <c r="V246" i="12"/>
  <c r="V247" i="12"/>
  <c r="V248" i="12"/>
  <c r="V249" i="12"/>
  <c r="V250" i="12"/>
  <c r="V251" i="12"/>
  <c r="V252" i="12"/>
  <c r="V253" i="12"/>
  <c r="V254" i="12"/>
  <c r="V255" i="12"/>
  <c r="V256" i="12"/>
  <c r="V257" i="12"/>
  <c r="V258" i="12"/>
  <c r="V259" i="12"/>
  <c r="V260" i="12"/>
  <c r="V261" i="12"/>
  <c r="V262" i="12"/>
  <c r="V263" i="12"/>
  <c r="V264" i="12"/>
  <c r="V265" i="12"/>
  <c r="V266" i="12"/>
  <c r="V267" i="12"/>
  <c r="V268" i="12"/>
  <c r="V269" i="12"/>
  <c r="V270" i="12"/>
  <c r="V271" i="12"/>
  <c r="V272" i="12"/>
  <c r="V273" i="12"/>
  <c r="V274" i="12"/>
  <c r="V275" i="12"/>
  <c r="V276" i="12"/>
  <c r="V277" i="12"/>
  <c r="V278" i="12"/>
  <c r="V279" i="12"/>
  <c r="V280" i="12"/>
  <c r="V281" i="12"/>
  <c r="V282" i="12"/>
  <c r="V283" i="12"/>
  <c r="V284" i="12"/>
  <c r="V285" i="12"/>
  <c r="V286" i="12"/>
  <c r="V287" i="12"/>
  <c r="V288" i="12"/>
  <c r="V289" i="12"/>
  <c r="V290" i="12"/>
  <c r="V291" i="12"/>
  <c r="V292" i="12"/>
  <c r="V293" i="12"/>
  <c r="V294" i="12"/>
  <c r="V295" i="12"/>
  <c r="V296" i="12"/>
  <c r="V297" i="12"/>
  <c r="V298" i="12"/>
  <c r="V299" i="12"/>
  <c r="V300" i="12"/>
  <c r="V301" i="12"/>
  <c r="V302" i="12"/>
  <c r="V303" i="12"/>
  <c r="V304" i="12"/>
  <c r="V305" i="12"/>
  <c r="V306" i="12"/>
  <c r="V307" i="12"/>
  <c r="V308" i="12"/>
  <c r="V309" i="12"/>
  <c r="V310" i="12"/>
  <c r="V311" i="12"/>
  <c r="V312" i="12"/>
  <c r="V313" i="12"/>
  <c r="V314" i="12"/>
  <c r="V315" i="12"/>
  <c r="V316" i="12"/>
  <c r="V317" i="12"/>
  <c r="V318" i="12"/>
  <c r="V319" i="12"/>
  <c r="V320" i="12"/>
  <c r="V321" i="12"/>
  <c r="V322" i="12"/>
  <c r="V323" i="12"/>
  <c r="V324" i="12"/>
  <c r="V325" i="12"/>
  <c r="V326" i="12"/>
  <c r="V327" i="12"/>
  <c r="V328" i="12"/>
  <c r="V329" i="12"/>
  <c r="V330" i="12"/>
  <c r="V331" i="12"/>
  <c r="V332" i="12"/>
  <c r="V333" i="12"/>
  <c r="V334" i="12"/>
  <c r="V335" i="12"/>
  <c r="V336" i="12"/>
  <c r="V337" i="12"/>
  <c r="V338" i="12"/>
  <c r="V339" i="12"/>
  <c r="V340" i="12"/>
  <c r="V341" i="12"/>
  <c r="V342" i="12"/>
  <c r="V343" i="12"/>
  <c r="V344" i="12"/>
  <c r="V345" i="12"/>
  <c r="V346" i="12"/>
  <c r="V347" i="12"/>
  <c r="V348" i="12"/>
  <c r="V349" i="12"/>
  <c r="V350" i="12"/>
  <c r="V351" i="12"/>
  <c r="V352" i="12"/>
  <c r="V353" i="12"/>
  <c r="V354" i="12"/>
  <c r="V355" i="12"/>
  <c r="V356" i="12"/>
  <c r="V357" i="12"/>
  <c r="V358" i="12"/>
  <c r="V359" i="12"/>
  <c r="V360" i="12"/>
  <c r="V361" i="12"/>
  <c r="V362" i="12"/>
  <c r="V363" i="12"/>
  <c r="V364" i="12"/>
  <c r="V365" i="12"/>
  <c r="V366" i="12"/>
  <c r="V367" i="12"/>
  <c r="V368" i="12"/>
  <c r="V369" i="12"/>
  <c r="V370" i="12"/>
  <c r="V371" i="12"/>
  <c r="V372" i="12"/>
  <c r="V373" i="12"/>
  <c r="V374" i="12"/>
  <c r="V375" i="12"/>
  <c r="V376" i="12"/>
  <c r="V377" i="12"/>
  <c r="V378" i="12"/>
  <c r="V379" i="12"/>
  <c r="V380" i="12"/>
  <c r="V381" i="12"/>
  <c r="V382" i="12"/>
  <c r="V383" i="12"/>
  <c r="V384" i="12"/>
  <c r="V385" i="12"/>
  <c r="V386" i="12"/>
  <c r="V387" i="12"/>
  <c r="V388" i="12"/>
  <c r="V389" i="12"/>
  <c r="V390" i="12"/>
  <c r="V391" i="12"/>
  <c r="V392" i="12"/>
  <c r="V393" i="12"/>
  <c r="V394" i="12"/>
  <c r="V395" i="12"/>
  <c r="V396" i="12"/>
  <c r="V397" i="12"/>
  <c r="V398" i="12"/>
  <c r="V399" i="12"/>
  <c r="V400" i="12"/>
  <c r="V401" i="12"/>
  <c r="V402" i="12"/>
  <c r="V403" i="12"/>
  <c r="V404" i="12"/>
  <c r="V405" i="12"/>
  <c r="V406" i="12"/>
  <c r="V407" i="12"/>
  <c r="V408" i="12"/>
  <c r="V409" i="12"/>
  <c r="V410" i="12"/>
  <c r="V411" i="12"/>
  <c r="V412" i="12"/>
  <c r="V413" i="12"/>
  <c r="V414" i="12"/>
  <c r="V415" i="12"/>
  <c r="V416" i="12"/>
  <c r="V417" i="12"/>
  <c r="V418" i="12"/>
  <c r="V419" i="12"/>
  <c r="V420" i="12"/>
  <c r="V421" i="12"/>
  <c r="V422" i="12"/>
  <c r="V423" i="12"/>
  <c r="V424" i="12"/>
  <c r="V425" i="12"/>
  <c r="V426" i="12"/>
  <c r="V427" i="12"/>
  <c r="V428" i="12"/>
  <c r="V429" i="12"/>
  <c r="V430" i="12"/>
  <c r="V431" i="12"/>
  <c r="V432" i="12"/>
  <c r="V433" i="12"/>
  <c r="V434" i="12"/>
  <c r="V435" i="12"/>
  <c r="V436" i="12"/>
  <c r="V437" i="12"/>
  <c r="V438" i="12"/>
  <c r="V439" i="12"/>
  <c r="V440" i="12"/>
  <c r="V441" i="12"/>
  <c r="V442" i="12"/>
  <c r="V443" i="12"/>
  <c r="V444" i="12"/>
  <c r="V445" i="12"/>
  <c r="V446" i="12"/>
  <c r="V447" i="12"/>
  <c r="V448" i="12"/>
  <c r="V449" i="12"/>
  <c r="V450" i="12"/>
  <c r="V451" i="12"/>
  <c r="V452" i="12"/>
  <c r="V453" i="12"/>
  <c r="V454" i="12"/>
  <c r="V455" i="12"/>
  <c r="V456" i="12"/>
  <c r="V457" i="12"/>
  <c r="V458" i="12"/>
  <c r="V459" i="12"/>
  <c r="V460" i="12"/>
  <c r="V461" i="12"/>
  <c r="V462" i="12"/>
  <c r="V463" i="12"/>
  <c r="V464" i="12"/>
  <c r="V465" i="12"/>
  <c r="V466" i="12"/>
  <c r="V467" i="12"/>
  <c r="V468" i="12"/>
  <c r="V469" i="12"/>
  <c r="V470" i="12"/>
  <c r="V471" i="12"/>
  <c r="V472" i="12"/>
  <c r="V473" i="12"/>
  <c r="V474" i="12"/>
  <c r="V475" i="12"/>
  <c r="V476" i="12"/>
  <c r="V477" i="12"/>
  <c r="V478" i="12"/>
  <c r="V479" i="12"/>
  <c r="V480" i="12"/>
  <c r="V481" i="12"/>
  <c r="V482" i="12"/>
  <c r="V483" i="12"/>
  <c r="V484" i="12"/>
  <c r="V485" i="12"/>
  <c r="V486" i="12"/>
  <c r="V487" i="12"/>
  <c r="V488" i="12"/>
  <c r="V489" i="12"/>
  <c r="V490" i="12"/>
  <c r="V491" i="12"/>
  <c r="V492" i="12"/>
  <c r="V493" i="12"/>
  <c r="V494" i="12"/>
  <c r="V495" i="12"/>
  <c r="V496" i="12"/>
  <c r="V497" i="12"/>
  <c r="V498" i="12"/>
  <c r="V499" i="12"/>
  <c r="V500" i="12"/>
  <c r="V501" i="12"/>
  <c r="V502" i="12"/>
  <c r="V503" i="12"/>
  <c r="V504" i="12"/>
  <c r="V505" i="12"/>
  <c r="V506" i="12"/>
  <c r="V507" i="12"/>
  <c r="V508" i="12"/>
  <c r="V509" i="12"/>
  <c r="V510" i="12"/>
  <c r="V511" i="12"/>
  <c r="V512" i="12"/>
  <c r="V513" i="12"/>
  <c r="V514" i="12"/>
  <c r="V515" i="12"/>
  <c r="V516" i="12"/>
  <c r="V517" i="12"/>
  <c r="V518" i="12"/>
  <c r="V519" i="12"/>
  <c r="V520" i="12"/>
  <c r="V521" i="12"/>
  <c r="V522" i="12"/>
  <c r="V523" i="12"/>
  <c r="V524" i="12"/>
  <c r="V525" i="12"/>
  <c r="V526" i="12"/>
  <c r="V527" i="12"/>
  <c r="V528" i="12"/>
  <c r="V529" i="12"/>
  <c r="V530" i="12"/>
  <c r="V531" i="12"/>
  <c r="V532" i="12"/>
  <c r="V533" i="12"/>
  <c r="V534" i="12"/>
  <c r="V535" i="12"/>
  <c r="V536" i="12"/>
  <c r="V537" i="12"/>
  <c r="V538" i="12"/>
  <c r="V539" i="12"/>
  <c r="V540" i="12"/>
  <c r="V541" i="12"/>
  <c r="V542" i="12"/>
  <c r="V543" i="12"/>
  <c r="V544" i="12"/>
  <c r="V545" i="12"/>
  <c r="V546" i="12"/>
  <c r="V547" i="12"/>
  <c r="V548" i="12"/>
  <c r="V549" i="12"/>
  <c r="V550" i="12"/>
  <c r="V551" i="12"/>
  <c r="V552" i="12"/>
  <c r="V553" i="12"/>
  <c r="V554" i="12"/>
  <c r="V555" i="12"/>
  <c r="V556" i="12"/>
  <c r="V557" i="12"/>
  <c r="V558" i="12"/>
  <c r="V559" i="12"/>
  <c r="V560" i="12"/>
  <c r="V561" i="12"/>
  <c r="V562" i="12"/>
  <c r="V563" i="12"/>
  <c r="V564" i="12"/>
  <c r="V565" i="12"/>
  <c r="V566" i="12"/>
  <c r="V567" i="12"/>
  <c r="V568" i="12"/>
  <c r="V569" i="12"/>
  <c r="V570" i="12"/>
  <c r="V571" i="12"/>
  <c r="V572" i="12"/>
  <c r="V573" i="12"/>
  <c r="V574" i="12"/>
  <c r="V575" i="12"/>
  <c r="V576" i="12"/>
  <c r="V577" i="12"/>
  <c r="V578" i="12"/>
  <c r="V579" i="12"/>
  <c r="V580" i="12"/>
  <c r="V581" i="12"/>
  <c r="V582" i="12"/>
  <c r="V583" i="12"/>
  <c r="V584" i="12"/>
  <c r="V585" i="12"/>
  <c r="V586" i="12"/>
  <c r="V587" i="12"/>
  <c r="V588" i="12"/>
  <c r="V589" i="12"/>
  <c r="V590" i="12"/>
  <c r="V591" i="12"/>
  <c r="V592" i="12"/>
  <c r="V593" i="12"/>
  <c r="V594" i="12"/>
  <c r="V595" i="12"/>
  <c r="V596" i="12"/>
  <c r="V597" i="12"/>
  <c r="V598" i="12"/>
  <c r="V599" i="12"/>
  <c r="V600" i="12"/>
  <c r="V601" i="12"/>
  <c r="V602" i="12"/>
  <c r="V603" i="12"/>
  <c r="V604" i="12"/>
  <c r="V605" i="12"/>
  <c r="V606" i="12"/>
  <c r="V607" i="12"/>
  <c r="V608" i="12"/>
  <c r="V609" i="12"/>
  <c r="V610" i="12"/>
  <c r="V611" i="12"/>
  <c r="V612" i="12"/>
  <c r="V613" i="12"/>
  <c r="V614" i="12"/>
  <c r="V615" i="12"/>
  <c r="V616" i="12"/>
  <c r="V617" i="12"/>
  <c r="V618" i="12"/>
  <c r="V619" i="12"/>
  <c r="V620" i="12"/>
  <c r="V621" i="12"/>
  <c r="V622" i="12"/>
  <c r="V623" i="12"/>
  <c r="V624" i="12"/>
  <c r="V625" i="12"/>
  <c r="V626" i="12"/>
  <c r="V627" i="12"/>
  <c r="V628" i="12"/>
  <c r="V629" i="12"/>
  <c r="V630" i="12"/>
  <c r="V631" i="12"/>
  <c r="V632" i="12"/>
  <c r="V633" i="12"/>
  <c r="V634" i="12"/>
  <c r="V635" i="12"/>
  <c r="V636" i="12"/>
  <c r="V637" i="12"/>
  <c r="V638" i="12"/>
  <c r="V639" i="12"/>
  <c r="V640" i="12"/>
  <c r="V641" i="12"/>
  <c r="V642" i="12"/>
  <c r="V643" i="12"/>
  <c r="V644" i="12"/>
  <c r="V645" i="12"/>
  <c r="V646" i="12"/>
  <c r="V647" i="12"/>
  <c r="V648" i="12"/>
  <c r="V649" i="12"/>
  <c r="V650" i="12"/>
  <c r="V651" i="12"/>
  <c r="V652" i="12"/>
  <c r="V653" i="12"/>
  <c r="V654" i="12"/>
  <c r="V655" i="12"/>
  <c r="V656" i="12"/>
  <c r="V657" i="12"/>
  <c r="V658" i="12"/>
  <c r="V659" i="12"/>
  <c r="V660" i="12"/>
  <c r="V661" i="12"/>
  <c r="V662" i="12"/>
  <c r="V663" i="12"/>
  <c r="V664" i="12"/>
  <c r="V665" i="12"/>
  <c r="V666" i="12"/>
  <c r="V667" i="12"/>
  <c r="V668" i="12"/>
  <c r="V669" i="12"/>
  <c r="V670" i="12"/>
  <c r="V671" i="12"/>
  <c r="V672" i="12"/>
  <c r="V673" i="12"/>
  <c r="V674" i="12"/>
  <c r="V675" i="12"/>
  <c r="V676" i="12"/>
  <c r="V677" i="12"/>
  <c r="V678" i="12"/>
  <c r="V679" i="12"/>
  <c r="V680" i="12"/>
  <c r="V681" i="12"/>
  <c r="V682" i="12"/>
  <c r="V683" i="12"/>
  <c r="V684" i="12"/>
  <c r="V685" i="12"/>
  <c r="V686" i="12"/>
  <c r="V687" i="12"/>
  <c r="V688" i="12"/>
  <c r="V689" i="12"/>
  <c r="V690" i="12"/>
  <c r="V691" i="12"/>
  <c r="V692" i="12"/>
  <c r="V693" i="12"/>
  <c r="V694" i="12"/>
  <c r="V695" i="12"/>
  <c r="V696" i="12"/>
  <c r="V697" i="12"/>
  <c r="V698" i="12"/>
  <c r="V699" i="12"/>
  <c r="V700" i="12"/>
  <c r="V701" i="12"/>
  <c r="V702" i="12"/>
  <c r="V703" i="12"/>
  <c r="V704" i="12"/>
  <c r="V705" i="12"/>
  <c r="V706" i="12"/>
  <c r="V707" i="12"/>
  <c r="V708" i="12"/>
  <c r="V709" i="12"/>
  <c r="V710" i="12"/>
  <c r="V711" i="12"/>
  <c r="V712" i="12"/>
  <c r="V713" i="12"/>
  <c r="V714" i="12"/>
  <c r="V715" i="12"/>
  <c r="V716" i="12"/>
  <c r="V717" i="12"/>
  <c r="V718" i="12"/>
  <c r="V719" i="12"/>
  <c r="V720" i="12"/>
  <c r="V721" i="12"/>
  <c r="V722" i="12"/>
  <c r="V723" i="12"/>
  <c r="V724" i="12"/>
  <c r="V725" i="12"/>
  <c r="V726" i="12"/>
  <c r="V727" i="12"/>
  <c r="V728" i="12"/>
  <c r="V729" i="12"/>
  <c r="V730" i="12"/>
  <c r="V731" i="12"/>
  <c r="V732" i="12"/>
  <c r="V733" i="12"/>
  <c r="V734" i="12"/>
  <c r="V735" i="12"/>
  <c r="V736" i="12"/>
  <c r="V737" i="12"/>
  <c r="V738" i="12"/>
  <c r="V739" i="12"/>
  <c r="V740" i="12"/>
  <c r="V741" i="12"/>
  <c r="V742" i="12"/>
  <c r="V743" i="12"/>
  <c r="V744" i="12"/>
  <c r="V745" i="12"/>
  <c r="V746" i="12"/>
  <c r="V747" i="12"/>
  <c r="V748" i="12"/>
  <c r="V749" i="12"/>
  <c r="V750" i="12"/>
  <c r="V751" i="12"/>
  <c r="V752" i="12"/>
  <c r="V753" i="12"/>
  <c r="V754" i="12"/>
  <c r="V755" i="12"/>
  <c r="V756" i="12"/>
  <c r="V757" i="12"/>
  <c r="V758" i="12"/>
  <c r="V759" i="12"/>
  <c r="V760" i="12"/>
  <c r="V761" i="12"/>
  <c r="V762" i="12"/>
  <c r="V763" i="12"/>
  <c r="V764" i="12"/>
  <c r="V765" i="12"/>
  <c r="V766" i="12"/>
  <c r="V767" i="12"/>
  <c r="V768" i="12"/>
  <c r="V769" i="12"/>
  <c r="V770" i="12"/>
  <c r="V771" i="12"/>
  <c r="V772" i="12"/>
  <c r="V773" i="12"/>
  <c r="V774" i="12"/>
  <c r="V775" i="12"/>
  <c r="V776" i="12"/>
  <c r="V777" i="12"/>
  <c r="V778" i="12"/>
  <c r="V779" i="12"/>
  <c r="V780" i="12"/>
  <c r="V781" i="12"/>
  <c r="V782" i="12"/>
  <c r="V783" i="12"/>
  <c r="V784" i="12"/>
  <c r="V785" i="12"/>
  <c r="V786" i="12"/>
  <c r="V787" i="12"/>
  <c r="V788" i="12"/>
  <c r="V789" i="12"/>
  <c r="V790" i="12"/>
  <c r="V791" i="12"/>
  <c r="V792" i="12"/>
  <c r="V793" i="12"/>
  <c r="V794" i="12"/>
  <c r="V795" i="12"/>
  <c r="V796" i="12"/>
  <c r="V797" i="12"/>
  <c r="V798" i="12"/>
  <c r="V799" i="12"/>
  <c r="V800" i="12"/>
  <c r="V801" i="12"/>
  <c r="V802" i="12"/>
  <c r="V803" i="12"/>
  <c r="V804" i="12"/>
  <c r="V805" i="12"/>
  <c r="V806" i="12"/>
  <c r="V807" i="12"/>
  <c r="V808" i="12"/>
  <c r="V809" i="12"/>
  <c r="V810" i="12"/>
  <c r="V811" i="12"/>
  <c r="V812" i="12"/>
  <c r="V813" i="12"/>
  <c r="V814" i="12"/>
  <c r="V815" i="12"/>
  <c r="V816" i="12"/>
  <c r="V817" i="12"/>
  <c r="V818" i="12"/>
  <c r="V819" i="12"/>
  <c r="V820" i="12"/>
  <c r="V821" i="12"/>
  <c r="V822" i="12"/>
  <c r="V823" i="12"/>
  <c r="V824" i="12"/>
  <c r="V825" i="12"/>
  <c r="V826" i="12"/>
  <c r="V827" i="12"/>
  <c r="V828" i="12"/>
  <c r="V829" i="12"/>
  <c r="V830" i="12"/>
  <c r="V831" i="12"/>
  <c r="V832" i="12"/>
  <c r="V833" i="12"/>
  <c r="V834" i="12"/>
  <c r="V835" i="12"/>
  <c r="V836" i="12"/>
  <c r="V837" i="12"/>
  <c r="V838" i="12"/>
  <c r="V839" i="12"/>
  <c r="V840" i="12"/>
  <c r="V841" i="12"/>
  <c r="V842" i="12"/>
  <c r="V843" i="12"/>
  <c r="V844" i="12"/>
  <c r="V845" i="12"/>
  <c r="V846" i="12"/>
  <c r="V847" i="12"/>
  <c r="V848" i="12"/>
  <c r="V849" i="12"/>
  <c r="V850" i="12"/>
  <c r="V851" i="12"/>
  <c r="V852" i="12"/>
  <c r="V853" i="12"/>
  <c r="V854" i="12"/>
  <c r="V855" i="12"/>
  <c r="V856" i="12"/>
  <c r="V857" i="12"/>
  <c r="V858" i="12"/>
  <c r="V859" i="12"/>
  <c r="V860" i="12"/>
  <c r="V861" i="12"/>
  <c r="V862" i="12"/>
  <c r="V863" i="12"/>
  <c r="V864" i="12"/>
  <c r="V865" i="12"/>
  <c r="V866" i="12"/>
  <c r="V867" i="12"/>
  <c r="V868" i="12"/>
  <c r="V869" i="12"/>
  <c r="V870" i="12"/>
  <c r="V871" i="12"/>
  <c r="V872" i="12"/>
  <c r="V873" i="12"/>
  <c r="V874" i="12"/>
  <c r="V875" i="12"/>
  <c r="V876" i="12"/>
  <c r="V877" i="12"/>
  <c r="V878" i="12"/>
  <c r="V879" i="12"/>
  <c r="V880" i="12"/>
  <c r="V881" i="12"/>
  <c r="V882" i="12"/>
  <c r="V883" i="12"/>
  <c r="V884" i="12"/>
  <c r="V885" i="12"/>
  <c r="V886" i="12"/>
  <c r="V887" i="12"/>
  <c r="V888" i="12"/>
  <c r="V889" i="12"/>
  <c r="V890" i="12"/>
  <c r="V891" i="12"/>
  <c r="V892" i="12"/>
  <c r="V893" i="12"/>
  <c r="V894" i="12"/>
  <c r="V895" i="12"/>
  <c r="V896" i="12"/>
  <c r="V897" i="12"/>
  <c r="V898" i="12"/>
  <c r="V899" i="12"/>
  <c r="V900" i="12"/>
  <c r="V901" i="12"/>
  <c r="V902" i="12"/>
  <c r="V903" i="12"/>
  <c r="V904" i="12"/>
  <c r="V905" i="12"/>
  <c r="V906" i="12"/>
  <c r="V907" i="12"/>
  <c r="V908" i="12"/>
  <c r="V909" i="12"/>
  <c r="V910" i="12"/>
  <c r="V911" i="12"/>
  <c r="V912" i="12"/>
  <c r="V913" i="12"/>
  <c r="V914" i="12"/>
  <c r="V915" i="12"/>
  <c r="V916" i="12"/>
  <c r="V917" i="12"/>
  <c r="V918" i="12"/>
  <c r="V919" i="12"/>
  <c r="V920" i="12"/>
  <c r="V921" i="12"/>
  <c r="V922" i="12"/>
  <c r="V923" i="12"/>
  <c r="V924" i="12"/>
  <c r="V925" i="12"/>
  <c r="V926" i="12"/>
  <c r="V927" i="12"/>
  <c r="V928" i="12"/>
  <c r="V929" i="12"/>
  <c r="V930" i="12"/>
  <c r="V931" i="12"/>
  <c r="V932" i="12"/>
  <c r="V933" i="12"/>
  <c r="V934" i="12"/>
  <c r="V935" i="12"/>
  <c r="V936" i="12"/>
  <c r="V937" i="12"/>
  <c r="V938" i="12"/>
  <c r="V939" i="12"/>
  <c r="V940" i="12"/>
  <c r="V941" i="12"/>
  <c r="V942" i="12"/>
  <c r="V943" i="12"/>
  <c r="V944" i="12"/>
  <c r="V945" i="12"/>
  <c r="V946" i="12"/>
  <c r="V947" i="12"/>
  <c r="V948" i="12"/>
  <c r="V949" i="12"/>
  <c r="V950" i="12"/>
  <c r="V951" i="12"/>
  <c r="V952" i="12"/>
  <c r="V953" i="12"/>
  <c r="V954" i="12"/>
  <c r="V955" i="12"/>
  <c r="V956" i="12"/>
  <c r="V957" i="12"/>
  <c r="V958" i="12"/>
  <c r="V959" i="12"/>
  <c r="V960" i="12"/>
  <c r="V961" i="12"/>
  <c r="V962" i="12"/>
  <c r="V963" i="12"/>
  <c r="V964" i="12"/>
  <c r="V965" i="12"/>
  <c r="V966" i="12"/>
  <c r="V967" i="12"/>
  <c r="V968" i="12"/>
  <c r="V969" i="12"/>
  <c r="V970" i="12"/>
  <c r="V971" i="12"/>
  <c r="V972" i="12"/>
  <c r="V973" i="12"/>
  <c r="V974" i="12"/>
  <c r="V975" i="12"/>
  <c r="V976" i="12"/>
  <c r="V977" i="12"/>
  <c r="V978" i="12"/>
  <c r="V979" i="12"/>
  <c r="V980" i="12"/>
  <c r="V981" i="12"/>
  <c r="V982" i="12"/>
  <c r="V983" i="12"/>
  <c r="V984" i="12"/>
  <c r="V985" i="12"/>
  <c r="V986" i="12"/>
  <c r="V987" i="12"/>
  <c r="V988" i="12"/>
  <c r="V989" i="12"/>
  <c r="V990" i="12"/>
  <c r="V991" i="12"/>
  <c r="V992" i="12"/>
  <c r="V993" i="12"/>
  <c r="V994" i="12"/>
  <c r="V995" i="12"/>
  <c r="V996" i="12"/>
  <c r="V997" i="12"/>
  <c r="V998" i="12"/>
  <c r="V999" i="12"/>
  <c r="V1000" i="12"/>
  <c r="V1001" i="12"/>
  <c r="V1002" i="12"/>
  <c r="V1003" i="12"/>
  <c r="V1004" i="12"/>
  <c r="V1005" i="12"/>
  <c r="V7" i="12"/>
  <c r="V6" i="12"/>
  <c r="U8" i="12"/>
  <c r="U9" i="12"/>
  <c r="U10" i="12"/>
  <c r="U11" i="12"/>
  <c r="U12" i="12"/>
  <c r="U13" i="12"/>
  <c r="U14" i="12"/>
  <c r="U15" i="12"/>
  <c r="U16" i="12"/>
  <c r="U17" i="12"/>
  <c r="U18" i="12"/>
  <c r="U19" i="12"/>
  <c r="U20" i="12"/>
  <c r="U21" i="12"/>
  <c r="U22" i="12"/>
  <c r="U23" i="12"/>
  <c r="U24" i="12"/>
  <c r="U25" i="12"/>
  <c r="U26" i="12"/>
  <c r="U27" i="12"/>
  <c r="U28" i="12"/>
  <c r="U29" i="12"/>
  <c r="U30" i="12"/>
  <c r="U31" i="12"/>
  <c r="U32" i="12"/>
  <c r="U33" i="12"/>
  <c r="U34" i="12"/>
  <c r="U35" i="12"/>
  <c r="U36" i="12"/>
  <c r="U37" i="12"/>
  <c r="U38" i="12"/>
  <c r="U39" i="12"/>
  <c r="U40" i="12"/>
  <c r="U41" i="12"/>
  <c r="U42" i="12"/>
  <c r="U43" i="12"/>
  <c r="U44" i="12"/>
  <c r="U45" i="12"/>
  <c r="U46" i="12"/>
  <c r="U47" i="12"/>
  <c r="U48" i="12"/>
  <c r="U49" i="12"/>
  <c r="U50" i="12"/>
  <c r="U51" i="12"/>
  <c r="U52" i="12"/>
  <c r="U53" i="12"/>
  <c r="U54" i="12"/>
  <c r="U55" i="12"/>
  <c r="U56" i="12"/>
  <c r="U57" i="12"/>
  <c r="U58" i="12"/>
  <c r="U59" i="12"/>
  <c r="U60" i="12"/>
  <c r="U61" i="12"/>
  <c r="U62" i="12"/>
  <c r="U63" i="12"/>
  <c r="U64" i="12"/>
  <c r="U65" i="12"/>
  <c r="U66" i="12"/>
  <c r="U67" i="12"/>
  <c r="U68" i="12"/>
  <c r="U69" i="12"/>
  <c r="U70" i="12"/>
  <c r="U71" i="12"/>
  <c r="U72" i="12"/>
  <c r="U73" i="12"/>
  <c r="U74" i="12"/>
  <c r="U75" i="12"/>
  <c r="U76" i="12"/>
  <c r="U77" i="12"/>
  <c r="U78" i="12"/>
  <c r="U79" i="12"/>
  <c r="U80" i="12"/>
  <c r="U81" i="12"/>
  <c r="U82" i="12"/>
  <c r="U83" i="12"/>
  <c r="U84" i="12"/>
  <c r="U85" i="12"/>
  <c r="U86" i="12"/>
  <c r="U87" i="12"/>
  <c r="U88" i="12"/>
  <c r="U89" i="12"/>
  <c r="U90" i="12"/>
  <c r="U91" i="12"/>
  <c r="U92" i="12"/>
  <c r="U93" i="12"/>
  <c r="U94" i="12"/>
  <c r="U95" i="12"/>
  <c r="U96" i="12"/>
  <c r="U97" i="12"/>
  <c r="U98" i="12"/>
  <c r="U99" i="12"/>
  <c r="U100" i="12"/>
  <c r="U101" i="12"/>
  <c r="U102" i="12"/>
  <c r="U103" i="12"/>
  <c r="U104" i="12"/>
  <c r="U105" i="12"/>
  <c r="U106" i="12"/>
  <c r="U107" i="12"/>
  <c r="U108" i="12"/>
  <c r="U109" i="12"/>
  <c r="U110" i="12"/>
  <c r="U111" i="12"/>
  <c r="U112" i="12"/>
  <c r="U113" i="12"/>
  <c r="U114" i="12"/>
  <c r="U115" i="12"/>
  <c r="U116" i="12"/>
  <c r="U117" i="12"/>
  <c r="U118" i="12"/>
  <c r="U119" i="12"/>
  <c r="U120" i="12"/>
  <c r="U121" i="12"/>
  <c r="U122" i="12"/>
  <c r="U123" i="12"/>
  <c r="U124" i="12"/>
  <c r="U125" i="12"/>
  <c r="U126" i="12"/>
  <c r="U127" i="12"/>
  <c r="U128" i="12"/>
  <c r="U129" i="12"/>
  <c r="U130" i="12"/>
  <c r="U131" i="12"/>
  <c r="U132" i="12"/>
  <c r="U133" i="12"/>
  <c r="U134" i="12"/>
  <c r="U135" i="12"/>
  <c r="U136" i="12"/>
  <c r="U137" i="12"/>
  <c r="U138" i="12"/>
  <c r="U139" i="12"/>
  <c r="U140" i="12"/>
  <c r="U141" i="12"/>
  <c r="U142" i="12"/>
  <c r="U143" i="12"/>
  <c r="U144" i="12"/>
  <c r="U145" i="12"/>
  <c r="U146" i="12"/>
  <c r="U147" i="12"/>
  <c r="U148" i="12"/>
  <c r="U149" i="12"/>
  <c r="U150" i="12"/>
  <c r="U151" i="12"/>
  <c r="U152" i="12"/>
  <c r="U153" i="12"/>
  <c r="U154" i="12"/>
  <c r="U155" i="12"/>
  <c r="U156" i="12"/>
  <c r="U157" i="12"/>
  <c r="U158" i="12"/>
  <c r="U159" i="12"/>
  <c r="U160" i="12"/>
  <c r="U161" i="12"/>
  <c r="U162" i="12"/>
  <c r="U163" i="12"/>
  <c r="U164" i="12"/>
  <c r="U165" i="12"/>
  <c r="U166" i="12"/>
  <c r="U167" i="12"/>
  <c r="U168" i="12"/>
  <c r="U169" i="12"/>
  <c r="U170" i="12"/>
  <c r="U171" i="12"/>
  <c r="U172" i="12"/>
  <c r="U173" i="12"/>
  <c r="U174" i="12"/>
  <c r="U175" i="12"/>
  <c r="U176" i="12"/>
  <c r="U177" i="12"/>
  <c r="U178" i="12"/>
  <c r="U179" i="12"/>
  <c r="U180" i="12"/>
  <c r="U181" i="12"/>
  <c r="U182" i="12"/>
  <c r="U183" i="12"/>
  <c r="U184" i="12"/>
  <c r="U185" i="12"/>
  <c r="U186" i="12"/>
  <c r="U187" i="12"/>
  <c r="U188" i="12"/>
  <c r="U189" i="12"/>
  <c r="U190" i="12"/>
  <c r="U191" i="12"/>
  <c r="U192" i="12"/>
  <c r="U193" i="12"/>
  <c r="U194" i="12"/>
  <c r="U195" i="12"/>
  <c r="U196" i="12"/>
  <c r="U197" i="12"/>
  <c r="U198" i="12"/>
  <c r="U199" i="12"/>
  <c r="U200" i="12"/>
  <c r="U201" i="12"/>
  <c r="U202" i="12"/>
  <c r="U203" i="12"/>
  <c r="U204" i="12"/>
  <c r="U205" i="12"/>
  <c r="U206" i="12"/>
  <c r="U207" i="12"/>
  <c r="U208" i="12"/>
  <c r="U209" i="12"/>
  <c r="U210" i="12"/>
  <c r="U211" i="12"/>
  <c r="U212" i="12"/>
  <c r="U213" i="12"/>
  <c r="U214" i="12"/>
  <c r="U215" i="12"/>
  <c r="U216" i="12"/>
  <c r="U217" i="12"/>
  <c r="U218" i="12"/>
  <c r="U219" i="12"/>
  <c r="U220" i="12"/>
  <c r="U221" i="12"/>
  <c r="U222" i="12"/>
  <c r="U223" i="12"/>
  <c r="U224" i="12"/>
  <c r="U225" i="12"/>
  <c r="U226" i="12"/>
  <c r="U227" i="12"/>
  <c r="U228" i="12"/>
  <c r="U229" i="12"/>
  <c r="U230" i="12"/>
  <c r="U231" i="12"/>
  <c r="U232" i="12"/>
  <c r="U233" i="12"/>
  <c r="U234" i="12"/>
  <c r="U235" i="12"/>
  <c r="U236" i="12"/>
  <c r="U237" i="12"/>
  <c r="U238" i="12"/>
  <c r="U239" i="12"/>
  <c r="U240" i="12"/>
  <c r="U241" i="12"/>
  <c r="U242" i="12"/>
  <c r="U243" i="12"/>
  <c r="U244" i="12"/>
  <c r="U245" i="12"/>
  <c r="U246" i="12"/>
  <c r="U247" i="12"/>
  <c r="U248" i="12"/>
  <c r="U249" i="12"/>
  <c r="U250" i="12"/>
  <c r="U251" i="12"/>
  <c r="U252" i="12"/>
  <c r="U253" i="12"/>
  <c r="U254" i="12"/>
  <c r="U255" i="12"/>
  <c r="U256" i="12"/>
  <c r="U257" i="12"/>
  <c r="U258" i="12"/>
  <c r="U259" i="12"/>
  <c r="U260" i="12"/>
  <c r="U261" i="12"/>
  <c r="U262" i="12"/>
  <c r="U263" i="12"/>
  <c r="U264" i="12"/>
  <c r="U265" i="12"/>
  <c r="U266" i="12"/>
  <c r="U267" i="12"/>
  <c r="U268" i="12"/>
  <c r="U269" i="12"/>
  <c r="U270" i="12"/>
  <c r="U271" i="12"/>
  <c r="U272" i="12"/>
  <c r="U273" i="12"/>
  <c r="U274" i="12"/>
  <c r="U275" i="12"/>
  <c r="U276" i="12"/>
  <c r="U277" i="12"/>
  <c r="U278" i="12"/>
  <c r="U279" i="12"/>
  <c r="U280" i="12"/>
  <c r="U281" i="12"/>
  <c r="U282" i="12"/>
  <c r="U283" i="12"/>
  <c r="U284" i="12"/>
  <c r="U285" i="12"/>
  <c r="U286" i="12"/>
  <c r="U287" i="12"/>
  <c r="U288" i="12"/>
  <c r="U289" i="12"/>
  <c r="U290" i="12"/>
  <c r="U291" i="12"/>
  <c r="U292" i="12"/>
  <c r="U293" i="12"/>
  <c r="U294" i="12"/>
  <c r="U295" i="12"/>
  <c r="U296" i="12"/>
  <c r="U297" i="12"/>
  <c r="U298" i="12"/>
  <c r="U299" i="12"/>
  <c r="U300" i="12"/>
  <c r="U301" i="12"/>
  <c r="U302" i="12"/>
  <c r="U303" i="12"/>
  <c r="U304" i="12"/>
  <c r="U305" i="12"/>
  <c r="U306" i="12"/>
  <c r="U307" i="12"/>
  <c r="U308" i="12"/>
  <c r="U309" i="12"/>
  <c r="U310" i="12"/>
  <c r="U311" i="12"/>
  <c r="U312" i="12"/>
  <c r="U313" i="12"/>
  <c r="U314" i="12"/>
  <c r="U315" i="12"/>
  <c r="U316" i="12"/>
  <c r="U317" i="12"/>
  <c r="U318" i="12"/>
  <c r="U319" i="12"/>
  <c r="U320" i="12"/>
  <c r="U321" i="12"/>
  <c r="U322" i="12"/>
  <c r="U323" i="12"/>
  <c r="U324" i="12"/>
  <c r="U325" i="12"/>
  <c r="U326" i="12"/>
  <c r="U327" i="12"/>
  <c r="U328" i="12"/>
  <c r="U329" i="12"/>
  <c r="U330" i="12"/>
  <c r="U331" i="12"/>
  <c r="U332" i="12"/>
  <c r="U333" i="12"/>
  <c r="U334" i="12"/>
  <c r="U335" i="12"/>
  <c r="U336" i="12"/>
  <c r="U337" i="12"/>
  <c r="U338" i="12"/>
  <c r="U339" i="12"/>
  <c r="U340" i="12"/>
  <c r="U341" i="12"/>
  <c r="U342" i="12"/>
  <c r="U343" i="12"/>
  <c r="U344" i="12"/>
  <c r="U345" i="12"/>
  <c r="U346" i="12"/>
  <c r="U347" i="12"/>
  <c r="U348" i="12"/>
  <c r="U349" i="12"/>
  <c r="U350" i="12"/>
  <c r="U351" i="12"/>
  <c r="U352" i="12"/>
  <c r="U353" i="12"/>
  <c r="U354" i="12"/>
  <c r="U355" i="12"/>
  <c r="U356" i="12"/>
  <c r="U357" i="12"/>
  <c r="U358" i="12"/>
  <c r="U359" i="12"/>
  <c r="U360" i="12"/>
  <c r="U361" i="12"/>
  <c r="U362" i="12"/>
  <c r="U363" i="12"/>
  <c r="U364" i="12"/>
  <c r="U365" i="12"/>
  <c r="U366" i="12"/>
  <c r="U367" i="12"/>
  <c r="U368" i="12"/>
  <c r="U369" i="12"/>
  <c r="U370" i="12"/>
  <c r="U371" i="12"/>
  <c r="U372" i="12"/>
  <c r="U373" i="12"/>
  <c r="U374" i="12"/>
  <c r="U375" i="12"/>
  <c r="U376" i="12"/>
  <c r="U377" i="12"/>
  <c r="U378" i="12"/>
  <c r="U379" i="12"/>
  <c r="U380" i="12"/>
  <c r="U381" i="12"/>
  <c r="U382" i="12"/>
  <c r="U383" i="12"/>
  <c r="U384" i="12"/>
  <c r="U385" i="12"/>
  <c r="U386" i="12"/>
  <c r="U387" i="12"/>
  <c r="U388" i="12"/>
  <c r="U389" i="12"/>
  <c r="U390" i="12"/>
  <c r="U391" i="12"/>
  <c r="U392" i="12"/>
  <c r="U393" i="12"/>
  <c r="U394" i="12"/>
  <c r="U395" i="12"/>
  <c r="U396" i="12"/>
  <c r="U397" i="12"/>
  <c r="U398" i="12"/>
  <c r="U399" i="12"/>
  <c r="U400" i="12"/>
  <c r="U401" i="12"/>
  <c r="U402" i="12"/>
  <c r="U403" i="12"/>
  <c r="U404" i="12"/>
  <c r="U405" i="12"/>
  <c r="U406" i="12"/>
  <c r="U407" i="12"/>
  <c r="U408" i="12"/>
  <c r="U409" i="12"/>
  <c r="U410" i="12"/>
  <c r="U411" i="12"/>
  <c r="U412" i="12"/>
  <c r="U413" i="12"/>
  <c r="U414" i="12"/>
  <c r="U415" i="12"/>
  <c r="U416" i="12"/>
  <c r="U417" i="12"/>
  <c r="U418" i="12"/>
  <c r="U419" i="12"/>
  <c r="U420" i="12"/>
  <c r="U421" i="12"/>
  <c r="U422" i="12"/>
  <c r="U423" i="12"/>
  <c r="U424" i="12"/>
  <c r="U425" i="12"/>
  <c r="U426" i="12"/>
  <c r="U427" i="12"/>
  <c r="U428" i="12"/>
  <c r="U429" i="12"/>
  <c r="U430" i="12"/>
  <c r="U431" i="12"/>
  <c r="U432" i="12"/>
  <c r="U433" i="12"/>
  <c r="U434" i="12"/>
  <c r="U435" i="12"/>
  <c r="U436" i="12"/>
  <c r="U437" i="12"/>
  <c r="U438" i="12"/>
  <c r="U439" i="12"/>
  <c r="U440" i="12"/>
  <c r="U441" i="12"/>
  <c r="U442" i="12"/>
  <c r="U443" i="12"/>
  <c r="U444" i="12"/>
  <c r="U445" i="12"/>
  <c r="U446" i="12"/>
  <c r="U447" i="12"/>
  <c r="U448" i="12"/>
  <c r="U449" i="12"/>
  <c r="U450" i="12"/>
  <c r="U451" i="12"/>
  <c r="U452" i="12"/>
  <c r="U453" i="12"/>
  <c r="U454" i="12"/>
  <c r="U455" i="12"/>
  <c r="U456" i="12"/>
  <c r="U457" i="12"/>
  <c r="U458" i="12"/>
  <c r="U459" i="12"/>
  <c r="U460" i="12"/>
  <c r="U461" i="12"/>
  <c r="U462" i="12"/>
  <c r="U463" i="12"/>
  <c r="U464" i="12"/>
  <c r="U465" i="12"/>
  <c r="U466" i="12"/>
  <c r="U467" i="12"/>
  <c r="U468" i="12"/>
  <c r="U469" i="12"/>
  <c r="U470" i="12"/>
  <c r="U471" i="12"/>
  <c r="U472" i="12"/>
  <c r="U473" i="12"/>
  <c r="U474" i="12"/>
  <c r="U475" i="12"/>
  <c r="U476" i="12"/>
  <c r="U477" i="12"/>
  <c r="U478" i="12"/>
  <c r="U479" i="12"/>
  <c r="U480" i="12"/>
  <c r="U481" i="12"/>
  <c r="U482" i="12"/>
  <c r="U483" i="12"/>
  <c r="U484" i="12"/>
  <c r="U485" i="12"/>
  <c r="U486" i="12"/>
  <c r="U487" i="12"/>
  <c r="U488" i="12"/>
  <c r="U489" i="12"/>
  <c r="U490" i="12"/>
  <c r="U491" i="12"/>
  <c r="U492" i="12"/>
  <c r="U493" i="12"/>
  <c r="U494" i="12"/>
  <c r="U495" i="12"/>
  <c r="U496" i="12"/>
  <c r="U497" i="12"/>
  <c r="U498" i="12"/>
  <c r="U499" i="12"/>
  <c r="U500" i="12"/>
  <c r="U501" i="12"/>
  <c r="U502" i="12"/>
  <c r="U503" i="12"/>
  <c r="U504" i="12"/>
  <c r="U505" i="12"/>
  <c r="U506" i="12"/>
  <c r="U507" i="12"/>
  <c r="U508" i="12"/>
  <c r="U509" i="12"/>
  <c r="U510" i="12"/>
  <c r="U511" i="12"/>
  <c r="U512" i="12"/>
  <c r="U513" i="12"/>
  <c r="U514" i="12"/>
  <c r="U515" i="12"/>
  <c r="U516" i="12"/>
  <c r="U517" i="12"/>
  <c r="U518" i="12"/>
  <c r="U519" i="12"/>
  <c r="U520" i="12"/>
  <c r="U521" i="12"/>
  <c r="U522" i="12"/>
  <c r="U523" i="12"/>
  <c r="U524" i="12"/>
  <c r="U525" i="12"/>
  <c r="U526" i="12"/>
  <c r="U527" i="12"/>
  <c r="U528" i="12"/>
  <c r="U529" i="12"/>
  <c r="U530" i="12"/>
  <c r="U531" i="12"/>
  <c r="U532" i="12"/>
  <c r="U533" i="12"/>
  <c r="U534" i="12"/>
  <c r="U535" i="12"/>
  <c r="U536" i="12"/>
  <c r="U537" i="12"/>
  <c r="U538" i="12"/>
  <c r="U539" i="12"/>
  <c r="U540" i="12"/>
  <c r="U541" i="12"/>
  <c r="U542" i="12"/>
  <c r="U543" i="12"/>
  <c r="U544" i="12"/>
  <c r="U545" i="12"/>
  <c r="U546" i="12"/>
  <c r="U547" i="12"/>
  <c r="U548" i="12"/>
  <c r="U549" i="12"/>
  <c r="U550" i="12"/>
  <c r="U551" i="12"/>
  <c r="U552" i="12"/>
  <c r="U553" i="12"/>
  <c r="U554" i="12"/>
  <c r="U555" i="12"/>
  <c r="U556" i="12"/>
  <c r="U557" i="12"/>
  <c r="U558" i="12"/>
  <c r="U559" i="12"/>
  <c r="U560" i="12"/>
  <c r="U561" i="12"/>
  <c r="U562" i="12"/>
  <c r="U563" i="12"/>
  <c r="U564" i="12"/>
  <c r="U565" i="12"/>
  <c r="U566" i="12"/>
  <c r="U567" i="12"/>
  <c r="U568" i="12"/>
  <c r="U569" i="12"/>
  <c r="U570" i="12"/>
  <c r="U571" i="12"/>
  <c r="U572" i="12"/>
  <c r="U573" i="12"/>
  <c r="U574" i="12"/>
  <c r="U575" i="12"/>
  <c r="U576" i="12"/>
  <c r="U577" i="12"/>
  <c r="U578" i="12"/>
  <c r="U579" i="12"/>
  <c r="U580" i="12"/>
  <c r="U581" i="12"/>
  <c r="U582" i="12"/>
  <c r="U583" i="12"/>
  <c r="U584" i="12"/>
  <c r="U585" i="12"/>
  <c r="U586" i="12"/>
  <c r="U587" i="12"/>
  <c r="U588" i="12"/>
  <c r="U589" i="12"/>
  <c r="U590" i="12"/>
  <c r="U591" i="12"/>
  <c r="U592" i="12"/>
  <c r="U593" i="12"/>
  <c r="U594" i="12"/>
  <c r="U595" i="12"/>
  <c r="U596" i="12"/>
  <c r="U597" i="12"/>
  <c r="U598" i="12"/>
  <c r="U599" i="12"/>
  <c r="U600" i="12"/>
  <c r="U601" i="12"/>
  <c r="U602" i="12"/>
  <c r="U603" i="12"/>
  <c r="U604" i="12"/>
  <c r="U605" i="12"/>
  <c r="U606" i="12"/>
  <c r="U607" i="12"/>
  <c r="U608" i="12"/>
  <c r="U609" i="12"/>
  <c r="U610" i="12"/>
  <c r="U611" i="12"/>
  <c r="U612" i="12"/>
  <c r="U613" i="12"/>
  <c r="U614" i="12"/>
  <c r="U615" i="12"/>
  <c r="U616" i="12"/>
  <c r="U617" i="12"/>
  <c r="U618" i="12"/>
  <c r="U619" i="12"/>
  <c r="U620" i="12"/>
  <c r="U621" i="12"/>
  <c r="U622" i="12"/>
  <c r="U623" i="12"/>
  <c r="U624" i="12"/>
  <c r="U625" i="12"/>
  <c r="U626" i="12"/>
  <c r="U627" i="12"/>
  <c r="U628" i="12"/>
  <c r="U629" i="12"/>
  <c r="U630" i="12"/>
  <c r="U631" i="12"/>
  <c r="U632" i="12"/>
  <c r="U633" i="12"/>
  <c r="U634" i="12"/>
  <c r="U635" i="12"/>
  <c r="U636" i="12"/>
  <c r="U637" i="12"/>
  <c r="U638" i="12"/>
  <c r="U639" i="12"/>
  <c r="U640" i="12"/>
  <c r="U641" i="12"/>
  <c r="U642" i="12"/>
  <c r="U643" i="12"/>
  <c r="U644" i="12"/>
  <c r="U645" i="12"/>
  <c r="U646" i="12"/>
  <c r="U647" i="12"/>
  <c r="U648" i="12"/>
  <c r="U649" i="12"/>
  <c r="U650" i="12"/>
  <c r="U651" i="12"/>
  <c r="U652" i="12"/>
  <c r="U653" i="12"/>
  <c r="U654" i="12"/>
  <c r="U655" i="12"/>
  <c r="U656" i="12"/>
  <c r="U657" i="12"/>
  <c r="U658" i="12"/>
  <c r="U659" i="12"/>
  <c r="U660" i="12"/>
  <c r="U661" i="12"/>
  <c r="U662" i="12"/>
  <c r="U663" i="12"/>
  <c r="U664" i="12"/>
  <c r="U665" i="12"/>
  <c r="U666" i="12"/>
  <c r="U667" i="12"/>
  <c r="U668" i="12"/>
  <c r="U669" i="12"/>
  <c r="U670" i="12"/>
  <c r="U671" i="12"/>
  <c r="U672" i="12"/>
  <c r="U673" i="12"/>
  <c r="U674" i="12"/>
  <c r="U675" i="12"/>
  <c r="U676" i="12"/>
  <c r="U677" i="12"/>
  <c r="U678" i="12"/>
  <c r="U679" i="12"/>
  <c r="U680" i="12"/>
  <c r="U681" i="12"/>
  <c r="U682" i="12"/>
  <c r="U683" i="12"/>
  <c r="U684" i="12"/>
  <c r="U685" i="12"/>
  <c r="U686" i="12"/>
  <c r="U687" i="12"/>
  <c r="U688" i="12"/>
  <c r="U689" i="12"/>
  <c r="U690" i="12"/>
  <c r="U691" i="12"/>
  <c r="U692" i="12"/>
  <c r="U693" i="12"/>
  <c r="U694" i="12"/>
  <c r="U695" i="12"/>
  <c r="U696" i="12"/>
  <c r="U697" i="12"/>
  <c r="U698" i="12"/>
  <c r="U699" i="12"/>
  <c r="U700" i="12"/>
  <c r="U701" i="12"/>
  <c r="U702" i="12"/>
  <c r="U703" i="12"/>
  <c r="U704" i="12"/>
  <c r="U705" i="12"/>
  <c r="U706" i="12"/>
  <c r="U707" i="12"/>
  <c r="U708" i="12"/>
  <c r="U709" i="12"/>
  <c r="U710" i="12"/>
  <c r="U711" i="12"/>
  <c r="U712" i="12"/>
  <c r="U713" i="12"/>
  <c r="U714" i="12"/>
  <c r="U715" i="12"/>
  <c r="U716" i="12"/>
  <c r="U717" i="12"/>
  <c r="U718" i="12"/>
  <c r="U719" i="12"/>
  <c r="U720" i="12"/>
  <c r="U721" i="12"/>
  <c r="U722" i="12"/>
  <c r="U723" i="12"/>
  <c r="U724" i="12"/>
  <c r="U725" i="12"/>
  <c r="U726" i="12"/>
  <c r="U727" i="12"/>
  <c r="U728" i="12"/>
  <c r="U729" i="12"/>
  <c r="U730" i="12"/>
  <c r="U731" i="12"/>
  <c r="U732" i="12"/>
  <c r="U733" i="12"/>
  <c r="U734" i="12"/>
  <c r="U735" i="12"/>
  <c r="U736" i="12"/>
  <c r="U737" i="12"/>
  <c r="U738" i="12"/>
  <c r="U739" i="12"/>
  <c r="U740" i="12"/>
  <c r="U741" i="12"/>
  <c r="U742" i="12"/>
  <c r="U743" i="12"/>
  <c r="U744" i="12"/>
  <c r="U745" i="12"/>
  <c r="U746" i="12"/>
  <c r="U747" i="12"/>
  <c r="U748" i="12"/>
  <c r="U749" i="12"/>
  <c r="U750" i="12"/>
  <c r="U751" i="12"/>
  <c r="U752" i="12"/>
  <c r="U753" i="12"/>
  <c r="U754" i="12"/>
  <c r="U755" i="12"/>
  <c r="U756" i="12"/>
  <c r="U757" i="12"/>
  <c r="U758" i="12"/>
  <c r="U759" i="12"/>
  <c r="U760" i="12"/>
  <c r="U761" i="12"/>
  <c r="U762" i="12"/>
  <c r="U763" i="12"/>
  <c r="U764" i="12"/>
  <c r="U765" i="12"/>
  <c r="U766" i="12"/>
  <c r="U767" i="12"/>
  <c r="U768" i="12"/>
  <c r="U769" i="12"/>
  <c r="U770" i="12"/>
  <c r="U771" i="12"/>
  <c r="U772" i="12"/>
  <c r="U773" i="12"/>
  <c r="U774" i="12"/>
  <c r="U775" i="12"/>
  <c r="U776" i="12"/>
  <c r="U777" i="12"/>
  <c r="U778" i="12"/>
  <c r="U779" i="12"/>
  <c r="U780" i="12"/>
  <c r="U781" i="12"/>
  <c r="U782" i="12"/>
  <c r="U783" i="12"/>
  <c r="U784" i="12"/>
  <c r="U785" i="12"/>
  <c r="U786" i="12"/>
  <c r="U787" i="12"/>
  <c r="U788" i="12"/>
  <c r="U789" i="12"/>
  <c r="U790" i="12"/>
  <c r="U791" i="12"/>
  <c r="U792" i="12"/>
  <c r="U793" i="12"/>
  <c r="U794" i="12"/>
  <c r="U795" i="12"/>
  <c r="U796" i="12"/>
  <c r="U797" i="12"/>
  <c r="U798" i="12"/>
  <c r="U799" i="12"/>
  <c r="U800" i="12"/>
  <c r="U801" i="12"/>
  <c r="U802" i="12"/>
  <c r="U803" i="12"/>
  <c r="U804" i="12"/>
  <c r="U805" i="12"/>
  <c r="U806" i="12"/>
  <c r="U807" i="12"/>
  <c r="U808" i="12"/>
  <c r="U809" i="12"/>
  <c r="U810" i="12"/>
  <c r="U811" i="12"/>
  <c r="U812" i="12"/>
  <c r="U813" i="12"/>
  <c r="U814" i="12"/>
  <c r="U815" i="12"/>
  <c r="U816" i="12"/>
  <c r="U817" i="12"/>
  <c r="U818" i="12"/>
  <c r="U819" i="12"/>
  <c r="U820" i="12"/>
  <c r="U821" i="12"/>
  <c r="U822" i="12"/>
  <c r="U823" i="12"/>
  <c r="U824" i="12"/>
  <c r="U825" i="12"/>
  <c r="U826" i="12"/>
  <c r="U827" i="12"/>
  <c r="U828" i="12"/>
  <c r="U829" i="12"/>
  <c r="U830" i="12"/>
  <c r="U831" i="12"/>
  <c r="U832" i="12"/>
  <c r="U833" i="12"/>
  <c r="U834" i="12"/>
  <c r="U835" i="12"/>
  <c r="U836" i="12"/>
  <c r="U837" i="12"/>
  <c r="U838" i="12"/>
  <c r="U839" i="12"/>
  <c r="U840" i="12"/>
  <c r="U841" i="12"/>
  <c r="U842" i="12"/>
  <c r="U843" i="12"/>
  <c r="U844" i="12"/>
  <c r="U845" i="12"/>
  <c r="U846" i="12"/>
  <c r="U847" i="12"/>
  <c r="U848" i="12"/>
  <c r="U849" i="12"/>
  <c r="U850" i="12"/>
  <c r="U851" i="12"/>
  <c r="U852" i="12"/>
  <c r="U853" i="12"/>
  <c r="U854" i="12"/>
  <c r="U855" i="12"/>
  <c r="U856" i="12"/>
  <c r="U857" i="12"/>
  <c r="U858" i="12"/>
  <c r="U859" i="12"/>
  <c r="U860" i="12"/>
  <c r="U861" i="12"/>
  <c r="U862" i="12"/>
  <c r="U863" i="12"/>
  <c r="U864" i="12"/>
  <c r="U865" i="12"/>
  <c r="U866" i="12"/>
  <c r="U867" i="12"/>
  <c r="U868" i="12"/>
  <c r="U869" i="12"/>
  <c r="U870" i="12"/>
  <c r="U871" i="12"/>
  <c r="U872" i="12"/>
  <c r="U873" i="12"/>
  <c r="U874" i="12"/>
  <c r="U875" i="12"/>
  <c r="U876" i="12"/>
  <c r="U877" i="12"/>
  <c r="U878" i="12"/>
  <c r="U879" i="12"/>
  <c r="U880" i="12"/>
  <c r="U881" i="12"/>
  <c r="U882" i="12"/>
  <c r="U883" i="12"/>
  <c r="U884" i="12"/>
  <c r="U885" i="12"/>
  <c r="U886" i="12"/>
  <c r="U887" i="12"/>
  <c r="U888" i="12"/>
  <c r="U889" i="12"/>
  <c r="U890" i="12"/>
  <c r="U891" i="12"/>
  <c r="U892" i="12"/>
  <c r="U893" i="12"/>
  <c r="U894" i="12"/>
  <c r="U895" i="12"/>
  <c r="U896" i="12"/>
  <c r="U897" i="12"/>
  <c r="U898" i="12"/>
  <c r="U899" i="12"/>
  <c r="U900" i="12"/>
  <c r="U901" i="12"/>
  <c r="U902" i="12"/>
  <c r="U903" i="12"/>
  <c r="U904" i="12"/>
  <c r="U905" i="12"/>
  <c r="U906" i="12"/>
  <c r="U907" i="12"/>
  <c r="U908" i="12"/>
  <c r="U909" i="12"/>
  <c r="U910" i="12"/>
  <c r="U911" i="12"/>
  <c r="U912" i="12"/>
  <c r="U913" i="12"/>
  <c r="U914" i="12"/>
  <c r="U915" i="12"/>
  <c r="U916" i="12"/>
  <c r="U917" i="12"/>
  <c r="U918" i="12"/>
  <c r="U919" i="12"/>
  <c r="U920" i="12"/>
  <c r="U921" i="12"/>
  <c r="U922" i="12"/>
  <c r="U923" i="12"/>
  <c r="U924" i="12"/>
  <c r="U925" i="12"/>
  <c r="U926" i="12"/>
  <c r="U927" i="12"/>
  <c r="U928" i="12"/>
  <c r="U929" i="12"/>
  <c r="U930" i="12"/>
  <c r="U931" i="12"/>
  <c r="U932" i="12"/>
  <c r="U933" i="12"/>
  <c r="U934" i="12"/>
  <c r="U935" i="12"/>
  <c r="U936" i="12"/>
  <c r="U937" i="12"/>
  <c r="U938" i="12"/>
  <c r="U939" i="12"/>
  <c r="U940" i="12"/>
  <c r="U941" i="12"/>
  <c r="U942" i="12"/>
  <c r="U943" i="12"/>
  <c r="U944" i="12"/>
  <c r="U945" i="12"/>
  <c r="U946" i="12"/>
  <c r="U947" i="12"/>
  <c r="U948" i="12"/>
  <c r="U949" i="12"/>
  <c r="U950" i="12"/>
  <c r="U951" i="12"/>
  <c r="U952" i="12"/>
  <c r="U953" i="12"/>
  <c r="U954" i="12"/>
  <c r="U955" i="12"/>
  <c r="U956" i="12"/>
  <c r="U957" i="12"/>
  <c r="U958" i="12"/>
  <c r="U959" i="12"/>
  <c r="U960" i="12"/>
  <c r="U961" i="12"/>
  <c r="U962" i="12"/>
  <c r="U963" i="12"/>
  <c r="U964" i="12"/>
  <c r="U965" i="12"/>
  <c r="U966" i="12"/>
  <c r="U967" i="12"/>
  <c r="U968" i="12"/>
  <c r="U969" i="12"/>
  <c r="U970" i="12"/>
  <c r="U971" i="12"/>
  <c r="U972" i="12"/>
  <c r="U973" i="12"/>
  <c r="U974" i="12"/>
  <c r="U975" i="12"/>
  <c r="U976" i="12"/>
  <c r="U977" i="12"/>
  <c r="U978" i="12"/>
  <c r="U979" i="12"/>
  <c r="U980" i="12"/>
  <c r="U981" i="12"/>
  <c r="U982" i="12"/>
  <c r="U983" i="12"/>
  <c r="U984" i="12"/>
  <c r="U985" i="12"/>
  <c r="U986" i="12"/>
  <c r="U987" i="12"/>
  <c r="U988" i="12"/>
  <c r="U989" i="12"/>
  <c r="U990" i="12"/>
  <c r="U991" i="12"/>
  <c r="U992" i="12"/>
  <c r="U993" i="12"/>
  <c r="U994" i="12"/>
  <c r="U995" i="12"/>
  <c r="U996" i="12"/>
  <c r="U997" i="12"/>
  <c r="U998" i="12"/>
  <c r="U999" i="12"/>
  <c r="U1000" i="12"/>
  <c r="U1001" i="12"/>
  <c r="U1002" i="12"/>
  <c r="U1003" i="12"/>
  <c r="U1004" i="12"/>
  <c r="U1005" i="12"/>
  <c r="U7" i="12"/>
  <c r="U6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55" i="12"/>
  <c r="J56" i="12"/>
  <c r="J57" i="12"/>
  <c r="J58" i="12"/>
  <c r="J59" i="12"/>
  <c r="J60" i="12"/>
  <c r="J61" i="12"/>
  <c r="J62" i="12"/>
  <c r="J63" i="12"/>
  <c r="J64" i="12"/>
  <c r="J65" i="12"/>
  <c r="J66" i="12"/>
  <c r="J67" i="12"/>
  <c r="J68" i="12"/>
  <c r="J69" i="12"/>
  <c r="J70" i="12"/>
  <c r="J71" i="12"/>
  <c r="J72" i="12"/>
  <c r="J73" i="12"/>
  <c r="J74" i="12"/>
  <c r="J75" i="12"/>
  <c r="J76" i="12"/>
  <c r="J77" i="12"/>
  <c r="J78" i="12"/>
  <c r="J79" i="12"/>
  <c r="J80" i="12"/>
  <c r="J81" i="12"/>
  <c r="J82" i="12"/>
  <c r="J83" i="12"/>
  <c r="J84" i="12"/>
  <c r="J85" i="12"/>
  <c r="J86" i="12"/>
  <c r="J87" i="12"/>
  <c r="J88" i="12"/>
  <c r="J89" i="12"/>
  <c r="J90" i="12"/>
  <c r="J91" i="12"/>
  <c r="J92" i="12"/>
  <c r="J93" i="12"/>
  <c r="J94" i="12"/>
  <c r="J95" i="12"/>
  <c r="J96" i="12"/>
  <c r="J97" i="12"/>
  <c r="J98" i="12"/>
  <c r="J99" i="12"/>
  <c r="J100" i="12"/>
  <c r="J101" i="12"/>
  <c r="J102" i="12"/>
  <c r="J103" i="12"/>
  <c r="J104" i="12"/>
  <c r="J105" i="12"/>
  <c r="J106" i="12"/>
  <c r="J107" i="12"/>
  <c r="J108" i="12"/>
  <c r="J109" i="12"/>
  <c r="J110" i="12"/>
  <c r="J111" i="12"/>
  <c r="J112" i="12"/>
  <c r="J113" i="12"/>
  <c r="J114" i="12"/>
  <c r="J115" i="12"/>
  <c r="J116" i="12"/>
  <c r="J117" i="12"/>
  <c r="J118" i="12"/>
  <c r="J119" i="12"/>
  <c r="J120" i="12"/>
  <c r="J121" i="12"/>
  <c r="J122" i="12"/>
  <c r="J123" i="12"/>
  <c r="J124" i="12"/>
  <c r="J125" i="12"/>
  <c r="J126" i="12"/>
  <c r="J127" i="12"/>
  <c r="J128" i="12"/>
  <c r="J129" i="12"/>
  <c r="J130" i="12"/>
  <c r="J131" i="12"/>
  <c r="J132" i="12"/>
  <c r="J133" i="12"/>
  <c r="J134" i="12"/>
  <c r="J135" i="12"/>
  <c r="J136" i="12"/>
  <c r="J137" i="12"/>
  <c r="J138" i="12"/>
  <c r="J139" i="12"/>
  <c r="J140" i="12"/>
  <c r="J141" i="12"/>
  <c r="J142" i="12"/>
  <c r="J143" i="12"/>
  <c r="J144" i="12"/>
  <c r="J145" i="12"/>
  <c r="J146" i="12"/>
  <c r="J147" i="12"/>
  <c r="J148" i="12"/>
  <c r="J149" i="12"/>
  <c r="J150" i="12"/>
  <c r="J151" i="12"/>
  <c r="J152" i="12"/>
  <c r="J153" i="12"/>
  <c r="J154" i="12"/>
  <c r="J155" i="12"/>
  <c r="J156" i="12"/>
  <c r="J157" i="12"/>
  <c r="J158" i="12"/>
  <c r="J159" i="12"/>
  <c r="J160" i="12"/>
  <c r="J161" i="12"/>
  <c r="J162" i="12"/>
  <c r="J163" i="12"/>
  <c r="J164" i="12"/>
  <c r="J165" i="12"/>
  <c r="J166" i="12"/>
  <c r="J167" i="12"/>
  <c r="J168" i="12"/>
  <c r="J169" i="12"/>
  <c r="J170" i="12"/>
  <c r="J171" i="12"/>
  <c r="J172" i="12"/>
  <c r="J173" i="12"/>
  <c r="J174" i="12"/>
  <c r="J175" i="12"/>
  <c r="J176" i="12"/>
  <c r="J177" i="12"/>
  <c r="J178" i="12"/>
  <c r="J179" i="12"/>
  <c r="J180" i="12"/>
  <c r="J181" i="12"/>
  <c r="J182" i="12"/>
  <c r="J183" i="12"/>
  <c r="J184" i="12"/>
  <c r="J185" i="12"/>
  <c r="J186" i="12"/>
  <c r="J187" i="12"/>
  <c r="J188" i="12"/>
  <c r="J189" i="12"/>
  <c r="J190" i="12"/>
  <c r="J191" i="12"/>
  <c r="J192" i="12"/>
  <c r="J193" i="12"/>
  <c r="J194" i="12"/>
  <c r="J195" i="12"/>
  <c r="J196" i="12"/>
  <c r="J197" i="12"/>
  <c r="J198" i="12"/>
  <c r="J199" i="12"/>
  <c r="J200" i="12"/>
  <c r="J201" i="12"/>
  <c r="J202" i="12"/>
  <c r="J203" i="12"/>
  <c r="J204" i="12"/>
  <c r="J205" i="12"/>
  <c r="J206" i="12"/>
  <c r="J207" i="12"/>
  <c r="J208" i="12"/>
  <c r="J209" i="12"/>
  <c r="J210" i="12"/>
  <c r="J211" i="12"/>
  <c r="J212" i="12"/>
  <c r="J213" i="12"/>
  <c r="J214" i="12"/>
  <c r="J215" i="12"/>
  <c r="J216" i="12"/>
  <c r="J217" i="12"/>
  <c r="J218" i="12"/>
  <c r="J219" i="12"/>
  <c r="J220" i="12"/>
  <c r="J221" i="12"/>
  <c r="J222" i="12"/>
  <c r="J223" i="12"/>
  <c r="J224" i="12"/>
  <c r="J225" i="12"/>
  <c r="J226" i="12"/>
  <c r="J227" i="12"/>
  <c r="J228" i="12"/>
  <c r="J229" i="12"/>
  <c r="J230" i="12"/>
  <c r="J231" i="12"/>
  <c r="J232" i="12"/>
  <c r="J233" i="12"/>
  <c r="J234" i="12"/>
  <c r="J235" i="12"/>
  <c r="J236" i="12"/>
  <c r="J237" i="12"/>
  <c r="J238" i="12"/>
  <c r="J239" i="12"/>
  <c r="J240" i="12"/>
  <c r="J241" i="12"/>
  <c r="J242" i="12"/>
  <c r="J243" i="12"/>
  <c r="J244" i="12"/>
  <c r="J245" i="12"/>
  <c r="J246" i="12"/>
  <c r="J247" i="12"/>
  <c r="J248" i="12"/>
  <c r="J249" i="12"/>
  <c r="J250" i="12"/>
  <c r="J251" i="12"/>
  <c r="J252" i="12"/>
  <c r="J253" i="12"/>
  <c r="J254" i="12"/>
  <c r="J255" i="12"/>
  <c r="J256" i="12"/>
  <c r="J257" i="12"/>
  <c r="J258" i="12"/>
  <c r="J259" i="12"/>
  <c r="J260" i="12"/>
  <c r="J261" i="12"/>
  <c r="J262" i="12"/>
  <c r="J263" i="12"/>
  <c r="J264" i="12"/>
  <c r="J265" i="12"/>
  <c r="J266" i="12"/>
  <c r="J267" i="12"/>
  <c r="J268" i="12"/>
  <c r="J269" i="12"/>
  <c r="J270" i="12"/>
  <c r="J271" i="12"/>
  <c r="J272" i="12"/>
  <c r="J273" i="12"/>
  <c r="J274" i="12"/>
  <c r="J275" i="12"/>
  <c r="J276" i="12"/>
  <c r="J277" i="12"/>
  <c r="J278" i="12"/>
  <c r="J279" i="12"/>
  <c r="J280" i="12"/>
  <c r="J281" i="12"/>
  <c r="J282" i="12"/>
  <c r="J283" i="12"/>
  <c r="J284" i="12"/>
  <c r="J285" i="12"/>
  <c r="J286" i="12"/>
  <c r="J287" i="12"/>
  <c r="J288" i="12"/>
  <c r="J289" i="12"/>
  <c r="J290" i="12"/>
  <c r="J291" i="12"/>
  <c r="J292" i="12"/>
  <c r="J293" i="12"/>
  <c r="J294" i="12"/>
  <c r="J295" i="12"/>
  <c r="J296" i="12"/>
  <c r="J297" i="12"/>
  <c r="J298" i="12"/>
  <c r="J299" i="12"/>
  <c r="J300" i="12"/>
  <c r="J301" i="12"/>
  <c r="J302" i="12"/>
  <c r="J303" i="12"/>
  <c r="J304" i="12"/>
  <c r="J305" i="12"/>
  <c r="J306" i="12"/>
  <c r="J307" i="12"/>
  <c r="J308" i="12"/>
  <c r="J309" i="12"/>
  <c r="J310" i="12"/>
  <c r="J311" i="12"/>
  <c r="J312" i="12"/>
  <c r="J313" i="12"/>
  <c r="J314" i="12"/>
  <c r="J315" i="12"/>
  <c r="J316" i="12"/>
  <c r="J317" i="12"/>
  <c r="J318" i="12"/>
  <c r="J319" i="12"/>
  <c r="J320" i="12"/>
  <c r="J321" i="12"/>
  <c r="J322" i="12"/>
  <c r="J323" i="12"/>
  <c r="J324" i="12"/>
  <c r="J325" i="12"/>
  <c r="J326" i="12"/>
  <c r="J327" i="12"/>
  <c r="J328" i="12"/>
  <c r="J329" i="12"/>
  <c r="J330" i="12"/>
  <c r="J331" i="12"/>
  <c r="J332" i="12"/>
  <c r="J333" i="12"/>
  <c r="J334" i="12"/>
  <c r="J335" i="12"/>
  <c r="J336" i="12"/>
  <c r="J337" i="12"/>
  <c r="J338" i="12"/>
  <c r="J339" i="12"/>
  <c r="J340" i="12"/>
  <c r="J341" i="12"/>
  <c r="J342" i="12"/>
  <c r="J343" i="12"/>
  <c r="J344" i="12"/>
  <c r="J345" i="12"/>
  <c r="J346" i="12"/>
  <c r="J347" i="12"/>
  <c r="J348" i="12"/>
  <c r="J349" i="12"/>
  <c r="J350" i="12"/>
  <c r="J351" i="12"/>
  <c r="J352" i="12"/>
  <c r="J353" i="12"/>
  <c r="J354" i="12"/>
  <c r="J355" i="12"/>
  <c r="J356" i="12"/>
  <c r="J357" i="12"/>
  <c r="J358" i="12"/>
  <c r="J359" i="12"/>
  <c r="J360" i="12"/>
  <c r="J361" i="12"/>
  <c r="J362" i="12"/>
  <c r="J363" i="12"/>
  <c r="J364" i="12"/>
  <c r="J365" i="12"/>
  <c r="J366" i="12"/>
  <c r="J367" i="12"/>
  <c r="J368" i="12"/>
  <c r="J369" i="12"/>
  <c r="J370" i="12"/>
  <c r="J371" i="12"/>
  <c r="J372" i="12"/>
  <c r="J373" i="12"/>
  <c r="J374" i="12"/>
  <c r="J375" i="12"/>
  <c r="J376" i="12"/>
  <c r="J377" i="12"/>
  <c r="J378" i="12"/>
  <c r="J379" i="12"/>
  <c r="J380" i="12"/>
  <c r="J381" i="12"/>
  <c r="J382" i="12"/>
  <c r="J383" i="12"/>
  <c r="J384" i="12"/>
  <c r="J385" i="12"/>
  <c r="J386" i="12"/>
  <c r="J387" i="12"/>
  <c r="J388" i="12"/>
  <c r="J389" i="12"/>
  <c r="J390" i="12"/>
  <c r="J391" i="12"/>
  <c r="J392" i="12"/>
  <c r="J393" i="12"/>
  <c r="J394" i="12"/>
  <c r="J395" i="12"/>
  <c r="J396" i="12"/>
  <c r="J397" i="12"/>
  <c r="J398" i="12"/>
  <c r="J399" i="12"/>
  <c r="J400" i="12"/>
  <c r="J401" i="12"/>
  <c r="J402" i="12"/>
  <c r="J403" i="12"/>
  <c r="J404" i="12"/>
  <c r="J405" i="12"/>
  <c r="J406" i="12"/>
  <c r="J407" i="12"/>
  <c r="J408" i="12"/>
  <c r="J409" i="12"/>
  <c r="J410" i="12"/>
  <c r="J411" i="12"/>
  <c r="J412" i="12"/>
  <c r="J413" i="12"/>
  <c r="J414" i="12"/>
  <c r="J415" i="12"/>
  <c r="J416" i="12"/>
  <c r="J417" i="12"/>
  <c r="J418" i="12"/>
  <c r="J419" i="12"/>
  <c r="J420" i="12"/>
  <c r="J421" i="12"/>
  <c r="J422" i="12"/>
  <c r="J423" i="12"/>
  <c r="J424" i="12"/>
  <c r="J425" i="12"/>
  <c r="J426" i="12"/>
  <c r="J427" i="12"/>
  <c r="J428" i="12"/>
  <c r="J429" i="12"/>
  <c r="J430" i="12"/>
  <c r="J431" i="12"/>
  <c r="J432" i="12"/>
  <c r="J433" i="12"/>
  <c r="J434" i="12"/>
  <c r="J435" i="12"/>
  <c r="J436" i="12"/>
  <c r="J437" i="12"/>
  <c r="J438" i="12"/>
  <c r="J439" i="12"/>
  <c r="J440" i="12"/>
  <c r="J441" i="12"/>
  <c r="J442" i="12"/>
  <c r="J443" i="12"/>
  <c r="J444" i="12"/>
  <c r="J445" i="12"/>
  <c r="J446" i="12"/>
  <c r="J447" i="12"/>
  <c r="J448" i="12"/>
  <c r="J449" i="12"/>
  <c r="J450" i="12"/>
  <c r="J451" i="12"/>
  <c r="J452" i="12"/>
  <c r="J453" i="12"/>
  <c r="J454" i="12"/>
  <c r="J455" i="12"/>
  <c r="J456" i="12"/>
  <c r="J457" i="12"/>
  <c r="J458" i="12"/>
  <c r="J459" i="12"/>
  <c r="J460" i="12"/>
  <c r="J461" i="12"/>
  <c r="J462" i="12"/>
  <c r="J463" i="12"/>
  <c r="J464" i="12"/>
  <c r="J465" i="12"/>
  <c r="J466" i="12"/>
  <c r="J467" i="12"/>
  <c r="J468" i="12"/>
  <c r="J469" i="12"/>
  <c r="J470" i="12"/>
  <c r="J471" i="12"/>
  <c r="J472" i="12"/>
  <c r="J473" i="12"/>
  <c r="J474" i="12"/>
  <c r="J475" i="12"/>
  <c r="J476" i="12"/>
  <c r="J477" i="12"/>
  <c r="J478" i="12"/>
  <c r="J479" i="12"/>
  <c r="J480" i="12"/>
  <c r="J481" i="12"/>
  <c r="J482" i="12"/>
  <c r="J483" i="12"/>
  <c r="J484" i="12"/>
  <c r="J485" i="12"/>
  <c r="J486" i="12"/>
  <c r="J487" i="12"/>
  <c r="J488" i="12"/>
  <c r="J489" i="12"/>
  <c r="J490" i="12"/>
  <c r="J491" i="12"/>
  <c r="J492" i="12"/>
  <c r="J493" i="12"/>
  <c r="J494" i="12"/>
  <c r="J495" i="12"/>
  <c r="J496" i="12"/>
  <c r="J497" i="12"/>
  <c r="J498" i="12"/>
  <c r="J499" i="12"/>
  <c r="J500" i="12"/>
  <c r="J501" i="12"/>
  <c r="J502" i="12"/>
  <c r="J503" i="12"/>
  <c r="J504" i="12"/>
  <c r="J505" i="12"/>
  <c r="J506" i="12"/>
  <c r="J507" i="12"/>
  <c r="J508" i="12"/>
  <c r="J509" i="12"/>
  <c r="J510" i="12"/>
  <c r="J511" i="12"/>
  <c r="J512" i="12"/>
  <c r="J513" i="12"/>
  <c r="J514" i="12"/>
  <c r="J515" i="12"/>
  <c r="J516" i="12"/>
  <c r="J517" i="12"/>
  <c r="J518" i="12"/>
  <c r="J519" i="12"/>
  <c r="J520" i="12"/>
  <c r="J521" i="12"/>
  <c r="J522" i="12"/>
  <c r="J523" i="12"/>
  <c r="J524" i="12"/>
  <c r="J525" i="12"/>
  <c r="J526" i="12"/>
  <c r="J527" i="12"/>
  <c r="J528" i="12"/>
  <c r="J529" i="12"/>
  <c r="J530" i="12"/>
  <c r="J531" i="12"/>
  <c r="J532" i="12"/>
  <c r="J533" i="12"/>
  <c r="J534" i="12"/>
  <c r="J535" i="12"/>
  <c r="J536" i="12"/>
  <c r="J537" i="12"/>
  <c r="J538" i="12"/>
  <c r="J539" i="12"/>
  <c r="J540" i="12"/>
  <c r="J541" i="12"/>
  <c r="J542" i="12"/>
  <c r="J543" i="12"/>
  <c r="J544" i="12"/>
  <c r="J545" i="12"/>
  <c r="J546" i="12"/>
  <c r="J547" i="12"/>
  <c r="J548" i="12"/>
  <c r="J549" i="12"/>
  <c r="J550" i="12"/>
  <c r="J551" i="12"/>
  <c r="J552" i="12"/>
  <c r="J553" i="12"/>
  <c r="J554" i="12"/>
  <c r="J555" i="12"/>
  <c r="J556" i="12"/>
  <c r="J557" i="12"/>
  <c r="J558" i="12"/>
  <c r="J559" i="12"/>
  <c r="J560" i="12"/>
  <c r="J561" i="12"/>
  <c r="J562" i="12"/>
  <c r="J563" i="12"/>
  <c r="J564" i="12"/>
  <c r="J565" i="12"/>
  <c r="J566" i="12"/>
  <c r="J567" i="12"/>
  <c r="J568" i="12"/>
  <c r="J569" i="12"/>
  <c r="J570" i="12"/>
  <c r="J571" i="12"/>
  <c r="J572" i="12"/>
  <c r="J573" i="12"/>
  <c r="J574" i="12"/>
  <c r="J575" i="12"/>
  <c r="J576" i="12"/>
  <c r="J577" i="12"/>
  <c r="J578" i="12"/>
  <c r="J579" i="12"/>
  <c r="J580" i="12"/>
  <c r="J581" i="12"/>
  <c r="J582" i="12"/>
  <c r="J583" i="12"/>
  <c r="J584" i="12"/>
  <c r="J585" i="12"/>
  <c r="J586" i="12"/>
  <c r="J587" i="12"/>
  <c r="J588" i="12"/>
  <c r="J589" i="12"/>
  <c r="J590" i="12"/>
  <c r="J591" i="12"/>
  <c r="J592" i="12"/>
  <c r="J593" i="12"/>
  <c r="J594" i="12"/>
  <c r="J595" i="12"/>
  <c r="J596" i="12"/>
  <c r="J597" i="12"/>
  <c r="J598" i="12"/>
  <c r="J599" i="12"/>
  <c r="J600" i="12"/>
  <c r="J601" i="12"/>
  <c r="J602" i="12"/>
  <c r="J603" i="12"/>
  <c r="J604" i="12"/>
  <c r="J605" i="12"/>
  <c r="J606" i="12"/>
  <c r="J607" i="12"/>
  <c r="J608" i="12"/>
  <c r="J609" i="12"/>
  <c r="J610" i="12"/>
  <c r="J611" i="12"/>
  <c r="J612" i="12"/>
  <c r="J613" i="12"/>
  <c r="J614" i="12"/>
  <c r="J615" i="12"/>
  <c r="J616" i="12"/>
  <c r="J617" i="12"/>
  <c r="J618" i="12"/>
  <c r="J619" i="12"/>
  <c r="J620" i="12"/>
  <c r="J621" i="12"/>
  <c r="J622" i="12"/>
  <c r="J623" i="12"/>
  <c r="J624" i="12"/>
  <c r="J625" i="12"/>
  <c r="J626" i="12"/>
  <c r="J627" i="12"/>
  <c r="J628" i="12"/>
  <c r="J629" i="12"/>
  <c r="J630" i="12"/>
  <c r="J631" i="12"/>
  <c r="J632" i="12"/>
  <c r="J633" i="12"/>
  <c r="J634" i="12"/>
  <c r="J635" i="12"/>
  <c r="J636" i="12"/>
  <c r="J637" i="12"/>
  <c r="J638" i="12"/>
  <c r="J639" i="12"/>
  <c r="J640" i="12"/>
  <c r="J641" i="12"/>
  <c r="J642" i="12"/>
  <c r="J643" i="12"/>
  <c r="J644" i="12"/>
  <c r="J645" i="12"/>
  <c r="J646" i="12"/>
  <c r="J647" i="12"/>
  <c r="J648" i="12"/>
  <c r="J649" i="12"/>
  <c r="J650" i="12"/>
  <c r="J651" i="12"/>
  <c r="J652" i="12"/>
  <c r="J653" i="12"/>
  <c r="J654" i="12"/>
  <c r="J655" i="12"/>
  <c r="J656" i="12"/>
  <c r="J657" i="12"/>
  <c r="J658" i="12"/>
  <c r="J659" i="12"/>
  <c r="J660" i="12"/>
  <c r="J661" i="12"/>
  <c r="J662" i="12"/>
  <c r="J663" i="12"/>
  <c r="J664" i="12"/>
  <c r="J665" i="12"/>
  <c r="J666" i="12"/>
  <c r="J667" i="12"/>
  <c r="J668" i="12"/>
  <c r="J669" i="12"/>
  <c r="J670" i="12"/>
  <c r="J671" i="12"/>
  <c r="J672" i="12"/>
  <c r="J673" i="12"/>
  <c r="J674" i="12"/>
  <c r="J675" i="12"/>
  <c r="J676" i="12"/>
  <c r="J677" i="12"/>
  <c r="J678" i="12"/>
  <c r="J679" i="12"/>
  <c r="J680" i="12"/>
  <c r="J681" i="12"/>
  <c r="J682" i="12"/>
  <c r="J683" i="12"/>
  <c r="J684" i="12"/>
  <c r="J685" i="12"/>
  <c r="J686" i="12"/>
  <c r="J687" i="12"/>
  <c r="J688" i="12"/>
  <c r="J689" i="12"/>
  <c r="J690" i="12"/>
  <c r="J691" i="12"/>
  <c r="J692" i="12"/>
  <c r="J693" i="12"/>
  <c r="J694" i="12"/>
  <c r="J695" i="12"/>
  <c r="J696" i="12"/>
  <c r="J697" i="12"/>
  <c r="J698" i="12"/>
  <c r="J699" i="12"/>
  <c r="J700" i="12"/>
  <c r="J701" i="12"/>
  <c r="J702" i="12"/>
  <c r="J703" i="12"/>
  <c r="J704" i="12"/>
  <c r="J705" i="12"/>
  <c r="J706" i="12"/>
  <c r="J707" i="12"/>
  <c r="J708" i="12"/>
  <c r="J709" i="12"/>
  <c r="J710" i="12"/>
  <c r="J711" i="12"/>
  <c r="J712" i="12"/>
  <c r="J713" i="12"/>
  <c r="J714" i="12"/>
  <c r="J715" i="12"/>
  <c r="J716" i="12"/>
  <c r="J717" i="12"/>
  <c r="J718" i="12"/>
  <c r="J719" i="12"/>
  <c r="J720" i="12"/>
  <c r="J721" i="12"/>
  <c r="J722" i="12"/>
  <c r="J723" i="12"/>
  <c r="J724" i="12"/>
  <c r="J725" i="12"/>
  <c r="J726" i="12"/>
  <c r="J727" i="12"/>
  <c r="J728" i="12"/>
  <c r="J729" i="12"/>
  <c r="J730" i="12"/>
  <c r="J731" i="12"/>
  <c r="J732" i="12"/>
  <c r="J733" i="12"/>
  <c r="J734" i="12"/>
  <c r="J735" i="12"/>
  <c r="J736" i="12"/>
  <c r="J737" i="12"/>
  <c r="J738" i="12"/>
  <c r="J739" i="12"/>
  <c r="J740" i="12"/>
  <c r="J741" i="12"/>
  <c r="J742" i="12"/>
  <c r="J743" i="12"/>
  <c r="J744" i="12"/>
  <c r="J745" i="12"/>
  <c r="J746" i="12"/>
  <c r="J747" i="12"/>
  <c r="J748" i="12"/>
  <c r="J749" i="12"/>
  <c r="J750" i="12"/>
  <c r="J751" i="12"/>
  <c r="J752" i="12"/>
  <c r="J753" i="12"/>
  <c r="J754" i="12"/>
  <c r="J755" i="12"/>
  <c r="J756" i="12"/>
  <c r="J757" i="12"/>
  <c r="J758" i="12"/>
  <c r="J759" i="12"/>
  <c r="J760" i="12"/>
  <c r="J761" i="12"/>
  <c r="J762" i="12"/>
  <c r="J763" i="12"/>
  <c r="J764" i="12"/>
  <c r="J765" i="12"/>
  <c r="J766" i="12"/>
  <c r="J767" i="12"/>
  <c r="J768" i="12"/>
  <c r="J769" i="12"/>
  <c r="J770" i="12"/>
  <c r="J771" i="12"/>
  <c r="J772" i="12"/>
  <c r="J773" i="12"/>
  <c r="J774" i="12"/>
  <c r="J775" i="12"/>
  <c r="J776" i="12"/>
  <c r="J777" i="12"/>
  <c r="J778" i="12"/>
  <c r="J779" i="12"/>
  <c r="J780" i="12"/>
  <c r="J781" i="12"/>
  <c r="J782" i="12"/>
  <c r="J783" i="12"/>
  <c r="J784" i="12"/>
  <c r="J785" i="12"/>
  <c r="J786" i="12"/>
  <c r="J787" i="12"/>
  <c r="J788" i="12"/>
  <c r="J789" i="12"/>
  <c r="J790" i="12"/>
  <c r="J791" i="12"/>
  <c r="J792" i="12"/>
  <c r="J793" i="12"/>
  <c r="J794" i="12"/>
  <c r="J795" i="12"/>
  <c r="J796" i="12"/>
  <c r="J797" i="12"/>
  <c r="J798" i="12"/>
  <c r="J799" i="12"/>
  <c r="J800" i="12"/>
  <c r="J801" i="12"/>
  <c r="J802" i="12"/>
  <c r="J803" i="12"/>
  <c r="J804" i="12"/>
  <c r="J805" i="12"/>
  <c r="J806" i="12"/>
  <c r="J807" i="12"/>
  <c r="J808" i="12"/>
  <c r="J809" i="12"/>
  <c r="J810" i="12"/>
  <c r="J811" i="12"/>
  <c r="J812" i="12"/>
  <c r="J813" i="12"/>
  <c r="J814" i="12"/>
  <c r="J815" i="12"/>
  <c r="J816" i="12"/>
  <c r="J817" i="12"/>
  <c r="J818" i="12"/>
  <c r="J819" i="12"/>
  <c r="J820" i="12"/>
  <c r="J821" i="12"/>
  <c r="J822" i="12"/>
  <c r="J823" i="12"/>
  <c r="J824" i="12"/>
  <c r="J825" i="12"/>
  <c r="J826" i="12"/>
  <c r="J827" i="12"/>
  <c r="J828" i="12"/>
  <c r="J829" i="12"/>
  <c r="J830" i="12"/>
  <c r="J831" i="12"/>
  <c r="J832" i="12"/>
  <c r="J833" i="12"/>
  <c r="J834" i="12"/>
  <c r="J835" i="12"/>
  <c r="J836" i="12"/>
  <c r="J837" i="12"/>
  <c r="J838" i="12"/>
  <c r="J839" i="12"/>
  <c r="J840" i="12"/>
  <c r="J841" i="12"/>
  <c r="J842" i="12"/>
  <c r="J843" i="12"/>
  <c r="J844" i="12"/>
  <c r="J845" i="12"/>
  <c r="J846" i="12"/>
  <c r="J847" i="12"/>
  <c r="J848" i="12"/>
  <c r="J849" i="12"/>
  <c r="J850" i="12"/>
  <c r="J851" i="12"/>
  <c r="J852" i="12"/>
  <c r="J853" i="12"/>
  <c r="J854" i="12"/>
  <c r="J855" i="12"/>
  <c r="J856" i="12"/>
  <c r="J857" i="12"/>
  <c r="J858" i="12"/>
  <c r="J859" i="12"/>
  <c r="J860" i="12"/>
  <c r="J861" i="12"/>
  <c r="J862" i="12"/>
  <c r="J863" i="12"/>
  <c r="J864" i="12"/>
  <c r="J865" i="12"/>
  <c r="J866" i="12"/>
  <c r="J867" i="12"/>
  <c r="J868" i="12"/>
  <c r="J869" i="12"/>
  <c r="J870" i="12"/>
  <c r="J871" i="12"/>
  <c r="J872" i="12"/>
  <c r="J873" i="12"/>
  <c r="J874" i="12"/>
  <c r="J875" i="12"/>
  <c r="J876" i="12"/>
  <c r="J877" i="12"/>
  <c r="J878" i="12"/>
  <c r="J879" i="12"/>
  <c r="J880" i="12"/>
  <c r="J881" i="12"/>
  <c r="J882" i="12"/>
  <c r="J883" i="12"/>
  <c r="J884" i="12"/>
  <c r="J885" i="12"/>
  <c r="J886" i="12"/>
  <c r="J887" i="12"/>
  <c r="J888" i="12"/>
  <c r="J889" i="12"/>
  <c r="J890" i="12"/>
  <c r="J891" i="12"/>
  <c r="J892" i="12"/>
  <c r="J893" i="12"/>
  <c r="J894" i="12"/>
  <c r="J895" i="12"/>
  <c r="J896" i="12"/>
  <c r="J897" i="12"/>
  <c r="J898" i="12"/>
  <c r="J899" i="12"/>
  <c r="J900" i="12"/>
  <c r="J901" i="12"/>
  <c r="J902" i="12"/>
  <c r="J903" i="12"/>
  <c r="J904" i="12"/>
  <c r="J905" i="12"/>
  <c r="J906" i="12"/>
  <c r="J907" i="12"/>
  <c r="J908" i="12"/>
  <c r="J909" i="12"/>
  <c r="J910" i="12"/>
  <c r="J911" i="12"/>
  <c r="J912" i="12"/>
  <c r="J913" i="12"/>
  <c r="J914" i="12"/>
  <c r="J915" i="12"/>
  <c r="J916" i="12"/>
  <c r="J917" i="12"/>
  <c r="J918" i="12"/>
  <c r="J919" i="12"/>
  <c r="J920" i="12"/>
  <c r="J921" i="12"/>
  <c r="J922" i="12"/>
  <c r="J923" i="12"/>
  <c r="J924" i="12"/>
  <c r="J925" i="12"/>
  <c r="J926" i="12"/>
  <c r="J927" i="12"/>
  <c r="J928" i="12"/>
  <c r="J929" i="12"/>
  <c r="J930" i="12"/>
  <c r="J931" i="12"/>
  <c r="J932" i="12"/>
  <c r="J933" i="12"/>
  <c r="J934" i="12"/>
  <c r="J935" i="12"/>
  <c r="J936" i="12"/>
  <c r="J937" i="12"/>
  <c r="J938" i="12"/>
  <c r="J939" i="12"/>
  <c r="J940" i="12"/>
  <c r="J941" i="12"/>
  <c r="J942" i="12"/>
  <c r="J943" i="12"/>
  <c r="J944" i="12"/>
  <c r="J945" i="12"/>
  <c r="J946" i="12"/>
  <c r="J947" i="12"/>
  <c r="J948" i="12"/>
  <c r="J949" i="12"/>
  <c r="J950" i="12"/>
  <c r="J951" i="12"/>
  <c r="J952" i="12"/>
  <c r="J953" i="12"/>
  <c r="J954" i="12"/>
  <c r="J955" i="12"/>
  <c r="J956" i="12"/>
  <c r="J957" i="12"/>
  <c r="J958" i="12"/>
  <c r="J959" i="12"/>
  <c r="J960" i="12"/>
  <c r="J961" i="12"/>
  <c r="J962" i="12"/>
  <c r="J963" i="12"/>
  <c r="J964" i="12"/>
  <c r="J965" i="12"/>
  <c r="J966" i="12"/>
  <c r="J967" i="12"/>
  <c r="J968" i="12"/>
  <c r="J969" i="12"/>
  <c r="J970" i="12"/>
  <c r="J971" i="12"/>
  <c r="J972" i="12"/>
  <c r="J973" i="12"/>
  <c r="J974" i="12"/>
  <c r="J975" i="12"/>
  <c r="J976" i="12"/>
  <c r="J977" i="12"/>
  <c r="J978" i="12"/>
  <c r="J979" i="12"/>
  <c r="J980" i="12"/>
  <c r="J981" i="12"/>
  <c r="J982" i="12"/>
  <c r="J983" i="12"/>
  <c r="J984" i="12"/>
  <c r="J985" i="12"/>
  <c r="J986" i="12"/>
  <c r="J987" i="12"/>
  <c r="J988" i="12"/>
  <c r="J989" i="12"/>
  <c r="J990" i="12"/>
  <c r="J991" i="12"/>
  <c r="J992" i="12"/>
  <c r="J993" i="12"/>
  <c r="J994" i="12"/>
  <c r="J995" i="12"/>
  <c r="J996" i="12"/>
  <c r="J997" i="12"/>
  <c r="J998" i="12"/>
  <c r="J999" i="12"/>
  <c r="J1000" i="12"/>
  <c r="J1001" i="12"/>
  <c r="J1002" i="12"/>
  <c r="J1003" i="12"/>
  <c r="J1004" i="12"/>
  <c r="J1005" i="12"/>
  <c r="J7" i="12"/>
  <c r="J6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201" i="12"/>
  <c r="I202" i="12"/>
  <c r="I203" i="12"/>
  <c r="I204" i="12"/>
  <c r="I205" i="12"/>
  <c r="I206" i="12"/>
  <c r="I207" i="12"/>
  <c r="I208" i="12"/>
  <c r="I209" i="12"/>
  <c r="I210" i="12"/>
  <c r="I211" i="12"/>
  <c r="I212" i="12"/>
  <c r="I213" i="12"/>
  <c r="I214" i="12"/>
  <c r="I215" i="12"/>
  <c r="I216" i="12"/>
  <c r="I217" i="12"/>
  <c r="I218" i="12"/>
  <c r="I219" i="12"/>
  <c r="I220" i="12"/>
  <c r="I221" i="12"/>
  <c r="I222" i="12"/>
  <c r="I223" i="12"/>
  <c r="I224" i="12"/>
  <c r="I225" i="12"/>
  <c r="I226" i="12"/>
  <c r="I227" i="12"/>
  <c r="I228" i="12"/>
  <c r="I229" i="12"/>
  <c r="I230" i="12"/>
  <c r="I231" i="12"/>
  <c r="I232" i="12"/>
  <c r="I233" i="12"/>
  <c r="I234" i="12"/>
  <c r="I235" i="12"/>
  <c r="I236" i="12"/>
  <c r="I237" i="12"/>
  <c r="I238" i="12"/>
  <c r="I239" i="12"/>
  <c r="I240" i="12"/>
  <c r="I241" i="12"/>
  <c r="I242" i="12"/>
  <c r="I243" i="12"/>
  <c r="I244" i="12"/>
  <c r="I245" i="12"/>
  <c r="I246" i="12"/>
  <c r="I247" i="12"/>
  <c r="I248" i="12"/>
  <c r="I249" i="12"/>
  <c r="I250" i="12"/>
  <c r="I251" i="12"/>
  <c r="I252" i="12"/>
  <c r="I253" i="12"/>
  <c r="I254" i="12"/>
  <c r="I255" i="12"/>
  <c r="I256" i="12"/>
  <c r="I257" i="12"/>
  <c r="I258" i="12"/>
  <c r="I259" i="12"/>
  <c r="I260" i="12"/>
  <c r="I261" i="12"/>
  <c r="I262" i="12"/>
  <c r="I263" i="12"/>
  <c r="I264" i="12"/>
  <c r="I265" i="12"/>
  <c r="I266" i="12"/>
  <c r="I267" i="12"/>
  <c r="I268" i="12"/>
  <c r="I269" i="12"/>
  <c r="I270" i="12"/>
  <c r="I271" i="12"/>
  <c r="I272" i="12"/>
  <c r="I273" i="12"/>
  <c r="I274" i="12"/>
  <c r="I275" i="12"/>
  <c r="I276" i="12"/>
  <c r="I277" i="12"/>
  <c r="I278" i="12"/>
  <c r="I279" i="12"/>
  <c r="I280" i="12"/>
  <c r="I281" i="12"/>
  <c r="I282" i="12"/>
  <c r="I283" i="12"/>
  <c r="I284" i="12"/>
  <c r="I285" i="12"/>
  <c r="I286" i="12"/>
  <c r="I287" i="12"/>
  <c r="I288" i="12"/>
  <c r="I289" i="12"/>
  <c r="I290" i="12"/>
  <c r="I291" i="12"/>
  <c r="I292" i="12"/>
  <c r="I293" i="12"/>
  <c r="I294" i="12"/>
  <c r="I295" i="12"/>
  <c r="I296" i="12"/>
  <c r="I297" i="12"/>
  <c r="I298" i="12"/>
  <c r="I299" i="12"/>
  <c r="I300" i="12"/>
  <c r="I301" i="12"/>
  <c r="I302" i="12"/>
  <c r="I303" i="12"/>
  <c r="I304" i="12"/>
  <c r="I305" i="12"/>
  <c r="I306" i="12"/>
  <c r="I307" i="12"/>
  <c r="I308" i="12"/>
  <c r="I309" i="12"/>
  <c r="I310" i="12"/>
  <c r="I311" i="12"/>
  <c r="I312" i="12"/>
  <c r="I313" i="12"/>
  <c r="I314" i="12"/>
  <c r="I315" i="12"/>
  <c r="I316" i="12"/>
  <c r="I317" i="12"/>
  <c r="I318" i="12"/>
  <c r="I319" i="12"/>
  <c r="I320" i="12"/>
  <c r="I321" i="12"/>
  <c r="I322" i="12"/>
  <c r="I323" i="12"/>
  <c r="I324" i="12"/>
  <c r="I325" i="12"/>
  <c r="I326" i="12"/>
  <c r="I327" i="12"/>
  <c r="I328" i="12"/>
  <c r="I329" i="12"/>
  <c r="I330" i="12"/>
  <c r="I331" i="12"/>
  <c r="I332" i="12"/>
  <c r="I333" i="12"/>
  <c r="I334" i="12"/>
  <c r="I335" i="12"/>
  <c r="I336" i="12"/>
  <c r="I337" i="12"/>
  <c r="I338" i="12"/>
  <c r="I339" i="12"/>
  <c r="I340" i="12"/>
  <c r="I341" i="12"/>
  <c r="I342" i="12"/>
  <c r="I343" i="12"/>
  <c r="I344" i="12"/>
  <c r="I345" i="12"/>
  <c r="I346" i="12"/>
  <c r="I347" i="12"/>
  <c r="I348" i="12"/>
  <c r="I349" i="12"/>
  <c r="I350" i="12"/>
  <c r="I351" i="12"/>
  <c r="I352" i="12"/>
  <c r="I353" i="12"/>
  <c r="I354" i="12"/>
  <c r="I355" i="12"/>
  <c r="I356" i="12"/>
  <c r="I357" i="12"/>
  <c r="I358" i="12"/>
  <c r="I359" i="12"/>
  <c r="I360" i="12"/>
  <c r="I361" i="12"/>
  <c r="I362" i="12"/>
  <c r="I363" i="12"/>
  <c r="I364" i="12"/>
  <c r="I365" i="12"/>
  <c r="I366" i="12"/>
  <c r="I367" i="12"/>
  <c r="I368" i="12"/>
  <c r="I369" i="12"/>
  <c r="I370" i="12"/>
  <c r="I371" i="12"/>
  <c r="I372" i="12"/>
  <c r="I373" i="12"/>
  <c r="I374" i="12"/>
  <c r="I375" i="12"/>
  <c r="I376" i="12"/>
  <c r="I377" i="12"/>
  <c r="I378" i="12"/>
  <c r="I379" i="12"/>
  <c r="I380" i="12"/>
  <c r="I381" i="12"/>
  <c r="I382" i="12"/>
  <c r="I383" i="12"/>
  <c r="I384" i="12"/>
  <c r="I385" i="12"/>
  <c r="I386" i="12"/>
  <c r="I387" i="12"/>
  <c r="I388" i="12"/>
  <c r="I389" i="12"/>
  <c r="I390" i="12"/>
  <c r="I391" i="12"/>
  <c r="I392" i="12"/>
  <c r="I393" i="12"/>
  <c r="I394" i="12"/>
  <c r="I395" i="12"/>
  <c r="I396" i="12"/>
  <c r="I397" i="12"/>
  <c r="I398" i="12"/>
  <c r="I399" i="12"/>
  <c r="I400" i="12"/>
  <c r="I401" i="12"/>
  <c r="I402" i="12"/>
  <c r="I403" i="12"/>
  <c r="I404" i="12"/>
  <c r="I405" i="12"/>
  <c r="I406" i="12"/>
  <c r="I407" i="12"/>
  <c r="I408" i="12"/>
  <c r="I409" i="12"/>
  <c r="I410" i="12"/>
  <c r="I411" i="12"/>
  <c r="I412" i="12"/>
  <c r="I413" i="12"/>
  <c r="I414" i="12"/>
  <c r="I415" i="12"/>
  <c r="I416" i="12"/>
  <c r="I417" i="12"/>
  <c r="I418" i="12"/>
  <c r="I419" i="12"/>
  <c r="I420" i="12"/>
  <c r="I421" i="12"/>
  <c r="I422" i="12"/>
  <c r="I423" i="12"/>
  <c r="I424" i="12"/>
  <c r="I425" i="12"/>
  <c r="I426" i="12"/>
  <c r="I427" i="12"/>
  <c r="I428" i="12"/>
  <c r="I429" i="12"/>
  <c r="I430" i="12"/>
  <c r="I431" i="12"/>
  <c r="I432" i="12"/>
  <c r="I433" i="12"/>
  <c r="I434" i="12"/>
  <c r="I435" i="12"/>
  <c r="I436" i="12"/>
  <c r="I437" i="12"/>
  <c r="I438" i="12"/>
  <c r="I439" i="12"/>
  <c r="I440" i="12"/>
  <c r="I441" i="12"/>
  <c r="I442" i="12"/>
  <c r="I443" i="12"/>
  <c r="I444" i="12"/>
  <c r="I445" i="12"/>
  <c r="I446" i="12"/>
  <c r="I447" i="12"/>
  <c r="I448" i="12"/>
  <c r="I449" i="12"/>
  <c r="I450" i="12"/>
  <c r="I451" i="12"/>
  <c r="I452" i="12"/>
  <c r="I453" i="12"/>
  <c r="I454" i="12"/>
  <c r="I455" i="12"/>
  <c r="I456" i="12"/>
  <c r="I457" i="12"/>
  <c r="I458" i="12"/>
  <c r="I459" i="12"/>
  <c r="I460" i="12"/>
  <c r="I461" i="12"/>
  <c r="I462" i="12"/>
  <c r="I463" i="12"/>
  <c r="I464" i="12"/>
  <c r="I465" i="12"/>
  <c r="I466" i="12"/>
  <c r="I467" i="12"/>
  <c r="I468" i="12"/>
  <c r="I469" i="12"/>
  <c r="I470" i="12"/>
  <c r="I471" i="12"/>
  <c r="I472" i="12"/>
  <c r="I473" i="12"/>
  <c r="I474" i="12"/>
  <c r="I475" i="12"/>
  <c r="I476" i="12"/>
  <c r="I477" i="12"/>
  <c r="I478" i="12"/>
  <c r="I479" i="12"/>
  <c r="I480" i="12"/>
  <c r="I481" i="12"/>
  <c r="I482" i="12"/>
  <c r="I483" i="12"/>
  <c r="I484" i="12"/>
  <c r="I485" i="12"/>
  <c r="I486" i="12"/>
  <c r="I487" i="12"/>
  <c r="I488" i="12"/>
  <c r="I489" i="12"/>
  <c r="I490" i="12"/>
  <c r="I491" i="12"/>
  <c r="I492" i="12"/>
  <c r="I493" i="12"/>
  <c r="I494" i="12"/>
  <c r="I495" i="12"/>
  <c r="I496" i="12"/>
  <c r="I497" i="12"/>
  <c r="I498" i="12"/>
  <c r="I499" i="12"/>
  <c r="I500" i="12"/>
  <c r="I501" i="12"/>
  <c r="I502" i="12"/>
  <c r="I503" i="12"/>
  <c r="I504" i="12"/>
  <c r="I505" i="12"/>
  <c r="I506" i="12"/>
  <c r="I507" i="12"/>
  <c r="I508" i="12"/>
  <c r="I509" i="12"/>
  <c r="I510" i="12"/>
  <c r="I511" i="12"/>
  <c r="I512" i="12"/>
  <c r="I513" i="12"/>
  <c r="I514" i="12"/>
  <c r="I515" i="12"/>
  <c r="I516" i="12"/>
  <c r="I517" i="12"/>
  <c r="I518" i="12"/>
  <c r="I519" i="12"/>
  <c r="I520" i="12"/>
  <c r="I521" i="12"/>
  <c r="I522" i="12"/>
  <c r="I523" i="12"/>
  <c r="I524" i="12"/>
  <c r="I525" i="12"/>
  <c r="I526" i="12"/>
  <c r="I527" i="12"/>
  <c r="I528" i="12"/>
  <c r="I529" i="12"/>
  <c r="I530" i="12"/>
  <c r="I531" i="12"/>
  <c r="I532" i="12"/>
  <c r="I533" i="12"/>
  <c r="I534" i="12"/>
  <c r="I535" i="12"/>
  <c r="I536" i="12"/>
  <c r="I537" i="12"/>
  <c r="I538" i="12"/>
  <c r="I539" i="12"/>
  <c r="I540" i="12"/>
  <c r="I541" i="12"/>
  <c r="I542" i="12"/>
  <c r="I543" i="12"/>
  <c r="I544" i="12"/>
  <c r="I545" i="12"/>
  <c r="I546" i="12"/>
  <c r="I547" i="12"/>
  <c r="I548" i="12"/>
  <c r="I549" i="12"/>
  <c r="I550" i="12"/>
  <c r="I551" i="12"/>
  <c r="I552" i="12"/>
  <c r="I553" i="12"/>
  <c r="I554" i="12"/>
  <c r="I555" i="12"/>
  <c r="I556" i="12"/>
  <c r="I557" i="12"/>
  <c r="I558" i="12"/>
  <c r="I559" i="12"/>
  <c r="I560" i="12"/>
  <c r="I561" i="12"/>
  <c r="I562" i="12"/>
  <c r="I563" i="12"/>
  <c r="I564" i="12"/>
  <c r="I565" i="12"/>
  <c r="I566" i="12"/>
  <c r="I567" i="12"/>
  <c r="I568" i="12"/>
  <c r="I569" i="12"/>
  <c r="I570" i="12"/>
  <c r="I571" i="12"/>
  <c r="I572" i="12"/>
  <c r="I573" i="12"/>
  <c r="I574" i="12"/>
  <c r="I575" i="12"/>
  <c r="I576" i="12"/>
  <c r="I577" i="12"/>
  <c r="I578" i="12"/>
  <c r="I579" i="12"/>
  <c r="I580" i="12"/>
  <c r="I581" i="12"/>
  <c r="I582" i="12"/>
  <c r="I583" i="12"/>
  <c r="I584" i="12"/>
  <c r="I585" i="12"/>
  <c r="I586" i="12"/>
  <c r="I587" i="12"/>
  <c r="I588" i="12"/>
  <c r="I589" i="12"/>
  <c r="I590" i="12"/>
  <c r="I591" i="12"/>
  <c r="I592" i="12"/>
  <c r="I593" i="12"/>
  <c r="I594" i="12"/>
  <c r="I595" i="12"/>
  <c r="I596" i="12"/>
  <c r="I597" i="12"/>
  <c r="I598" i="12"/>
  <c r="I599" i="12"/>
  <c r="I600" i="12"/>
  <c r="I601" i="12"/>
  <c r="I602" i="12"/>
  <c r="I603" i="12"/>
  <c r="I604" i="12"/>
  <c r="I605" i="12"/>
  <c r="I606" i="12"/>
  <c r="I607" i="12"/>
  <c r="I608" i="12"/>
  <c r="I609" i="12"/>
  <c r="I610" i="12"/>
  <c r="I611" i="12"/>
  <c r="I612" i="12"/>
  <c r="I613" i="12"/>
  <c r="I614" i="12"/>
  <c r="I615" i="12"/>
  <c r="I616" i="12"/>
  <c r="I617" i="12"/>
  <c r="I618" i="12"/>
  <c r="I619" i="12"/>
  <c r="I620" i="12"/>
  <c r="I621" i="12"/>
  <c r="I622" i="12"/>
  <c r="I623" i="12"/>
  <c r="I624" i="12"/>
  <c r="I625" i="12"/>
  <c r="I626" i="12"/>
  <c r="I627" i="12"/>
  <c r="I628" i="12"/>
  <c r="I629" i="12"/>
  <c r="I630" i="12"/>
  <c r="I631" i="12"/>
  <c r="I632" i="12"/>
  <c r="I633" i="12"/>
  <c r="I634" i="12"/>
  <c r="I635" i="12"/>
  <c r="I636" i="12"/>
  <c r="I637" i="12"/>
  <c r="I638" i="12"/>
  <c r="I639" i="12"/>
  <c r="I640" i="12"/>
  <c r="I641" i="12"/>
  <c r="I642" i="12"/>
  <c r="I643" i="12"/>
  <c r="I644" i="12"/>
  <c r="I645" i="12"/>
  <c r="I646" i="12"/>
  <c r="I647" i="12"/>
  <c r="I648" i="12"/>
  <c r="I649" i="12"/>
  <c r="I650" i="12"/>
  <c r="I651" i="12"/>
  <c r="I652" i="12"/>
  <c r="I653" i="12"/>
  <c r="I654" i="12"/>
  <c r="I655" i="12"/>
  <c r="I656" i="12"/>
  <c r="I657" i="12"/>
  <c r="I658" i="12"/>
  <c r="I659" i="12"/>
  <c r="I660" i="12"/>
  <c r="I661" i="12"/>
  <c r="I662" i="12"/>
  <c r="I663" i="12"/>
  <c r="I664" i="12"/>
  <c r="I665" i="12"/>
  <c r="I666" i="12"/>
  <c r="I667" i="12"/>
  <c r="I668" i="12"/>
  <c r="I669" i="12"/>
  <c r="I670" i="12"/>
  <c r="I671" i="12"/>
  <c r="I672" i="12"/>
  <c r="I673" i="12"/>
  <c r="I674" i="12"/>
  <c r="I675" i="12"/>
  <c r="I676" i="12"/>
  <c r="I677" i="12"/>
  <c r="I678" i="12"/>
  <c r="I679" i="12"/>
  <c r="I680" i="12"/>
  <c r="I681" i="12"/>
  <c r="I682" i="12"/>
  <c r="I683" i="12"/>
  <c r="I684" i="12"/>
  <c r="I685" i="12"/>
  <c r="I686" i="12"/>
  <c r="I687" i="12"/>
  <c r="I688" i="12"/>
  <c r="I689" i="12"/>
  <c r="I690" i="12"/>
  <c r="I691" i="12"/>
  <c r="I692" i="12"/>
  <c r="I693" i="12"/>
  <c r="I694" i="12"/>
  <c r="I695" i="12"/>
  <c r="I696" i="12"/>
  <c r="I697" i="12"/>
  <c r="I698" i="12"/>
  <c r="I699" i="12"/>
  <c r="I700" i="12"/>
  <c r="I701" i="12"/>
  <c r="I702" i="12"/>
  <c r="I703" i="12"/>
  <c r="I704" i="12"/>
  <c r="I705" i="12"/>
  <c r="I706" i="12"/>
  <c r="I707" i="12"/>
  <c r="I708" i="12"/>
  <c r="I709" i="12"/>
  <c r="I710" i="12"/>
  <c r="I711" i="12"/>
  <c r="I712" i="12"/>
  <c r="I713" i="12"/>
  <c r="I714" i="12"/>
  <c r="I715" i="12"/>
  <c r="I716" i="12"/>
  <c r="I717" i="12"/>
  <c r="I718" i="12"/>
  <c r="I719" i="12"/>
  <c r="I720" i="12"/>
  <c r="I721" i="12"/>
  <c r="I722" i="12"/>
  <c r="I723" i="12"/>
  <c r="I724" i="12"/>
  <c r="I725" i="12"/>
  <c r="I726" i="12"/>
  <c r="I727" i="12"/>
  <c r="I728" i="12"/>
  <c r="I729" i="12"/>
  <c r="I730" i="12"/>
  <c r="I731" i="12"/>
  <c r="I732" i="12"/>
  <c r="I733" i="12"/>
  <c r="I734" i="12"/>
  <c r="I735" i="12"/>
  <c r="I736" i="12"/>
  <c r="I737" i="12"/>
  <c r="I738" i="12"/>
  <c r="I739" i="12"/>
  <c r="I740" i="12"/>
  <c r="I741" i="12"/>
  <c r="I742" i="12"/>
  <c r="I743" i="12"/>
  <c r="I744" i="12"/>
  <c r="I745" i="12"/>
  <c r="I746" i="12"/>
  <c r="I747" i="12"/>
  <c r="I748" i="12"/>
  <c r="I749" i="12"/>
  <c r="I750" i="12"/>
  <c r="I751" i="12"/>
  <c r="I752" i="12"/>
  <c r="I753" i="12"/>
  <c r="I754" i="12"/>
  <c r="I755" i="12"/>
  <c r="I756" i="12"/>
  <c r="I757" i="12"/>
  <c r="I758" i="12"/>
  <c r="I759" i="12"/>
  <c r="I760" i="12"/>
  <c r="I761" i="12"/>
  <c r="I762" i="12"/>
  <c r="I763" i="12"/>
  <c r="I764" i="12"/>
  <c r="I765" i="12"/>
  <c r="I766" i="12"/>
  <c r="I767" i="12"/>
  <c r="I768" i="12"/>
  <c r="I769" i="12"/>
  <c r="I770" i="12"/>
  <c r="I771" i="12"/>
  <c r="I772" i="12"/>
  <c r="I773" i="12"/>
  <c r="I774" i="12"/>
  <c r="I775" i="12"/>
  <c r="I776" i="12"/>
  <c r="I777" i="12"/>
  <c r="I778" i="12"/>
  <c r="I779" i="12"/>
  <c r="I780" i="12"/>
  <c r="I781" i="12"/>
  <c r="I782" i="12"/>
  <c r="I783" i="12"/>
  <c r="I784" i="12"/>
  <c r="I785" i="12"/>
  <c r="I786" i="12"/>
  <c r="I787" i="12"/>
  <c r="I788" i="12"/>
  <c r="I789" i="12"/>
  <c r="I790" i="12"/>
  <c r="I791" i="12"/>
  <c r="I792" i="12"/>
  <c r="I793" i="12"/>
  <c r="I794" i="12"/>
  <c r="I795" i="12"/>
  <c r="I796" i="12"/>
  <c r="I797" i="12"/>
  <c r="I798" i="12"/>
  <c r="I799" i="12"/>
  <c r="I800" i="12"/>
  <c r="I801" i="12"/>
  <c r="I802" i="12"/>
  <c r="I803" i="12"/>
  <c r="I804" i="12"/>
  <c r="I805" i="12"/>
  <c r="I806" i="12"/>
  <c r="I807" i="12"/>
  <c r="I808" i="12"/>
  <c r="I809" i="12"/>
  <c r="I810" i="12"/>
  <c r="I811" i="12"/>
  <c r="I812" i="12"/>
  <c r="I813" i="12"/>
  <c r="I814" i="12"/>
  <c r="I815" i="12"/>
  <c r="I816" i="12"/>
  <c r="I817" i="12"/>
  <c r="I818" i="12"/>
  <c r="I819" i="12"/>
  <c r="I820" i="12"/>
  <c r="I821" i="12"/>
  <c r="I822" i="12"/>
  <c r="I823" i="12"/>
  <c r="I824" i="12"/>
  <c r="I825" i="12"/>
  <c r="I826" i="12"/>
  <c r="I827" i="12"/>
  <c r="I828" i="12"/>
  <c r="I829" i="12"/>
  <c r="I830" i="12"/>
  <c r="I831" i="12"/>
  <c r="I832" i="12"/>
  <c r="I833" i="12"/>
  <c r="I834" i="12"/>
  <c r="I835" i="12"/>
  <c r="I836" i="12"/>
  <c r="I837" i="12"/>
  <c r="I838" i="12"/>
  <c r="I839" i="12"/>
  <c r="I840" i="12"/>
  <c r="I841" i="12"/>
  <c r="I842" i="12"/>
  <c r="I843" i="12"/>
  <c r="I844" i="12"/>
  <c r="I845" i="12"/>
  <c r="I846" i="12"/>
  <c r="I847" i="12"/>
  <c r="I848" i="12"/>
  <c r="I849" i="12"/>
  <c r="I850" i="12"/>
  <c r="I851" i="12"/>
  <c r="I852" i="12"/>
  <c r="I853" i="12"/>
  <c r="I854" i="12"/>
  <c r="I855" i="12"/>
  <c r="I856" i="12"/>
  <c r="I857" i="12"/>
  <c r="I858" i="12"/>
  <c r="I859" i="12"/>
  <c r="I860" i="12"/>
  <c r="I861" i="12"/>
  <c r="I862" i="12"/>
  <c r="I863" i="12"/>
  <c r="I864" i="12"/>
  <c r="I865" i="12"/>
  <c r="I866" i="12"/>
  <c r="I867" i="12"/>
  <c r="I868" i="12"/>
  <c r="I869" i="12"/>
  <c r="I870" i="12"/>
  <c r="I871" i="12"/>
  <c r="I872" i="12"/>
  <c r="I873" i="12"/>
  <c r="I874" i="12"/>
  <c r="I875" i="12"/>
  <c r="I876" i="12"/>
  <c r="I877" i="12"/>
  <c r="I878" i="12"/>
  <c r="I879" i="12"/>
  <c r="I880" i="12"/>
  <c r="I881" i="12"/>
  <c r="I882" i="12"/>
  <c r="I883" i="12"/>
  <c r="I884" i="12"/>
  <c r="I885" i="12"/>
  <c r="I886" i="12"/>
  <c r="I887" i="12"/>
  <c r="I888" i="12"/>
  <c r="I889" i="12"/>
  <c r="I890" i="12"/>
  <c r="I891" i="12"/>
  <c r="I892" i="12"/>
  <c r="I893" i="12"/>
  <c r="I894" i="12"/>
  <c r="I895" i="12"/>
  <c r="I896" i="12"/>
  <c r="I897" i="12"/>
  <c r="I898" i="12"/>
  <c r="I899" i="12"/>
  <c r="I900" i="12"/>
  <c r="I901" i="12"/>
  <c r="I902" i="12"/>
  <c r="I903" i="12"/>
  <c r="I904" i="12"/>
  <c r="I905" i="12"/>
  <c r="I906" i="12"/>
  <c r="I907" i="12"/>
  <c r="I908" i="12"/>
  <c r="I909" i="12"/>
  <c r="I910" i="12"/>
  <c r="I911" i="12"/>
  <c r="I912" i="12"/>
  <c r="I913" i="12"/>
  <c r="I914" i="12"/>
  <c r="I915" i="12"/>
  <c r="I916" i="12"/>
  <c r="I917" i="12"/>
  <c r="I918" i="12"/>
  <c r="I919" i="12"/>
  <c r="I920" i="12"/>
  <c r="I921" i="12"/>
  <c r="I922" i="12"/>
  <c r="I923" i="12"/>
  <c r="I924" i="12"/>
  <c r="I925" i="12"/>
  <c r="I926" i="12"/>
  <c r="I927" i="12"/>
  <c r="I928" i="12"/>
  <c r="I929" i="12"/>
  <c r="I930" i="12"/>
  <c r="I931" i="12"/>
  <c r="I932" i="12"/>
  <c r="I933" i="12"/>
  <c r="I934" i="12"/>
  <c r="I935" i="12"/>
  <c r="I936" i="12"/>
  <c r="I937" i="12"/>
  <c r="I938" i="12"/>
  <c r="I939" i="12"/>
  <c r="I940" i="12"/>
  <c r="I941" i="12"/>
  <c r="I942" i="12"/>
  <c r="I943" i="12"/>
  <c r="I944" i="12"/>
  <c r="I945" i="12"/>
  <c r="I946" i="12"/>
  <c r="I947" i="12"/>
  <c r="I948" i="12"/>
  <c r="I949" i="12"/>
  <c r="I950" i="12"/>
  <c r="I951" i="12"/>
  <c r="I952" i="12"/>
  <c r="I953" i="12"/>
  <c r="I954" i="12"/>
  <c r="I955" i="12"/>
  <c r="I956" i="12"/>
  <c r="I957" i="12"/>
  <c r="I958" i="12"/>
  <c r="I959" i="12"/>
  <c r="I960" i="12"/>
  <c r="I961" i="12"/>
  <c r="I962" i="12"/>
  <c r="I963" i="12"/>
  <c r="I964" i="12"/>
  <c r="I965" i="12"/>
  <c r="I966" i="12"/>
  <c r="I967" i="12"/>
  <c r="I968" i="12"/>
  <c r="I969" i="12"/>
  <c r="I970" i="12"/>
  <c r="I971" i="12"/>
  <c r="I972" i="12"/>
  <c r="I973" i="12"/>
  <c r="I974" i="12"/>
  <c r="I975" i="12"/>
  <c r="I976" i="12"/>
  <c r="I977" i="12"/>
  <c r="I978" i="12"/>
  <c r="I979" i="12"/>
  <c r="I980" i="12"/>
  <c r="I981" i="12"/>
  <c r="I982" i="12"/>
  <c r="I983" i="12"/>
  <c r="I984" i="12"/>
  <c r="I985" i="12"/>
  <c r="I986" i="12"/>
  <c r="I987" i="12"/>
  <c r="I988" i="12"/>
  <c r="I989" i="12"/>
  <c r="I990" i="12"/>
  <c r="I991" i="12"/>
  <c r="I992" i="12"/>
  <c r="I993" i="12"/>
  <c r="I994" i="12"/>
  <c r="I995" i="12"/>
  <c r="I996" i="12"/>
  <c r="I997" i="12"/>
  <c r="I998" i="12"/>
  <c r="I999" i="12"/>
  <c r="I1000" i="12"/>
  <c r="I1001" i="12"/>
  <c r="I1002" i="12"/>
  <c r="I1003" i="12"/>
  <c r="I1004" i="12"/>
  <c r="I1005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8" i="12"/>
  <c r="I9" i="12"/>
  <c r="I10" i="12"/>
  <c r="I11" i="12"/>
  <c r="I12" i="12"/>
  <c r="I7" i="12"/>
  <c r="I6" i="12"/>
  <c r="H6" i="9" l="1"/>
  <c r="Q5" i="15" s="1"/>
  <c r="H5" i="9"/>
  <c r="P5" i="15" s="1"/>
  <c r="H4" i="9"/>
  <c r="C5" i="15" l="1"/>
  <c r="O5" i="15"/>
  <c r="D5" i="12"/>
  <c r="D5" i="15"/>
  <c r="E5" i="12"/>
  <c r="E5" i="15"/>
  <c r="P5" i="12"/>
  <c r="Q5" i="12"/>
  <c r="O5" i="12"/>
  <c r="C4" i="11"/>
  <c r="F5" i="15" s="1"/>
  <c r="C4" i="9"/>
  <c r="R5" i="15" s="1"/>
  <c r="C6" i="9" l="1"/>
  <c r="R5" i="12"/>
  <c r="C6" i="11"/>
  <c r="F5" i="12"/>
  <c r="G5" i="12" l="1"/>
  <c r="G5" i="15"/>
  <c r="C14" i="14" s="1"/>
  <c r="S5" i="12"/>
  <c r="S5" i="15"/>
  <c r="D14" i="14" s="1"/>
  <c r="H6" i="2" l="1"/>
  <c r="C4" i="2"/>
  <c r="C6" i="2" l="1"/>
  <c r="G302" i="1" l="1"/>
  <c r="F302" i="1"/>
  <c r="G301" i="1"/>
  <c r="F301" i="1"/>
  <c r="G300" i="1"/>
  <c r="F300" i="1"/>
  <c r="G299" i="1"/>
  <c r="F299" i="1"/>
  <c r="G298" i="1"/>
  <c r="F298" i="1"/>
  <c r="G297" i="1"/>
  <c r="F297" i="1"/>
  <c r="G296" i="1"/>
  <c r="F296" i="1"/>
  <c r="G295" i="1"/>
  <c r="F295" i="1"/>
  <c r="G294" i="1"/>
  <c r="F294" i="1"/>
  <c r="G293" i="1"/>
  <c r="F293" i="1"/>
  <c r="G292" i="1"/>
  <c r="F292" i="1"/>
  <c r="G291" i="1"/>
  <c r="F291" i="1"/>
  <c r="G290" i="1"/>
  <c r="F290" i="1"/>
  <c r="G289" i="1"/>
  <c r="F289" i="1"/>
  <c r="G288" i="1"/>
  <c r="F288" i="1"/>
  <c r="G287" i="1"/>
  <c r="F287" i="1"/>
  <c r="G286" i="1"/>
  <c r="F286" i="1"/>
  <c r="G285" i="1"/>
  <c r="F285" i="1"/>
  <c r="G284" i="1"/>
  <c r="F284" i="1"/>
  <c r="G283" i="1"/>
  <c r="F283" i="1"/>
  <c r="G282" i="1"/>
  <c r="F282" i="1"/>
  <c r="G281" i="1"/>
  <c r="F281" i="1"/>
  <c r="G280" i="1"/>
  <c r="F280" i="1"/>
  <c r="G279" i="1"/>
  <c r="F279" i="1"/>
  <c r="G278" i="1"/>
  <c r="F278" i="1"/>
  <c r="G277" i="1"/>
  <c r="F277" i="1"/>
  <c r="G276" i="1"/>
  <c r="F276" i="1"/>
  <c r="G275" i="1"/>
  <c r="F275" i="1"/>
  <c r="G274" i="1"/>
  <c r="F274" i="1"/>
  <c r="G273" i="1"/>
  <c r="F273" i="1"/>
  <c r="G272" i="1"/>
  <c r="F272" i="1"/>
  <c r="G271" i="1"/>
  <c r="F271" i="1"/>
  <c r="G270" i="1"/>
  <c r="F270" i="1"/>
  <c r="G269" i="1"/>
  <c r="F269" i="1"/>
  <c r="G268" i="1"/>
  <c r="F268" i="1"/>
  <c r="G267" i="1"/>
  <c r="F267" i="1"/>
  <c r="G266" i="1"/>
  <c r="F266" i="1"/>
  <c r="G265" i="1"/>
  <c r="F265" i="1"/>
  <c r="G264" i="1"/>
  <c r="F264" i="1"/>
  <c r="G263" i="1"/>
  <c r="F263" i="1"/>
  <c r="G262" i="1"/>
  <c r="F262" i="1"/>
  <c r="G261" i="1"/>
  <c r="F261" i="1"/>
  <c r="G260" i="1"/>
  <c r="F260" i="1"/>
  <c r="G259" i="1"/>
  <c r="F259" i="1"/>
  <c r="G258" i="1"/>
  <c r="F258" i="1"/>
  <c r="G257" i="1"/>
  <c r="F257" i="1"/>
  <c r="G256" i="1"/>
  <c r="F256" i="1"/>
  <c r="G255" i="1"/>
  <c r="F255" i="1"/>
  <c r="G254" i="1"/>
  <c r="F254" i="1"/>
  <c r="G253" i="1"/>
  <c r="F253" i="1"/>
  <c r="G252" i="1"/>
  <c r="F252" i="1"/>
  <c r="G251" i="1"/>
  <c r="F251" i="1"/>
  <c r="G250" i="1"/>
  <c r="F250" i="1"/>
  <c r="G249" i="1"/>
  <c r="F249" i="1"/>
  <c r="G248" i="1"/>
  <c r="F248" i="1"/>
  <c r="G247" i="1"/>
  <c r="F247" i="1"/>
  <c r="G246" i="1"/>
  <c r="F246" i="1"/>
  <c r="G245" i="1"/>
  <c r="F245" i="1"/>
  <c r="G244" i="1"/>
  <c r="F244" i="1"/>
  <c r="G243" i="1"/>
  <c r="F243" i="1"/>
  <c r="G242" i="1"/>
  <c r="F242" i="1"/>
  <c r="G241" i="1"/>
  <c r="F241" i="1"/>
  <c r="G240" i="1"/>
  <c r="F240" i="1"/>
  <c r="G239" i="1"/>
  <c r="F239" i="1"/>
  <c r="G238" i="1"/>
  <c r="F238" i="1"/>
  <c r="G237" i="1"/>
  <c r="F237" i="1"/>
  <c r="G236" i="1"/>
  <c r="F236" i="1"/>
  <c r="G235" i="1"/>
  <c r="F235" i="1"/>
  <c r="G234" i="1"/>
  <c r="F234" i="1"/>
  <c r="G233" i="1"/>
  <c r="F233" i="1"/>
  <c r="G232" i="1"/>
  <c r="F232" i="1"/>
  <c r="G231" i="1"/>
  <c r="F231" i="1"/>
  <c r="G230" i="1"/>
  <c r="F230" i="1"/>
  <c r="G229" i="1"/>
  <c r="F229" i="1"/>
  <c r="G228" i="1"/>
  <c r="F228" i="1"/>
  <c r="G227" i="1"/>
  <c r="F227" i="1"/>
  <c r="G226" i="1"/>
  <c r="F226" i="1"/>
  <c r="G225" i="1"/>
  <c r="F225" i="1"/>
  <c r="G224" i="1"/>
  <c r="F224" i="1"/>
  <c r="G223" i="1"/>
  <c r="F223" i="1"/>
  <c r="G222" i="1"/>
  <c r="F222" i="1"/>
  <c r="G221" i="1"/>
  <c r="F221" i="1"/>
  <c r="G220" i="1"/>
  <c r="F220" i="1"/>
  <c r="G219" i="1"/>
  <c r="F219" i="1"/>
  <c r="G218" i="1"/>
  <c r="F218" i="1"/>
  <c r="G217" i="1"/>
  <c r="F217" i="1"/>
  <c r="G216" i="1"/>
  <c r="F216" i="1"/>
  <c r="G215" i="1"/>
  <c r="F215" i="1"/>
  <c r="G214" i="1"/>
  <c r="F214" i="1"/>
  <c r="G213" i="1"/>
  <c r="F213" i="1"/>
  <c r="G212" i="1"/>
  <c r="F212" i="1"/>
  <c r="G211" i="1"/>
  <c r="F211" i="1"/>
  <c r="G210" i="1"/>
  <c r="F210" i="1"/>
  <c r="G209" i="1"/>
  <c r="F209" i="1"/>
  <c r="G208" i="1"/>
  <c r="F208" i="1"/>
  <c r="G207" i="1"/>
  <c r="F207" i="1"/>
  <c r="G206" i="1"/>
  <c r="F206" i="1"/>
  <c r="G205" i="1"/>
  <c r="F205" i="1"/>
  <c r="G204" i="1"/>
  <c r="F204" i="1"/>
  <c r="G203" i="1"/>
  <c r="F203" i="1"/>
  <c r="G202" i="1"/>
  <c r="F202" i="1"/>
  <c r="G201" i="1"/>
  <c r="F201" i="1"/>
  <c r="G200" i="1"/>
  <c r="F200" i="1"/>
  <c r="G199" i="1"/>
  <c r="F199" i="1"/>
  <c r="G198" i="1"/>
  <c r="F198" i="1"/>
  <c r="G197" i="1"/>
  <c r="F197" i="1"/>
  <c r="G196" i="1"/>
  <c r="F196" i="1"/>
  <c r="G195" i="1"/>
  <c r="F195" i="1"/>
  <c r="G194" i="1"/>
  <c r="F194" i="1"/>
  <c r="G193" i="1"/>
  <c r="F193" i="1"/>
  <c r="G192" i="1"/>
  <c r="F192" i="1"/>
  <c r="G191" i="1"/>
  <c r="F191" i="1"/>
  <c r="G190" i="1"/>
  <c r="F190" i="1"/>
  <c r="G189" i="1"/>
  <c r="F189" i="1"/>
  <c r="G188" i="1"/>
  <c r="F188" i="1"/>
  <c r="G187" i="1"/>
  <c r="F187" i="1"/>
  <c r="G186" i="1"/>
  <c r="F186" i="1"/>
  <c r="G185" i="1"/>
  <c r="F185" i="1"/>
  <c r="G184" i="1"/>
  <c r="F184" i="1"/>
  <c r="G183" i="1"/>
  <c r="F183" i="1"/>
  <c r="G182" i="1"/>
  <c r="F182" i="1"/>
  <c r="G181" i="1"/>
  <c r="F181" i="1"/>
  <c r="G180" i="1"/>
  <c r="F180" i="1"/>
  <c r="G179" i="1"/>
  <c r="F179" i="1"/>
  <c r="G178" i="1"/>
  <c r="F178" i="1"/>
  <c r="G177" i="1"/>
  <c r="F177" i="1"/>
  <c r="G176" i="1"/>
  <c r="F176" i="1"/>
  <c r="G175" i="1"/>
  <c r="F175" i="1"/>
  <c r="G174" i="1"/>
  <c r="F174" i="1"/>
  <c r="G173" i="1"/>
  <c r="F173" i="1"/>
  <c r="G172" i="1"/>
  <c r="F172" i="1"/>
  <c r="G171" i="1"/>
  <c r="F171" i="1"/>
  <c r="G170" i="1"/>
  <c r="F170" i="1"/>
  <c r="G169" i="1"/>
  <c r="F169" i="1"/>
  <c r="G168" i="1"/>
  <c r="F168" i="1"/>
  <c r="G167" i="1"/>
  <c r="F167" i="1"/>
  <c r="G166" i="1"/>
  <c r="F166" i="1"/>
  <c r="G165" i="1"/>
  <c r="F165" i="1"/>
  <c r="G164" i="1"/>
  <c r="F164" i="1"/>
  <c r="G163" i="1"/>
  <c r="F163" i="1"/>
  <c r="G162" i="1"/>
  <c r="F162" i="1"/>
  <c r="G161" i="1"/>
  <c r="F161" i="1"/>
  <c r="G160" i="1"/>
  <c r="F160" i="1"/>
  <c r="G159" i="1"/>
  <c r="F159" i="1"/>
  <c r="G158" i="1"/>
  <c r="F158" i="1"/>
  <c r="G157" i="1"/>
  <c r="F157" i="1"/>
  <c r="G156" i="1"/>
  <c r="F156" i="1"/>
  <c r="G155" i="1"/>
  <c r="F155" i="1"/>
  <c r="G154" i="1"/>
  <c r="F154" i="1"/>
  <c r="G153" i="1"/>
  <c r="F153" i="1"/>
  <c r="G152" i="1"/>
  <c r="F152" i="1"/>
  <c r="G151" i="1"/>
  <c r="F151" i="1"/>
  <c r="G150" i="1"/>
  <c r="F150" i="1"/>
  <c r="G149" i="1"/>
  <c r="F149" i="1"/>
  <c r="G148" i="1"/>
  <c r="F148" i="1"/>
  <c r="G147" i="1"/>
  <c r="F147" i="1"/>
  <c r="G146" i="1"/>
  <c r="F146" i="1"/>
  <c r="G145" i="1"/>
  <c r="F145" i="1"/>
  <c r="G144" i="1"/>
  <c r="F144" i="1"/>
  <c r="G143" i="1"/>
  <c r="F143" i="1"/>
  <c r="G142" i="1"/>
  <c r="F142" i="1"/>
  <c r="G141" i="1"/>
  <c r="F141" i="1"/>
  <c r="G140" i="1"/>
  <c r="F140" i="1"/>
  <c r="G139" i="1"/>
  <c r="F139" i="1"/>
  <c r="G138" i="1"/>
  <c r="F138" i="1"/>
  <c r="G137" i="1"/>
  <c r="F137" i="1"/>
  <c r="G136" i="1"/>
  <c r="F136" i="1"/>
  <c r="G135" i="1"/>
  <c r="F135" i="1"/>
  <c r="G134" i="1"/>
  <c r="F134" i="1"/>
  <c r="G133" i="1"/>
  <c r="F133" i="1"/>
  <c r="G132" i="1"/>
  <c r="F132" i="1"/>
  <c r="G131" i="1"/>
  <c r="F131" i="1"/>
  <c r="G130" i="1"/>
  <c r="F130" i="1"/>
  <c r="G129" i="1"/>
  <c r="F129" i="1"/>
  <c r="G128" i="1"/>
  <c r="F128" i="1"/>
  <c r="G127" i="1"/>
  <c r="F127" i="1"/>
  <c r="G126" i="1"/>
  <c r="F126" i="1"/>
  <c r="G125" i="1"/>
  <c r="F125" i="1"/>
  <c r="G124" i="1"/>
  <c r="F124" i="1"/>
  <c r="G123" i="1"/>
  <c r="F123" i="1"/>
  <c r="G122" i="1"/>
  <c r="F122" i="1"/>
  <c r="G121" i="1"/>
  <c r="F121" i="1"/>
  <c r="G120" i="1"/>
  <c r="F120" i="1"/>
  <c r="G119" i="1"/>
  <c r="F119" i="1"/>
  <c r="G118" i="1"/>
  <c r="F118" i="1"/>
  <c r="G117" i="1"/>
  <c r="F117" i="1"/>
  <c r="G116" i="1"/>
  <c r="F116" i="1"/>
  <c r="G115" i="1"/>
  <c r="F115" i="1"/>
  <c r="G114" i="1"/>
  <c r="F114" i="1"/>
  <c r="G113" i="1"/>
  <c r="F113" i="1"/>
  <c r="G112" i="1"/>
  <c r="F112" i="1"/>
  <c r="G111" i="1"/>
  <c r="F111" i="1"/>
  <c r="G110" i="1"/>
  <c r="F110" i="1"/>
  <c r="G109" i="1"/>
  <c r="F109" i="1"/>
  <c r="G108" i="1"/>
  <c r="F108" i="1"/>
  <c r="G107" i="1"/>
  <c r="F107" i="1"/>
  <c r="G106" i="1"/>
  <c r="F106" i="1"/>
  <c r="G105" i="1"/>
  <c r="F105" i="1"/>
  <c r="G104" i="1"/>
  <c r="F104" i="1"/>
  <c r="G103" i="1"/>
  <c r="F103" i="1"/>
  <c r="G102" i="1"/>
  <c r="F102" i="1"/>
  <c r="G101" i="1"/>
  <c r="F101" i="1"/>
  <c r="G100" i="1"/>
  <c r="F100" i="1"/>
  <c r="G99" i="1"/>
  <c r="F99" i="1"/>
  <c r="G98" i="1"/>
  <c r="F98" i="1"/>
  <c r="G97" i="1"/>
  <c r="F97" i="1"/>
  <c r="G96" i="1"/>
  <c r="F96" i="1"/>
  <c r="G95" i="1"/>
  <c r="F95" i="1"/>
  <c r="G94" i="1"/>
  <c r="F94" i="1"/>
  <c r="G93" i="1"/>
  <c r="F93" i="1"/>
  <c r="G92" i="1"/>
  <c r="F92" i="1"/>
  <c r="G91" i="1"/>
  <c r="F91" i="1"/>
  <c r="G90" i="1"/>
  <c r="F90" i="1"/>
  <c r="G89" i="1"/>
  <c r="F89" i="1"/>
  <c r="G88" i="1"/>
  <c r="F88" i="1"/>
  <c r="G87" i="1"/>
  <c r="F87" i="1"/>
  <c r="G86" i="1"/>
  <c r="F86" i="1"/>
  <c r="G85" i="1"/>
  <c r="F85" i="1"/>
  <c r="G84" i="1"/>
  <c r="F84" i="1"/>
  <c r="G83" i="1"/>
  <c r="F83" i="1"/>
  <c r="G82" i="1"/>
  <c r="F82" i="1"/>
  <c r="G81" i="1"/>
  <c r="F81" i="1"/>
  <c r="G80" i="1"/>
  <c r="F80" i="1"/>
  <c r="G79" i="1"/>
  <c r="F79" i="1"/>
  <c r="G78" i="1"/>
  <c r="F78" i="1"/>
  <c r="G77" i="1"/>
  <c r="F77" i="1"/>
  <c r="G76" i="1"/>
  <c r="F76" i="1"/>
  <c r="G75" i="1"/>
  <c r="F75" i="1"/>
  <c r="G74" i="1"/>
  <c r="F74" i="1"/>
  <c r="G73" i="1"/>
  <c r="F73" i="1"/>
  <c r="G72" i="1"/>
  <c r="F72" i="1"/>
  <c r="G71" i="1"/>
  <c r="F71" i="1"/>
  <c r="G70" i="1"/>
  <c r="F70" i="1"/>
  <c r="G69" i="1"/>
  <c r="F69" i="1"/>
  <c r="G68" i="1"/>
  <c r="F68" i="1"/>
  <c r="G67" i="1"/>
  <c r="F67" i="1"/>
  <c r="G66" i="1"/>
  <c r="F66" i="1"/>
  <c r="G65" i="1"/>
  <c r="F65" i="1"/>
  <c r="G64" i="1"/>
  <c r="F64" i="1"/>
  <c r="G63" i="1"/>
  <c r="F63" i="1"/>
  <c r="G62" i="1"/>
  <c r="F62" i="1"/>
  <c r="G61" i="1"/>
  <c r="F61" i="1"/>
  <c r="G60" i="1"/>
  <c r="F60" i="1"/>
  <c r="G59" i="1"/>
  <c r="F59" i="1"/>
  <c r="G58" i="1"/>
  <c r="F58" i="1"/>
  <c r="G57" i="1"/>
  <c r="F57" i="1"/>
  <c r="G56" i="1"/>
  <c r="F56" i="1"/>
  <c r="G55" i="1"/>
  <c r="F55" i="1"/>
  <c r="G54" i="1"/>
  <c r="F54" i="1"/>
  <c r="G53" i="1"/>
  <c r="F53" i="1"/>
  <c r="G52" i="1"/>
  <c r="F52" i="1"/>
  <c r="G51" i="1"/>
  <c r="F51" i="1"/>
  <c r="G50" i="1"/>
  <c r="F50" i="1"/>
  <c r="G49" i="1"/>
  <c r="F49" i="1"/>
  <c r="G48" i="1"/>
  <c r="F48" i="1"/>
  <c r="G47" i="1"/>
  <c r="F47" i="1"/>
  <c r="G46" i="1"/>
  <c r="F46" i="1"/>
  <c r="G45" i="1"/>
  <c r="F45" i="1"/>
  <c r="G44" i="1"/>
  <c r="F44" i="1"/>
  <c r="G43" i="1"/>
  <c r="F43" i="1"/>
  <c r="G42" i="1"/>
  <c r="F42" i="1"/>
  <c r="G41" i="1"/>
  <c r="F41" i="1"/>
  <c r="G40" i="1"/>
  <c r="F40" i="1"/>
  <c r="G39" i="1"/>
  <c r="F39" i="1"/>
  <c r="G38" i="1"/>
  <c r="F38" i="1"/>
  <c r="G37" i="1"/>
  <c r="F37" i="1"/>
  <c r="G36" i="1"/>
  <c r="F36" i="1"/>
  <c r="G35" i="1"/>
  <c r="F35" i="1"/>
  <c r="G34" i="1"/>
  <c r="F34" i="1"/>
  <c r="G33" i="1"/>
  <c r="F33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4" i="1"/>
  <c r="E3" i="1"/>
</calcChain>
</file>

<file path=xl/sharedStrings.xml><?xml version="1.0" encoding="utf-8"?>
<sst xmlns="http://schemas.openxmlformats.org/spreadsheetml/2006/main" count="268" uniqueCount="112">
  <si>
    <t>FIXED INPUTS</t>
  </si>
  <si>
    <t>STOCHASTIC INPUTS</t>
  </si>
  <si>
    <t>Overbooking cost per room</t>
  </si>
  <si>
    <t>Cancellation cost per room</t>
  </si>
  <si>
    <t>No. of bookings (whole quater)</t>
  </si>
  <si>
    <t>Fixed Room Cost</t>
  </si>
  <si>
    <t>Advertising Expenses</t>
  </si>
  <si>
    <t>Basic Utility Cost</t>
  </si>
  <si>
    <t>Available Rooms</t>
  </si>
  <si>
    <t>COMPUTED VALUES AND OUTPUT</t>
  </si>
  <si>
    <t>INPUTS</t>
  </si>
  <si>
    <t>Stochastic inputs</t>
  </si>
  <si>
    <t>Best guess</t>
  </si>
  <si>
    <t>Profit in next Quater</t>
  </si>
  <si>
    <t>Decision variables</t>
  </si>
  <si>
    <t>Fixed inputs</t>
  </si>
  <si>
    <t xml:space="preserve">No. of available rooms </t>
  </si>
  <si>
    <t>Room Price</t>
  </si>
  <si>
    <t>fixed room cost (quarterly) ($M)</t>
  </si>
  <si>
    <t>Basic utility cost</t>
  </si>
  <si>
    <t>Advertising Expenses ( Quarterly) ($M)</t>
  </si>
  <si>
    <t>$H$7</t>
  </si>
  <si>
    <t>$C$6</t>
  </si>
  <si>
    <t>BEST</t>
  </si>
  <si>
    <t>Base</t>
  </si>
  <si>
    <t>Worst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</si>
  <si>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</si>
  <si>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</si>
  <si>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</si>
  <si>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</si>
  <si>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</si>
  <si>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</si>
  <si>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</si>
  <si>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$H$4</t>
  </si>
  <si>
    <t>$H$5</t>
  </si>
  <si>
    <t>PROBABILITY DISTRIBUTIONS</t>
  </si>
  <si>
    <t>overbooking cost per room</t>
  </si>
  <si>
    <t>Lower</t>
  </si>
  <si>
    <t>Upper</t>
  </si>
  <si>
    <t>Standard</t>
  </si>
  <si>
    <t>Probability</t>
  </si>
  <si>
    <t>limit</t>
  </si>
  <si>
    <t>Demand</t>
  </si>
  <si>
    <t>Mean</t>
  </si>
  <si>
    <t>deviation</t>
  </si>
  <si>
    <t>Uniform</t>
  </si>
  <si>
    <t>Total no. of bookings (Normal Distribution)</t>
  </si>
  <si>
    <t>Price $599</t>
  </si>
  <si>
    <t>Price $699</t>
  </si>
  <si>
    <t>TRACKING CONVERGENCE OF OUTPUT MEANS</t>
  </si>
  <si>
    <t>Simulation trial</t>
  </si>
  <si>
    <t>Contribution margin per unit ($)</t>
  </si>
  <si>
    <t>First year Profit</t>
  </si>
  <si>
    <t>Mean contribution margin per unit ($)</t>
  </si>
  <si>
    <t>Mean First year Profit</t>
  </si>
  <si>
    <t>SIMULATION OF 1,000 TRIALS AT PRICE $599</t>
  </si>
  <si>
    <t>SIMULATION OF 1,000 TRIALS AT PRICE $699</t>
  </si>
  <si>
    <t>Overbooking Cost</t>
  </si>
  <si>
    <t>Cancelation Cost</t>
  </si>
  <si>
    <t>Overbooking cost</t>
  </si>
  <si>
    <t>Cancellation cost</t>
  </si>
  <si>
    <t>DESCRIPTIVE STATISTICS OF SIMULATED OUTPUT</t>
  </si>
  <si>
    <t>Remember to first save your simulated output as values</t>
  </si>
  <si>
    <t>Standard Deviation</t>
  </si>
  <si>
    <t>Minimum</t>
  </si>
  <si>
    <t>Maximum</t>
  </si>
  <si>
    <t>Probability of loss</t>
  </si>
  <si>
    <t>95% Confidence limits for the mean</t>
  </si>
  <si>
    <t>UCL</t>
  </si>
  <si>
    <t>LCL</t>
  </si>
  <si>
    <t>Standard Error</t>
  </si>
  <si>
    <t>Median</t>
  </si>
  <si>
    <t>Mode</t>
  </si>
  <si>
    <t>Sample Variance</t>
  </si>
  <si>
    <t>Kurtosis</t>
  </si>
  <si>
    <t>Skewness</t>
  </si>
  <si>
    <t>Range</t>
  </si>
  <si>
    <t>Sum</t>
  </si>
  <si>
    <t>Count</t>
  </si>
  <si>
    <t>First quarter Profit Selling Price is $599</t>
  </si>
  <si>
    <t>First quarter Profit Selling Price is $699</t>
  </si>
  <si>
    <t>Column1 (599)</t>
  </si>
  <si>
    <t>Column1 (699)</t>
  </si>
  <si>
    <t>RISK PROFILING</t>
  </si>
  <si>
    <t>Total</t>
  </si>
  <si>
    <t>Max demand</t>
  </si>
  <si>
    <t>The formulas used for finding maximum values involve an array of cells satisfying a condition/s. These formulas must be entered by placing the cursor at the end of the formula and pressing Cntl+Shift+Enter.</t>
  </si>
  <si>
    <t>Interpretation</t>
  </si>
  <si>
    <t>216,000 to 243,000</t>
  </si>
  <si>
    <t>243,000 to 270,000</t>
  </si>
  <si>
    <t>270,000 to 297,000</t>
  </si>
  <si>
    <t>297,000 to 324,000</t>
  </si>
  <si>
    <t>over 324,000</t>
  </si>
  <si>
    <t>First Year Profit intervals when Selling Price is $599</t>
  </si>
  <si>
    <t>First Year Profit intervals when Selling Price is $699</t>
  </si>
  <si>
    <t>c</t>
  </si>
  <si>
    <t>Sceanrio summary for cancellation when price = 599</t>
  </si>
  <si>
    <t>Scenario summary for overbooking when price = 599</t>
  </si>
  <si>
    <t>Scenario summary for Demand (no. of bookings) when price = 599</t>
  </si>
  <si>
    <t>Scenario summary for demad(no. of booking) when price = 699</t>
  </si>
  <si>
    <t>Scenario Summary for overbooking when price = 699</t>
  </si>
  <si>
    <t>Sceanrio summary for cancellation when price = 699</t>
  </si>
  <si>
    <t xml:space="preserve">There is 2.7% chance of making a minimum profit when the selling price of the room is set at $599. the chance of making a minimum profit increases to 26.7% when the selling price is set at $699, and of concern is that most of this additional probabilty is loaded at a more extreme range of a 243000 to 270000 profit. In contrast the higher selling price, while riskier, is more likely to deliver a profit in access of 324,000 (2.0% vs 1.3%).  Finally, at price 599, we are getting a profit in our business. </t>
  </si>
  <si>
    <t>There is 2.5% chance of making a minimum profit when the selling price of the room is set at $699. The company had a chance of making a profit of more than 324,000 at 2% which is significantly greater when price is $599. We should set the selling price at $699 instead of $599 because we are getting higher profit when price is $699.</t>
  </si>
  <si>
    <t xml:space="preserve"> </t>
  </si>
  <si>
    <t>No. of bookings (Quaterly)</t>
  </si>
  <si>
    <t>Revenue generated per unit (Contribution margin per unit )</t>
  </si>
  <si>
    <t>Fixed room cost (Quarterly) ($M)</t>
  </si>
  <si>
    <t>Uniform Distribution</t>
  </si>
  <si>
    <t>Normal Distribution</t>
  </si>
  <si>
    <t>Revenue generated per unit (Contribution margin per unit)</t>
  </si>
  <si>
    <t>hea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</si>
</sst>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&quot;$&quot;#,##0"/>
    <numFmt numFmtId="167" formatCode="&quot;$&quot;#,##0.00"/>
    <numFmt numFmtId="168" formatCode="&quot;$&quot;#,##0.0"/>
    <numFmt numFmtId="169" formatCode="0.0%"/>
    <numFmt numFmtId="170" formatCode="_-* #,##0_-;\-* #,##0_-;_-* &quot;-&quot;??_-;_-@_-"/>
  </numFmts>
  <fonts count="3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 (Body)"/>
    </font>
    <font>
      <sz val="18"/>
      <color theme="1"/>
      <name val="Calibri (Body)"/>
    </font>
    <font>
      <b/>
      <sz val="12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1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9" fontId="2" fillId="0" borderId="0" applyFont="0" applyFill="0" applyBorder="0" applyAlignment="0" applyProtection="0"/>
    <xf numFmtId="0" fontId="2" fillId="2" borderId="2" applyNumberFormat="0" applyFont="0" applyAlignment="0" applyProtection="0"/>
  </cellStyleXfs>
  <cellXfs count="150">
    <xf numFmtId="0" fontId="0" fillId="0" borderId="0" xfId="0"/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3" borderId="0" xfId="0" applyFont="1" applyFill="1"/>
    <xf numFmtId="0" fontId="4" fillId="3" borderId="0" xfId="0" applyFont="1" applyFill="1"/>
    <xf numFmtId="166" fontId="8" fillId="5" borderId="1" xfId="0" applyNumberFormat="1" applyFont="1" applyFill="1" applyBorder="1"/>
    <xf numFmtId="0" fontId="8" fillId="4" borderId="1" xfId="0" applyFont="1" applyFill="1" applyBorder="1"/>
    <xf numFmtId="166" fontId="8" fillId="4" borderId="1" xfId="4" applyNumberFormat="1" applyFont="1" applyFill="1" applyBorder="1"/>
    <xf numFmtId="0" fontId="0" fillId="4" borderId="0" xfId="0" applyFill="1"/>
    <xf numFmtId="1" fontId="8" fillId="4" borderId="1" xfId="4" applyNumberFormat="1" applyFont="1" applyFill="1" applyBorder="1" applyAlignment="1">
      <alignment horizontal="right"/>
    </xf>
    <xf numFmtId="166" fontId="8" fillId="4" borderId="1" xfId="1" applyNumberFormat="1" applyFont="1" applyFill="1" applyBorder="1"/>
    <xf numFmtId="0" fontId="8" fillId="0" borderId="0" xfId="0" applyFont="1"/>
    <xf numFmtId="166" fontId="8" fillId="4" borderId="1" xfId="2" applyNumberFormat="1" applyFont="1" applyFill="1" applyBorder="1"/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0" fillId="0" borderId="0" xfId="0" applyAlignment="1">
      <alignment horizontal="left"/>
    </xf>
    <xf numFmtId="167" fontId="8" fillId="4" borderId="1" xfId="2" applyNumberFormat="1" applyFont="1" applyFill="1" applyBorder="1"/>
    <xf numFmtId="0" fontId="0" fillId="0" borderId="0" xfId="0" applyFill="1" applyBorder="1" applyAlignment="1"/>
    <xf numFmtId="0" fontId="11" fillId="6" borderId="5" xfId="0" applyFont="1" applyFill="1" applyBorder="1" applyAlignment="1">
      <alignment horizontal="left"/>
    </xf>
    <xf numFmtId="0" fontId="11" fillId="6" borderId="3" xfId="0" applyFont="1" applyFill="1" applyBorder="1" applyAlignment="1">
      <alignment horizontal="left"/>
    </xf>
    <xf numFmtId="0" fontId="13" fillId="7" borderId="6" xfId="0" applyFont="1" applyFill="1" applyBorder="1" applyAlignment="1">
      <alignment horizontal="left"/>
    </xf>
    <xf numFmtId="0" fontId="12" fillId="7" borderId="4" xfId="0" applyFont="1" applyFill="1" applyBorder="1" applyAlignment="1">
      <alignment horizontal="left"/>
    </xf>
    <xf numFmtId="0" fontId="14" fillId="6" borderId="3" xfId="0" applyFont="1" applyFill="1" applyBorder="1" applyAlignment="1">
      <alignment horizontal="right"/>
    </xf>
    <xf numFmtId="0" fontId="14" fillId="6" borderId="5" xfId="0" applyFont="1" applyFill="1" applyBorder="1" applyAlignment="1">
      <alignment horizontal="right"/>
    </xf>
    <xf numFmtId="0" fontId="1" fillId="0" borderId="0" xfId="0" applyFont="1"/>
    <xf numFmtId="0" fontId="16" fillId="0" borderId="0" xfId="3" applyFont="1" applyAlignment="1">
      <alignment horizontal="left" vertical="top" wrapText="1"/>
    </xf>
    <xf numFmtId="0" fontId="7" fillId="0" borderId="0" xfId="0" applyFont="1"/>
    <xf numFmtId="0" fontId="6" fillId="9" borderId="0" xfId="0" applyFont="1" applyFill="1"/>
    <xf numFmtId="0" fontId="18" fillId="0" borderId="0" xfId="0" applyFont="1"/>
    <xf numFmtId="0" fontId="1" fillId="9" borderId="0" xfId="0" applyFont="1" applyFill="1"/>
    <xf numFmtId="166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0" fillId="0" borderId="0" xfId="0" applyNumberFormat="1"/>
    <xf numFmtId="0" fontId="19" fillId="0" borderId="1" xfId="0" applyFont="1" applyBorder="1" applyAlignment="1">
      <alignment horizontal="right" wrapText="1"/>
    </xf>
    <xf numFmtId="0" fontId="21" fillId="10" borderId="1" xfId="0" applyFont="1" applyFill="1" applyBorder="1" applyAlignment="1">
      <alignment horizontal="right" wrapText="1"/>
    </xf>
    <xf numFmtId="0" fontId="19" fillId="5" borderId="1" xfId="0" applyFont="1" applyFill="1" applyBorder="1" applyAlignment="1">
      <alignment horizontal="right" wrapText="1"/>
    </xf>
    <xf numFmtId="0" fontId="21" fillId="11" borderId="1" xfId="0" applyFont="1" applyFill="1" applyBorder="1" applyAlignment="1">
      <alignment horizontal="right" wrapText="1"/>
    </xf>
    <xf numFmtId="0" fontId="21" fillId="10" borderId="1" xfId="0" applyFont="1" applyFill="1" applyBorder="1" applyAlignment="1">
      <alignment horizontal="right"/>
    </xf>
    <xf numFmtId="166" fontId="0" fillId="0" borderId="1" xfId="0" applyNumberFormat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166" fontId="0" fillId="0" borderId="0" xfId="0" applyNumberFormat="1"/>
    <xf numFmtId="0" fontId="23" fillId="0" borderId="0" xfId="0" applyFont="1"/>
    <xf numFmtId="168" fontId="1" fillId="0" borderId="1" xfId="0" applyNumberFormat="1" applyFont="1" applyBorder="1"/>
    <xf numFmtId="169" fontId="1" fillId="0" borderId="1" xfId="4" applyNumberFormat="1" applyFont="1" applyBorder="1"/>
    <xf numFmtId="168" fontId="0" fillId="0" borderId="1" xfId="0" applyNumberFormat="1" applyBorder="1"/>
    <xf numFmtId="0" fontId="0" fillId="0" borderId="4" xfId="0" applyFill="1" applyBorder="1" applyAlignment="1"/>
    <xf numFmtId="0" fontId="24" fillId="0" borderId="7" xfId="0" applyFont="1" applyFill="1" applyBorder="1" applyAlignment="1">
      <alignment horizontal="centerContinuous"/>
    </xf>
    <xf numFmtId="0" fontId="1" fillId="0" borderId="1" xfId="0" quotePrefix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169" fontId="1" fillId="0" borderId="0" xfId="0" applyNumberFormat="1" applyFont="1"/>
    <xf numFmtId="0" fontId="9" fillId="0" borderId="0" xfId="0" applyFont="1" applyAlignment="1">
      <alignment horizontal="right" wrapText="1"/>
    </xf>
    <xf numFmtId="170" fontId="1" fillId="0" borderId="1" xfId="1" applyNumberFormat="1" applyFont="1" applyBorder="1" applyAlignment="1">
      <alignment vertical="center"/>
    </xf>
    <xf numFmtId="170" fontId="1" fillId="0" borderId="1" xfId="1" quotePrefix="1" applyNumberFormat="1" applyFont="1" applyBorder="1" applyAlignment="1">
      <alignment vertical="center"/>
    </xf>
    <xf numFmtId="0" fontId="1" fillId="12" borderId="1" xfId="0" applyFont="1" applyFill="1" applyBorder="1"/>
    <xf numFmtId="0" fontId="9" fillId="0" borderId="0" xfId="0" applyFont="1" applyAlignment="1">
      <alignment vertical="top"/>
    </xf>
    <xf numFmtId="0" fontId="9" fillId="0" borderId="0" xfId="0" applyFont="1" applyAlignment="1">
      <alignment horizontal="right"/>
    </xf>
    <xf numFmtId="170" fontId="23" fillId="0" borderId="0" xfId="1" applyNumberFormat="1" applyFont="1" applyBorder="1"/>
    <xf numFmtId="0" fontId="1" fillId="0" borderId="0" xfId="0" applyFont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0" fontId="12" fillId="7" borderId="0" xfId="0" applyFont="1" applyFill="1" applyAlignment="1">
      <alignment horizontal="left"/>
    </xf>
    <xf numFmtId="0" fontId="15" fillId="0" borderId="0" xfId="0" applyFont="1" applyAlignment="1">
      <alignment vertical="top" wrapText="1"/>
    </xf>
    <xf numFmtId="0" fontId="0" fillId="0" borderId="6" xfId="0" applyBorder="1"/>
    <xf numFmtId="1" fontId="0" fillId="8" borderId="0" xfId="0" applyNumberFormat="1" applyFill="1"/>
    <xf numFmtId="166" fontId="0" fillId="0" borderId="4" xfId="0" applyNumberFormat="1" applyBorder="1"/>
    <xf numFmtId="166" fontId="0" fillId="8" borderId="0" xfId="0" applyNumberFormat="1" applyFill="1"/>
    <xf numFmtId="1" fontId="0" fillId="0" borderId="1" xfId="0" applyNumberFormat="1" applyBorder="1"/>
    <xf numFmtId="0" fontId="6" fillId="0" borderId="0" xfId="0" applyFont="1" applyBorder="1"/>
    <xf numFmtId="0" fontId="4" fillId="0" borderId="0" xfId="0" applyFont="1" applyBorder="1"/>
    <xf numFmtId="0" fontId="4" fillId="0" borderId="1" xfId="0" applyFont="1" applyBorder="1"/>
    <xf numFmtId="0" fontId="4" fillId="4" borderId="1" xfId="0" applyFont="1" applyFill="1" applyBorder="1"/>
    <xf numFmtId="0" fontId="7" fillId="4" borderId="1" xfId="0" applyFont="1" applyFill="1" applyBorder="1"/>
    <xf numFmtId="0" fontId="10" fillId="4" borderId="1" xfId="0" applyFont="1" applyFill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0" fillId="4" borderId="1" xfId="0" applyFill="1" applyBorder="1"/>
    <xf numFmtId="0" fontId="10" fillId="0" borderId="1" xfId="0" applyFont="1" applyBorder="1" applyAlignment="1">
      <alignment vertical="top"/>
    </xf>
    <xf numFmtId="0" fontId="8" fillId="0" borderId="0" xfId="0" applyFont="1" applyBorder="1"/>
    <xf numFmtId="0" fontId="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5" fillId="4" borderId="1" xfId="0" applyFont="1" applyFill="1" applyBorder="1"/>
    <xf numFmtId="0" fontId="28" fillId="4" borderId="1" xfId="0" applyFont="1" applyFill="1" applyBorder="1"/>
    <xf numFmtId="0" fontId="29" fillId="4" borderId="1" xfId="0" applyFont="1" applyFill="1" applyBorder="1" applyAlignment="1">
      <alignment vertical="top" wrapText="1"/>
    </xf>
    <xf numFmtId="0" fontId="5" fillId="13" borderId="1" xfId="0" applyFont="1" applyFill="1" applyBorder="1" applyAlignment="1">
      <alignment horizontal="left"/>
    </xf>
    <xf numFmtId="0" fontId="5" fillId="13" borderId="1" xfId="0" applyFont="1" applyFill="1" applyBorder="1"/>
    <xf numFmtId="166" fontId="7" fillId="4" borderId="1" xfId="0" applyNumberFormat="1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wrapText="1"/>
    </xf>
    <xf numFmtId="0" fontId="0" fillId="13" borderId="1" xfId="0" applyFill="1" applyBorder="1"/>
    <xf numFmtId="0" fontId="8" fillId="4" borderId="1" xfId="5" applyFont="1" applyFill="1" applyBorder="1" applyAlignment="1">
      <alignment vertical="top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166" fontId="8" fillId="4" borderId="1" xfId="4" applyNumberFormat="1" applyFont="1" applyFill="1" applyBorder="1" applyAlignment="1">
      <alignment horizontal="right" vertical="center"/>
    </xf>
    <xf numFmtId="0" fontId="8" fillId="4" borderId="1" xfId="5" applyFont="1" applyFill="1" applyBorder="1" applyAlignment="1">
      <alignment horizontal="left" vertical="top"/>
    </xf>
    <xf numFmtId="0" fontId="5" fillId="13" borderId="0" xfId="0" applyFont="1" applyFill="1" applyBorder="1"/>
    <xf numFmtId="0" fontId="0" fillId="5" borderId="1" xfId="0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wrapText="1"/>
    </xf>
    <xf numFmtId="0" fontId="19" fillId="0" borderId="0" xfId="0" applyFont="1"/>
    <xf numFmtId="0" fontId="5" fillId="13" borderId="0" xfId="0" applyFont="1" applyFill="1"/>
    <xf numFmtId="0" fontId="19" fillId="0" borderId="1" xfId="0" applyFont="1" applyBorder="1"/>
    <xf numFmtId="0" fontId="19" fillId="13" borderId="1" xfId="0" applyFont="1" applyFill="1" applyBorder="1"/>
    <xf numFmtId="0" fontId="1" fillId="13" borderId="0" xfId="0" applyFont="1" applyFill="1"/>
    <xf numFmtId="0" fontId="17" fillId="13" borderId="0" xfId="0" applyFont="1" applyFill="1"/>
    <xf numFmtId="0" fontId="6" fillId="13" borderId="0" xfId="0" applyFont="1" applyFill="1"/>
    <xf numFmtId="0" fontId="1" fillId="0" borderId="1" xfId="0" applyFont="1" applyBorder="1"/>
    <xf numFmtId="0" fontId="17" fillId="13" borderId="1" xfId="0" applyFont="1" applyFill="1" applyBorder="1"/>
    <xf numFmtId="0" fontId="6" fillId="13" borderId="1" xfId="0" applyFont="1" applyFill="1" applyBorder="1"/>
    <xf numFmtId="0" fontId="20" fillId="13" borderId="0" xfId="0" applyFont="1" applyFill="1"/>
    <xf numFmtId="0" fontId="0" fillId="13" borderId="0" xfId="0" applyFill="1"/>
    <xf numFmtId="0" fontId="1" fillId="4" borderId="1" xfId="0" applyFont="1" applyFill="1" applyBorder="1" applyAlignment="1">
      <alignment horizontal="center"/>
    </xf>
    <xf numFmtId="166" fontId="1" fillId="4" borderId="1" xfId="4" applyNumberFormat="1" applyFont="1" applyFill="1" applyBorder="1" applyAlignment="1">
      <alignment horizontal="center" vertical="center"/>
    </xf>
    <xf numFmtId="0" fontId="1" fillId="4" borderId="1" xfId="5" applyFont="1" applyFill="1" applyBorder="1" applyAlignment="1">
      <alignment horizontal="center" vertical="center"/>
    </xf>
    <xf numFmtId="166" fontId="1" fillId="4" borderId="1" xfId="4" applyNumberFormat="1" applyFont="1" applyFill="1" applyBorder="1" applyAlignment="1">
      <alignment horizontal="center"/>
    </xf>
    <xf numFmtId="0" fontId="1" fillId="4" borderId="1" xfId="5" applyFont="1" applyFill="1" applyBorder="1" applyAlignment="1">
      <alignment horizontal="center" vertical="top"/>
    </xf>
    <xf numFmtId="1" fontId="1" fillId="4" borderId="1" xfId="4" applyNumberFormat="1" applyFont="1" applyFill="1" applyBorder="1" applyAlignment="1">
      <alignment horizontal="center"/>
    </xf>
    <xf numFmtId="166" fontId="1" fillId="4" borderId="1" xfId="1" applyNumberFormat="1" applyFont="1" applyFill="1" applyBorder="1" applyAlignment="1">
      <alignment horizontal="center"/>
    </xf>
    <xf numFmtId="166" fontId="1" fillId="4" borderId="1" xfId="2" applyNumberFormat="1" applyFont="1" applyFill="1" applyBorder="1" applyAlignment="1">
      <alignment horizontal="center"/>
    </xf>
    <xf numFmtId="167" fontId="1" fillId="4" borderId="1" xfId="2" applyNumberFormat="1" applyFont="1" applyFill="1" applyBorder="1" applyAlignment="1">
      <alignment horizontal="center"/>
    </xf>
    <xf numFmtId="0" fontId="30" fillId="4" borderId="1" xfId="0" applyFont="1" applyFill="1" applyBorder="1" applyAlignment="1">
      <alignment horizontal="center" vertical="top" wrapText="1"/>
    </xf>
    <xf numFmtId="0" fontId="22" fillId="13" borderId="0" xfId="0" applyFont="1" applyFill="1" applyAlignment="1">
      <alignment vertical="center"/>
    </xf>
    <xf numFmtId="0" fontId="17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5" fillId="0" borderId="0" xfId="0" applyFont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7" fillId="0" borderId="0" xfId="0" applyFont="1" applyAlignment="1">
      <alignment horizontal="right" wrapText="1"/>
    </xf>
    <xf numFmtId="0" fontId="7" fillId="0" borderId="5" xfId="0" applyFont="1" applyBorder="1" applyAlignment="1">
      <alignment horizontal="right" wrapText="1"/>
    </xf>
    <xf numFmtId="0" fontId="1" fillId="0" borderId="0" xfId="0" applyFont="1" applyAlignment="1">
      <alignment horizontal="left" vertical="top" wrapText="1"/>
    </xf>
    <xf numFmtId="0" fontId="18" fillId="0" borderId="0" xfId="0" applyFont="1" applyAlignment="1">
      <alignment horizontal="center" vertical="center" wrapText="1"/>
    </xf>
    <xf numFmtId="170" fontId="23" fillId="0" borderId="8" xfId="1" applyNumberFormat="1" applyFont="1" applyBorder="1" applyAlignment="1">
      <alignment horizontal="left" vertical="top" wrapText="1"/>
    </xf>
    <xf numFmtId="170" fontId="23" fillId="0" borderId="0" xfId="1" applyNumberFormat="1" applyFont="1" applyBorder="1" applyAlignment="1">
      <alignment horizontal="left" vertical="top" wrapText="1"/>
    </xf>
    <xf numFmtId="0" fontId="27" fillId="0" borderId="9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</cellXfs>
  <cellStyles count="6">
    <cellStyle name="Comma 2" xfId="1" xr:uid="{00000000-0005-0000-0000-000000000000}"/>
    <cellStyle name="Currency 2" xfId="2" xr:uid="{00000000-0005-0000-0000-000001000000}"/>
    <cellStyle name="Normal" xfId="0" builtinId="0"/>
    <cellStyle name="Normal 3" xfId="3" xr:uid="{00000000-0005-0000-0000-000003000000}"/>
    <cellStyle name="Note" xfId="5" builtinId="10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Convergence of Mean First</a:t>
            </a:r>
            <a:r>
              <a:rPr lang="en-GB" baseline="0"/>
              <a:t> Quarter Profit (Price = 599)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'Section 5 Simulated (1.0)'!$J$6:$J$1005</c:f>
              <c:numCache>
                <c:formatCode>"$"#,##0</c:formatCode>
                <c:ptCount val="1000"/>
                <c:pt idx="0">
                  <c:v>279540.9441379878</c:v>
                </c:pt>
                <c:pt idx="1">
                  <c:v>254219.81994487898</c:v>
                </c:pt>
                <c:pt idx="2">
                  <c:v>280539.2347874071</c:v>
                </c:pt>
                <c:pt idx="3">
                  <c:v>273197.16979271348</c:v>
                </c:pt>
                <c:pt idx="4">
                  <c:v>277056.58923468535</c:v>
                </c:pt>
                <c:pt idx="5">
                  <c:v>278328.86728663667</c:v>
                </c:pt>
                <c:pt idx="6">
                  <c:v>280936.93282572081</c:v>
                </c:pt>
                <c:pt idx="7">
                  <c:v>278938.44480211497</c:v>
                </c:pt>
                <c:pt idx="8">
                  <c:v>278064.27222956694</c:v>
                </c:pt>
                <c:pt idx="9">
                  <c:v>275333.45939158706</c:v>
                </c:pt>
                <c:pt idx="10">
                  <c:v>276450.20567479613</c:v>
                </c:pt>
                <c:pt idx="11">
                  <c:v>277596.83421372971</c:v>
                </c:pt>
                <c:pt idx="12">
                  <c:v>275855.44014855282</c:v>
                </c:pt>
                <c:pt idx="13">
                  <c:v>275542.42739909375</c:v>
                </c:pt>
                <c:pt idx="14">
                  <c:v>275200.12661680504</c:v>
                </c:pt>
                <c:pt idx="15">
                  <c:v>276512.1793501263</c:v>
                </c:pt>
                <c:pt idx="16">
                  <c:v>276816.11535704951</c:v>
                </c:pt>
                <c:pt idx="17">
                  <c:v>276834.6899097634</c:v>
                </c:pt>
                <c:pt idx="18">
                  <c:v>277467.25814666558</c:v>
                </c:pt>
                <c:pt idx="19">
                  <c:v>278800.45915242971</c:v>
                </c:pt>
                <c:pt idx="20">
                  <c:v>279563.42678810423</c:v>
                </c:pt>
                <c:pt idx="21">
                  <c:v>281351.76892516058</c:v>
                </c:pt>
                <c:pt idx="22">
                  <c:v>282168.66729023569</c:v>
                </c:pt>
                <c:pt idx="23">
                  <c:v>282544.88265345508</c:v>
                </c:pt>
                <c:pt idx="24">
                  <c:v>283278.07916495885</c:v>
                </c:pt>
                <c:pt idx="25">
                  <c:v>282294.97666951641</c:v>
                </c:pt>
                <c:pt idx="26">
                  <c:v>282040.85522694601</c:v>
                </c:pt>
                <c:pt idx="27">
                  <c:v>281545.98442910332</c:v>
                </c:pt>
                <c:pt idx="28">
                  <c:v>280174.52472599153</c:v>
                </c:pt>
                <c:pt idx="29">
                  <c:v>279861.17967260821</c:v>
                </c:pt>
                <c:pt idx="30">
                  <c:v>280749.67747442838</c:v>
                </c:pt>
                <c:pt idx="31">
                  <c:v>280699.01093977829</c:v>
                </c:pt>
                <c:pt idx="32">
                  <c:v>280978.54760355462</c:v>
                </c:pt>
                <c:pt idx="33">
                  <c:v>281417.23393235728</c:v>
                </c:pt>
                <c:pt idx="34">
                  <c:v>280192.4945525598</c:v>
                </c:pt>
                <c:pt idx="35">
                  <c:v>281369.48511482746</c:v>
                </c:pt>
                <c:pt idx="36">
                  <c:v>280832.88686145947</c:v>
                </c:pt>
                <c:pt idx="37">
                  <c:v>279825.30441234499</c:v>
                </c:pt>
                <c:pt idx="38">
                  <c:v>280685.0304809669</c:v>
                </c:pt>
                <c:pt idx="39">
                  <c:v>279903.2973841324</c:v>
                </c:pt>
                <c:pt idx="40">
                  <c:v>279595.54176160338</c:v>
                </c:pt>
                <c:pt idx="41">
                  <c:v>279937.28228350426</c:v>
                </c:pt>
                <c:pt idx="42">
                  <c:v>279210.3501738889</c:v>
                </c:pt>
                <c:pt idx="43">
                  <c:v>279017.21598218742</c:v>
                </c:pt>
                <c:pt idx="44">
                  <c:v>279198.77301923209</c:v>
                </c:pt>
                <c:pt idx="45">
                  <c:v>279172.44194977073</c:v>
                </c:pt>
                <c:pt idx="46">
                  <c:v>278905.08880751138</c:v>
                </c:pt>
                <c:pt idx="47">
                  <c:v>278796.56402100046</c:v>
                </c:pt>
                <c:pt idx="48">
                  <c:v>278426.68640141963</c:v>
                </c:pt>
                <c:pt idx="49">
                  <c:v>278145.15981709119</c:v>
                </c:pt>
                <c:pt idx="50">
                  <c:v>278357.14744674583</c:v>
                </c:pt>
                <c:pt idx="51">
                  <c:v>278385.78984460118</c:v>
                </c:pt>
                <c:pt idx="52">
                  <c:v>277683.01004734717</c:v>
                </c:pt>
                <c:pt idx="53">
                  <c:v>278224.65638930304</c:v>
                </c:pt>
                <c:pt idx="54">
                  <c:v>277942.23268670228</c:v>
                </c:pt>
                <c:pt idx="55">
                  <c:v>277372.69396176911</c:v>
                </c:pt>
                <c:pt idx="56">
                  <c:v>277318.32558761846</c:v>
                </c:pt>
                <c:pt idx="57">
                  <c:v>277004.65001653577</c:v>
                </c:pt>
                <c:pt idx="58">
                  <c:v>277357.11985014996</c:v>
                </c:pt>
                <c:pt idx="59">
                  <c:v>276839.02212748176</c:v>
                </c:pt>
                <c:pt idx="60">
                  <c:v>277226.30050513521</c:v>
                </c:pt>
                <c:pt idx="61">
                  <c:v>277139.67568469263</c:v>
                </c:pt>
                <c:pt idx="62">
                  <c:v>277021.83879186015</c:v>
                </c:pt>
                <c:pt idx="63">
                  <c:v>277046.65456438164</c:v>
                </c:pt>
                <c:pt idx="64">
                  <c:v>277290.76813897496</c:v>
                </c:pt>
                <c:pt idx="65">
                  <c:v>277728.43527801987</c:v>
                </c:pt>
                <c:pt idx="66">
                  <c:v>277598.27200565126</c:v>
                </c:pt>
                <c:pt idx="67">
                  <c:v>277553.3091637672</c:v>
                </c:pt>
                <c:pt idx="68">
                  <c:v>277467.87397814525</c:v>
                </c:pt>
                <c:pt idx="69">
                  <c:v>277656.42692925024</c:v>
                </c:pt>
                <c:pt idx="70">
                  <c:v>277150.82001462288</c:v>
                </c:pt>
                <c:pt idx="71">
                  <c:v>276954.3712651711</c:v>
                </c:pt>
                <c:pt idx="72">
                  <c:v>276971.65325228963</c:v>
                </c:pt>
                <c:pt idx="73">
                  <c:v>276507.63114733715</c:v>
                </c:pt>
                <c:pt idx="74">
                  <c:v>276535.90454523789</c:v>
                </c:pt>
                <c:pt idx="75">
                  <c:v>276249.80977617373</c:v>
                </c:pt>
                <c:pt idx="76">
                  <c:v>276084.78409415705</c:v>
                </c:pt>
                <c:pt idx="77">
                  <c:v>275464.38969883014</c:v>
                </c:pt>
                <c:pt idx="78">
                  <c:v>275518.71566502168</c:v>
                </c:pt>
                <c:pt idx="79">
                  <c:v>275404.8322912291</c:v>
                </c:pt>
                <c:pt idx="80">
                  <c:v>275003.00885474274</c:v>
                </c:pt>
                <c:pt idx="81">
                  <c:v>275142.99001137802</c:v>
                </c:pt>
                <c:pt idx="82">
                  <c:v>275140.75183129159</c:v>
                </c:pt>
                <c:pt idx="83">
                  <c:v>275301.95946940995</c:v>
                </c:pt>
                <c:pt idx="84">
                  <c:v>275079.85449238005</c:v>
                </c:pt>
                <c:pt idx="85">
                  <c:v>275488.82914521341</c:v>
                </c:pt>
                <c:pt idx="86">
                  <c:v>275586.44498673192</c:v>
                </c:pt>
                <c:pt idx="87">
                  <c:v>275203.39969479007</c:v>
                </c:pt>
                <c:pt idx="88">
                  <c:v>275167.83077791921</c:v>
                </c:pt>
                <c:pt idx="89">
                  <c:v>274428.08414628223</c:v>
                </c:pt>
                <c:pt idx="90">
                  <c:v>274962.88196676952</c:v>
                </c:pt>
                <c:pt idx="91">
                  <c:v>274919.05798956548</c:v>
                </c:pt>
                <c:pt idx="92">
                  <c:v>274434.17290846625</c:v>
                </c:pt>
                <c:pt idx="93">
                  <c:v>274137.85704149865</c:v>
                </c:pt>
                <c:pt idx="94">
                  <c:v>273775.96827851015</c:v>
                </c:pt>
                <c:pt idx="95">
                  <c:v>273853.57315671328</c:v>
                </c:pt>
                <c:pt idx="96">
                  <c:v>273620.56002004049</c:v>
                </c:pt>
                <c:pt idx="97">
                  <c:v>273311.46536757029</c:v>
                </c:pt>
                <c:pt idx="98">
                  <c:v>273312.27786979917</c:v>
                </c:pt>
                <c:pt idx="99">
                  <c:v>273020.92825261579</c:v>
                </c:pt>
                <c:pt idx="100">
                  <c:v>273317.90844684251</c:v>
                </c:pt>
                <c:pt idx="101">
                  <c:v>273365.39971506951</c:v>
                </c:pt>
                <c:pt idx="102">
                  <c:v>272995.64987372939</c:v>
                </c:pt>
                <c:pt idx="103">
                  <c:v>273110.83207736706</c:v>
                </c:pt>
                <c:pt idx="104">
                  <c:v>273255.03440319904</c:v>
                </c:pt>
                <c:pt idx="105">
                  <c:v>273277.49256199662</c:v>
                </c:pt>
                <c:pt idx="106">
                  <c:v>273262.87669101241</c:v>
                </c:pt>
                <c:pt idx="107">
                  <c:v>273285.12609004148</c:v>
                </c:pt>
                <c:pt idx="108">
                  <c:v>272977.10107785306</c:v>
                </c:pt>
                <c:pt idx="109">
                  <c:v>273002.12113762117</c:v>
                </c:pt>
                <c:pt idx="110">
                  <c:v>272616.01953768794</c:v>
                </c:pt>
                <c:pt idx="111">
                  <c:v>272936.49390025751</c:v>
                </c:pt>
                <c:pt idx="112">
                  <c:v>272906.25925799477</c:v>
                </c:pt>
                <c:pt idx="113">
                  <c:v>273115.33515917993</c:v>
                </c:pt>
                <c:pt idx="114">
                  <c:v>273451.38729214377</c:v>
                </c:pt>
                <c:pt idx="115">
                  <c:v>273375.34787888004</c:v>
                </c:pt>
                <c:pt idx="116">
                  <c:v>273314.19653477531</c:v>
                </c:pt>
                <c:pt idx="117">
                  <c:v>273521.87782179855</c:v>
                </c:pt>
                <c:pt idx="118">
                  <c:v>273694.86951902939</c:v>
                </c:pt>
                <c:pt idx="119">
                  <c:v>273761.49764291913</c:v>
                </c:pt>
                <c:pt idx="120">
                  <c:v>273809.65101109521</c:v>
                </c:pt>
                <c:pt idx="121">
                  <c:v>273679.97569814359</c:v>
                </c:pt>
                <c:pt idx="122">
                  <c:v>273420.95115225745</c:v>
                </c:pt>
                <c:pt idx="123">
                  <c:v>273152.3899190576</c:v>
                </c:pt>
                <c:pt idx="124">
                  <c:v>273125.93364582636</c:v>
                </c:pt>
                <c:pt idx="125">
                  <c:v>272846.83835609705</c:v>
                </c:pt>
                <c:pt idx="126">
                  <c:v>272919.12363130716</c:v>
                </c:pt>
                <c:pt idx="127">
                  <c:v>272971.99840699043</c:v>
                </c:pt>
                <c:pt idx="128">
                  <c:v>272982.44031211862</c:v>
                </c:pt>
                <c:pt idx="129">
                  <c:v>272899.96162793302</c:v>
                </c:pt>
                <c:pt idx="130">
                  <c:v>272761.47344824753</c:v>
                </c:pt>
                <c:pt idx="131">
                  <c:v>272755.95970404573</c:v>
                </c:pt>
                <c:pt idx="132">
                  <c:v>272896.99470973801</c:v>
                </c:pt>
                <c:pt idx="133">
                  <c:v>272845.36005719594</c:v>
                </c:pt>
                <c:pt idx="134">
                  <c:v>272931.2917207522</c:v>
                </c:pt>
                <c:pt idx="135">
                  <c:v>273091.63258662476</c:v>
                </c:pt>
                <c:pt idx="136">
                  <c:v>273012.56597671629</c:v>
                </c:pt>
                <c:pt idx="137">
                  <c:v>272804.49102315662</c:v>
                </c:pt>
                <c:pt idx="138">
                  <c:v>272812.49872668704</c:v>
                </c:pt>
                <c:pt idx="139">
                  <c:v>273135.88410796196</c:v>
                </c:pt>
                <c:pt idx="140">
                  <c:v>273169.90795669501</c:v>
                </c:pt>
                <c:pt idx="141">
                  <c:v>273241.12910462043</c:v>
                </c:pt>
                <c:pt idx="142">
                  <c:v>273288.15675507806</c:v>
                </c:pt>
                <c:pt idx="143">
                  <c:v>273169.68727058417</c:v>
                </c:pt>
                <c:pt idx="144">
                  <c:v>273085.7807042874</c:v>
                </c:pt>
                <c:pt idx="145">
                  <c:v>273222.35392127163</c:v>
                </c:pt>
                <c:pt idx="146">
                  <c:v>272738.26701084664</c:v>
                </c:pt>
                <c:pt idx="147">
                  <c:v>272759.76805391459</c:v>
                </c:pt>
                <c:pt idx="148">
                  <c:v>272661.54308189981</c:v>
                </c:pt>
                <c:pt idx="149">
                  <c:v>272858.38063476572</c:v>
                </c:pt>
                <c:pt idx="150">
                  <c:v>272605.57997272955</c:v>
                </c:pt>
                <c:pt idx="151">
                  <c:v>272682.51043062599</c:v>
                </c:pt>
                <c:pt idx="152">
                  <c:v>272669.02872357832</c:v>
                </c:pt>
                <c:pt idx="153">
                  <c:v>272636.55606900196</c:v>
                </c:pt>
                <c:pt idx="154">
                  <c:v>272354.03042951901</c:v>
                </c:pt>
                <c:pt idx="155">
                  <c:v>272303.52976197627</c:v>
                </c:pt>
                <c:pt idx="156">
                  <c:v>272349.61806554795</c:v>
                </c:pt>
                <c:pt idx="157">
                  <c:v>272240.23985645431</c:v>
                </c:pt>
                <c:pt idx="158">
                  <c:v>272144.98338163848</c:v>
                </c:pt>
                <c:pt idx="159">
                  <c:v>272097.82680815749</c:v>
                </c:pt>
                <c:pt idx="160">
                  <c:v>272139.97197823162</c:v>
                </c:pt>
                <c:pt idx="161">
                  <c:v>272072.56675303925</c:v>
                </c:pt>
                <c:pt idx="162">
                  <c:v>272118.00066767074</c:v>
                </c:pt>
                <c:pt idx="163">
                  <c:v>271919.91059546592</c:v>
                </c:pt>
                <c:pt idx="164">
                  <c:v>271800.8413167473</c:v>
                </c:pt>
                <c:pt idx="165">
                  <c:v>271721.72494686343</c:v>
                </c:pt>
                <c:pt idx="166">
                  <c:v>271584.53157949471</c:v>
                </c:pt>
                <c:pt idx="167">
                  <c:v>271802.45061728294</c:v>
                </c:pt>
                <c:pt idx="168">
                  <c:v>271848.20191776817</c:v>
                </c:pt>
                <c:pt idx="169">
                  <c:v>271910.71923068218</c:v>
                </c:pt>
                <c:pt idx="170">
                  <c:v>271704.02967044123</c:v>
                </c:pt>
                <c:pt idx="171">
                  <c:v>271775.19203287724</c:v>
                </c:pt>
                <c:pt idx="172">
                  <c:v>271943.55609448958</c:v>
                </c:pt>
                <c:pt idx="173">
                  <c:v>271957.01761773351</c:v>
                </c:pt>
                <c:pt idx="174">
                  <c:v>271924.78794475406</c:v>
                </c:pt>
                <c:pt idx="175">
                  <c:v>271861.54704698839</c:v>
                </c:pt>
                <c:pt idx="176">
                  <c:v>272104.16658833541</c:v>
                </c:pt>
                <c:pt idx="177">
                  <c:v>272043.66599045868</c:v>
                </c:pt>
                <c:pt idx="178">
                  <c:v>272073.92884428805</c:v>
                </c:pt>
                <c:pt idx="179">
                  <c:v>272396.30511977163</c:v>
                </c:pt>
                <c:pt idx="180">
                  <c:v>272299.761833884</c:v>
                </c:pt>
                <c:pt idx="181">
                  <c:v>272233.30957257573</c:v>
                </c:pt>
                <c:pt idx="182">
                  <c:v>272074.7480726284</c:v>
                </c:pt>
                <c:pt idx="183">
                  <c:v>271952.19335496839</c:v>
                </c:pt>
                <c:pt idx="184">
                  <c:v>272077.93277970847</c:v>
                </c:pt>
                <c:pt idx="185">
                  <c:v>272077.49340805656</c:v>
                </c:pt>
                <c:pt idx="186">
                  <c:v>271940.69795825175</c:v>
                </c:pt>
                <c:pt idx="187">
                  <c:v>272025.0474889304</c:v>
                </c:pt>
                <c:pt idx="188">
                  <c:v>272070.69497894199</c:v>
                </c:pt>
                <c:pt idx="189">
                  <c:v>271848.46874000155</c:v>
                </c:pt>
                <c:pt idx="190">
                  <c:v>271707.20526580769</c:v>
                </c:pt>
                <c:pt idx="191">
                  <c:v>271757.24070867989</c:v>
                </c:pt>
                <c:pt idx="192">
                  <c:v>271816.68167834211</c:v>
                </c:pt>
                <c:pt idx="193">
                  <c:v>271795.92324405559</c:v>
                </c:pt>
                <c:pt idx="194">
                  <c:v>271868.00681984739</c:v>
                </c:pt>
                <c:pt idx="195">
                  <c:v>271947.44899426342</c:v>
                </c:pt>
                <c:pt idx="196">
                  <c:v>271851.75717371516</c:v>
                </c:pt>
                <c:pt idx="197">
                  <c:v>271805.03718438675</c:v>
                </c:pt>
                <c:pt idx="198">
                  <c:v>271719.77489294717</c:v>
                </c:pt>
                <c:pt idx="199">
                  <c:v>271753.41900882986</c:v>
                </c:pt>
                <c:pt idx="200">
                  <c:v>271676.70611693047</c:v>
                </c:pt>
                <c:pt idx="201">
                  <c:v>271602.37451159424</c:v>
                </c:pt>
                <c:pt idx="202">
                  <c:v>271553.72343164077</c:v>
                </c:pt>
                <c:pt idx="203">
                  <c:v>271613.95895022643</c:v>
                </c:pt>
                <c:pt idx="204">
                  <c:v>271682.57819012937</c:v>
                </c:pt>
                <c:pt idx="205">
                  <c:v>271576.36541827791</c:v>
                </c:pt>
                <c:pt idx="206">
                  <c:v>271561.1784015451</c:v>
                </c:pt>
                <c:pt idx="207">
                  <c:v>271440.84564647736</c:v>
                </c:pt>
                <c:pt idx="208">
                  <c:v>271473.34229173989</c:v>
                </c:pt>
                <c:pt idx="209">
                  <c:v>271408.86938011344</c:v>
                </c:pt>
                <c:pt idx="210">
                  <c:v>271532.83843925857</c:v>
                </c:pt>
                <c:pt idx="211">
                  <c:v>271603.94993668259</c:v>
                </c:pt>
                <c:pt idx="212">
                  <c:v>271567.66001844499</c:v>
                </c:pt>
                <c:pt idx="213">
                  <c:v>271588.12581360905</c:v>
                </c:pt>
                <c:pt idx="214">
                  <c:v>271680.93752246711</c:v>
                </c:pt>
                <c:pt idx="215">
                  <c:v>271650.96420592768</c:v>
                </c:pt>
                <c:pt idx="216">
                  <c:v>271500.38521528133</c:v>
                </c:pt>
                <c:pt idx="217">
                  <c:v>271496.75835820672</c:v>
                </c:pt>
                <c:pt idx="218">
                  <c:v>271588.42505816789</c:v>
                </c:pt>
                <c:pt idx="219">
                  <c:v>271539.36131117184</c:v>
                </c:pt>
                <c:pt idx="220">
                  <c:v>271408.58034062805</c:v>
                </c:pt>
                <c:pt idx="221">
                  <c:v>271430.42547550809</c:v>
                </c:pt>
                <c:pt idx="222">
                  <c:v>271475.68458261795</c:v>
                </c:pt>
                <c:pt idx="223">
                  <c:v>271499.17059880763</c:v>
                </c:pt>
                <c:pt idx="224">
                  <c:v>271470.16211033281</c:v>
                </c:pt>
                <c:pt idx="225">
                  <c:v>271376.6019786034</c:v>
                </c:pt>
                <c:pt idx="226">
                  <c:v>271367.99277785711</c:v>
                </c:pt>
                <c:pt idx="227">
                  <c:v>271274.53304452455</c:v>
                </c:pt>
                <c:pt idx="228">
                  <c:v>271255.77397300483</c:v>
                </c:pt>
                <c:pt idx="229">
                  <c:v>271062.17971868941</c:v>
                </c:pt>
                <c:pt idx="230">
                  <c:v>271013.46798188146</c:v>
                </c:pt>
                <c:pt idx="231">
                  <c:v>270967.63126011018</c:v>
                </c:pt>
                <c:pt idx="232">
                  <c:v>271042.83860558365</c:v>
                </c:pt>
                <c:pt idx="233">
                  <c:v>270979.1401155761</c:v>
                </c:pt>
                <c:pt idx="234">
                  <c:v>270889.02066706517</c:v>
                </c:pt>
                <c:pt idx="235">
                  <c:v>270886.20164447476</c:v>
                </c:pt>
                <c:pt idx="236">
                  <c:v>271025.00458992069</c:v>
                </c:pt>
                <c:pt idx="237">
                  <c:v>271033.21914928191</c:v>
                </c:pt>
                <c:pt idx="238">
                  <c:v>270960.23824039975</c:v>
                </c:pt>
                <c:pt idx="239">
                  <c:v>271061.10001621483</c:v>
                </c:pt>
                <c:pt idx="240">
                  <c:v>270967.87605943944</c:v>
                </c:pt>
                <c:pt idx="241">
                  <c:v>271087.45847492979</c:v>
                </c:pt>
                <c:pt idx="242">
                  <c:v>271075.92116644309</c:v>
                </c:pt>
                <c:pt idx="243">
                  <c:v>271114.38571308897</c:v>
                </c:pt>
                <c:pt idx="244">
                  <c:v>271128.34511338396</c:v>
                </c:pt>
                <c:pt idx="245">
                  <c:v>271045.68688359763</c:v>
                </c:pt>
                <c:pt idx="246">
                  <c:v>271037.04056147323</c:v>
                </c:pt>
                <c:pt idx="247">
                  <c:v>271033.61772897991</c:v>
                </c:pt>
                <c:pt idx="248">
                  <c:v>270995.93988670793</c:v>
                </c:pt>
                <c:pt idx="249">
                  <c:v>271049.92924257106</c:v>
                </c:pt>
                <c:pt idx="250">
                  <c:v>270927.2983080541</c:v>
                </c:pt>
                <c:pt idx="251">
                  <c:v>270965.0729877475</c:v>
                </c:pt>
                <c:pt idx="252">
                  <c:v>270922.43233311811</c:v>
                </c:pt>
                <c:pt idx="253">
                  <c:v>270652.0270280551</c:v>
                </c:pt>
                <c:pt idx="254">
                  <c:v>270649.15430095798</c:v>
                </c:pt>
                <c:pt idx="255">
                  <c:v>270743.74331706669</c:v>
                </c:pt>
                <c:pt idx="256">
                  <c:v>270748.89704239479</c:v>
                </c:pt>
                <c:pt idx="257">
                  <c:v>270749.36110232159</c:v>
                </c:pt>
                <c:pt idx="258">
                  <c:v>270889.99237721879</c:v>
                </c:pt>
                <c:pt idx="259">
                  <c:v>270788.66864083521</c:v>
                </c:pt>
                <c:pt idx="260">
                  <c:v>270710.29512668436</c:v>
                </c:pt>
                <c:pt idx="261">
                  <c:v>270686.61848786596</c:v>
                </c:pt>
                <c:pt idx="262">
                  <c:v>270669.48463124526</c:v>
                </c:pt>
                <c:pt idx="263">
                  <c:v>270709.10017412959</c:v>
                </c:pt>
                <c:pt idx="264">
                  <c:v>270698.71709912288</c:v>
                </c:pt>
                <c:pt idx="265">
                  <c:v>270660.14133435499</c:v>
                </c:pt>
                <c:pt idx="266">
                  <c:v>270465.41789452528</c:v>
                </c:pt>
                <c:pt idx="267">
                  <c:v>270585.93406137574</c:v>
                </c:pt>
                <c:pt idx="268">
                  <c:v>270710.46006237337</c:v>
                </c:pt>
                <c:pt idx="269">
                  <c:v>270856.4502709987</c:v>
                </c:pt>
                <c:pt idx="270">
                  <c:v>270930.22164758714</c:v>
                </c:pt>
                <c:pt idx="271">
                  <c:v>270909.20678659476</c:v>
                </c:pt>
                <c:pt idx="272">
                  <c:v>270815.24114267266</c:v>
                </c:pt>
                <c:pt idx="273">
                  <c:v>270923.98412943201</c:v>
                </c:pt>
                <c:pt idx="274">
                  <c:v>270829.91429311677</c:v>
                </c:pt>
                <c:pt idx="275">
                  <c:v>270864.16546411725</c:v>
                </c:pt>
                <c:pt idx="276">
                  <c:v>270931.95737845451</c:v>
                </c:pt>
                <c:pt idx="277">
                  <c:v>270872.30435024778</c:v>
                </c:pt>
                <c:pt idx="278">
                  <c:v>270847.1729160744</c:v>
                </c:pt>
                <c:pt idx="279">
                  <c:v>270796.60589640617</c:v>
                </c:pt>
                <c:pt idx="280">
                  <c:v>270840.77111422172</c:v>
                </c:pt>
                <c:pt idx="281">
                  <c:v>270894.89433871134</c:v>
                </c:pt>
                <c:pt idx="282">
                  <c:v>270790.4985690813</c:v>
                </c:pt>
                <c:pt idx="283">
                  <c:v>270817.13714786695</c:v>
                </c:pt>
                <c:pt idx="284">
                  <c:v>270907.80706606508</c:v>
                </c:pt>
                <c:pt idx="285">
                  <c:v>270872.48256501334</c:v>
                </c:pt>
                <c:pt idx="286">
                  <c:v>270928.62403430283</c:v>
                </c:pt>
                <c:pt idx="287">
                  <c:v>271001.79545684956</c:v>
                </c:pt>
                <c:pt idx="288">
                  <c:v>271067.61177633732</c:v>
                </c:pt>
                <c:pt idx="289">
                  <c:v>271104.23235782568</c:v>
                </c:pt>
                <c:pt idx="290">
                  <c:v>270956.38897268591</c:v>
                </c:pt>
                <c:pt idx="291">
                  <c:v>270823.95026361651</c:v>
                </c:pt>
                <c:pt idx="292">
                  <c:v>271046.80231750122</c:v>
                </c:pt>
                <c:pt idx="293">
                  <c:v>270977.63096138975</c:v>
                </c:pt>
                <c:pt idx="294">
                  <c:v>270989.02416166576</c:v>
                </c:pt>
                <c:pt idx="295">
                  <c:v>271006.13424838224</c:v>
                </c:pt>
                <c:pt idx="296">
                  <c:v>270877.44230228325</c:v>
                </c:pt>
                <c:pt idx="297">
                  <c:v>270910.35140157834</c:v>
                </c:pt>
                <c:pt idx="298">
                  <c:v>270749.16037120699</c:v>
                </c:pt>
                <c:pt idx="299">
                  <c:v>270717.24027665087</c:v>
                </c:pt>
                <c:pt idx="300">
                  <c:v>270669.50111874822</c:v>
                </c:pt>
                <c:pt idx="301">
                  <c:v>270742.04122452729</c:v>
                </c:pt>
                <c:pt idx="302">
                  <c:v>270779.84100315109</c:v>
                </c:pt>
                <c:pt idx="303">
                  <c:v>270704.20969386405</c:v>
                </c:pt>
                <c:pt idx="304">
                  <c:v>270806.07322167151</c:v>
                </c:pt>
                <c:pt idx="305">
                  <c:v>270723.50983408297</c:v>
                </c:pt>
                <c:pt idx="306">
                  <c:v>270746.17605077324</c:v>
                </c:pt>
                <c:pt idx="307">
                  <c:v>270642.80391183303</c:v>
                </c:pt>
                <c:pt idx="308">
                  <c:v>270536.99442646035</c:v>
                </c:pt>
                <c:pt idx="309">
                  <c:v>270451.16133812565</c:v>
                </c:pt>
                <c:pt idx="310">
                  <c:v>270514.48592414887</c:v>
                </c:pt>
                <c:pt idx="311">
                  <c:v>270529.19370513799</c:v>
                </c:pt>
                <c:pt idx="312">
                  <c:v>270603.48041662254</c:v>
                </c:pt>
                <c:pt idx="313">
                  <c:v>270620.05637145432</c:v>
                </c:pt>
                <c:pt idx="314">
                  <c:v>270569.02910946851</c:v>
                </c:pt>
                <c:pt idx="315">
                  <c:v>270525.26802761166</c:v>
                </c:pt>
                <c:pt idx="316">
                  <c:v>270457.87620760949</c:v>
                </c:pt>
                <c:pt idx="317">
                  <c:v>270426.7773080765</c:v>
                </c:pt>
                <c:pt idx="318">
                  <c:v>270479.45847965591</c:v>
                </c:pt>
                <c:pt idx="319">
                  <c:v>270476.41181188257</c:v>
                </c:pt>
                <c:pt idx="320">
                  <c:v>270513.92779825343</c:v>
                </c:pt>
                <c:pt idx="321">
                  <c:v>270455.6129994904</c:v>
                </c:pt>
                <c:pt idx="322">
                  <c:v>270491.45849829435</c:v>
                </c:pt>
                <c:pt idx="323">
                  <c:v>270539.48316179501</c:v>
                </c:pt>
                <c:pt idx="324">
                  <c:v>270474.00998090877</c:v>
                </c:pt>
                <c:pt idx="325">
                  <c:v>270387.47663811664</c:v>
                </c:pt>
                <c:pt idx="326">
                  <c:v>270241.07505515299</c:v>
                </c:pt>
                <c:pt idx="327">
                  <c:v>270226.3160481783</c:v>
                </c:pt>
                <c:pt idx="328">
                  <c:v>270245.64139196632</c:v>
                </c:pt>
                <c:pt idx="329">
                  <c:v>270271.19608467433</c:v>
                </c:pt>
                <c:pt idx="330">
                  <c:v>270383.16850926081</c:v>
                </c:pt>
                <c:pt idx="331">
                  <c:v>270415.83714258252</c:v>
                </c:pt>
                <c:pt idx="332">
                  <c:v>270391.58366022044</c:v>
                </c:pt>
                <c:pt idx="333">
                  <c:v>270348.42933606892</c:v>
                </c:pt>
                <c:pt idx="334">
                  <c:v>270379.23840270453</c:v>
                </c:pt>
                <c:pt idx="335">
                  <c:v>270304.17198619392</c:v>
                </c:pt>
                <c:pt idx="336">
                  <c:v>270280.96063798323</c:v>
                </c:pt>
                <c:pt idx="337">
                  <c:v>270179.08869043447</c:v>
                </c:pt>
                <c:pt idx="338">
                  <c:v>270136.65765472216</c:v>
                </c:pt>
                <c:pt idx="339">
                  <c:v>270136.56199566694</c:v>
                </c:pt>
                <c:pt idx="340">
                  <c:v>270158.43970014062</c:v>
                </c:pt>
                <c:pt idx="341">
                  <c:v>270084.05799346697</c:v>
                </c:pt>
                <c:pt idx="342">
                  <c:v>270149.70928687666</c:v>
                </c:pt>
                <c:pt idx="343">
                  <c:v>270178.39961031236</c:v>
                </c:pt>
                <c:pt idx="344">
                  <c:v>270138.9346723152</c:v>
                </c:pt>
                <c:pt idx="345">
                  <c:v>270165.45952761878</c:v>
                </c:pt>
                <c:pt idx="346">
                  <c:v>270082.55150121468</c:v>
                </c:pt>
                <c:pt idx="347">
                  <c:v>270094.82437977969</c:v>
                </c:pt>
                <c:pt idx="348">
                  <c:v>270058.11578201677</c:v>
                </c:pt>
                <c:pt idx="349">
                  <c:v>270165.67954234185</c:v>
                </c:pt>
                <c:pt idx="350">
                  <c:v>270050.47009654401</c:v>
                </c:pt>
                <c:pt idx="351">
                  <c:v>270108.11635934323</c:v>
                </c:pt>
                <c:pt idx="352">
                  <c:v>270074.48890518391</c:v>
                </c:pt>
                <c:pt idx="353">
                  <c:v>270067.44470937754</c:v>
                </c:pt>
                <c:pt idx="354">
                  <c:v>270130.03944435332</c:v>
                </c:pt>
                <c:pt idx="355">
                  <c:v>270248.21006206592</c:v>
                </c:pt>
                <c:pt idx="356">
                  <c:v>270376.70939736458</c:v>
                </c:pt>
                <c:pt idx="357">
                  <c:v>270337.77712966979</c:v>
                </c:pt>
                <c:pt idx="358">
                  <c:v>270410.22032090754</c:v>
                </c:pt>
                <c:pt idx="359">
                  <c:v>270352.77150285209</c:v>
                </c:pt>
                <c:pt idx="360">
                  <c:v>270250.09854707285</c:v>
                </c:pt>
                <c:pt idx="361">
                  <c:v>270190.72485972143</c:v>
                </c:pt>
                <c:pt idx="362">
                  <c:v>270165.72329454904</c:v>
                </c:pt>
                <c:pt idx="363">
                  <c:v>270124.51835665072</c:v>
                </c:pt>
                <c:pt idx="364">
                  <c:v>270086.64311296924</c:v>
                </c:pt>
                <c:pt idx="365">
                  <c:v>270189.98551602766</c:v>
                </c:pt>
                <c:pt idx="366">
                  <c:v>270202.96893173677</c:v>
                </c:pt>
                <c:pt idx="367">
                  <c:v>270087.08493583137</c:v>
                </c:pt>
                <c:pt idx="368">
                  <c:v>270140.3956988214</c:v>
                </c:pt>
                <c:pt idx="369">
                  <c:v>270128.29961968766</c:v>
                </c:pt>
                <c:pt idx="370">
                  <c:v>270194.26948438567</c:v>
                </c:pt>
                <c:pt idx="371">
                  <c:v>270289.46831765451</c:v>
                </c:pt>
                <c:pt idx="372">
                  <c:v>270230.85480950028</c:v>
                </c:pt>
                <c:pt idx="373">
                  <c:v>270188.13379962213</c:v>
                </c:pt>
                <c:pt idx="374">
                  <c:v>270139.52872475254</c:v>
                </c:pt>
                <c:pt idx="375">
                  <c:v>270080.30913902016</c:v>
                </c:pt>
                <c:pt idx="376">
                  <c:v>269987.8217614048</c:v>
                </c:pt>
                <c:pt idx="377">
                  <c:v>269927.41786843812</c:v>
                </c:pt>
                <c:pt idx="378">
                  <c:v>269806.59204973112</c:v>
                </c:pt>
                <c:pt idx="379">
                  <c:v>269812.81172253296</c:v>
                </c:pt>
                <c:pt idx="380">
                  <c:v>269856.62498003343</c:v>
                </c:pt>
                <c:pt idx="381">
                  <c:v>269812.53595547914</c:v>
                </c:pt>
                <c:pt idx="382">
                  <c:v>269697.22444608732</c:v>
                </c:pt>
                <c:pt idx="383">
                  <c:v>269716.29582599155</c:v>
                </c:pt>
                <c:pt idx="384">
                  <c:v>269681.04148267402</c:v>
                </c:pt>
                <c:pt idx="385">
                  <c:v>269800.33453969582</c:v>
                </c:pt>
                <c:pt idx="386">
                  <c:v>269812.26654970751</c:v>
                </c:pt>
                <c:pt idx="387">
                  <c:v>269815.30178076291</c:v>
                </c:pt>
                <c:pt idx="388">
                  <c:v>269777.94101157755</c:v>
                </c:pt>
                <c:pt idx="389">
                  <c:v>269747.1532634722</c:v>
                </c:pt>
                <c:pt idx="390">
                  <c:v>269834.68441328563</c:v>
                </c:pt>
                <c:pt idx="391">
                  <c:v>269880.94513505639</c:v>
                </c:pt>
                <c:pt idx="392">
                  <c:v>269883.00876043324</c:v>
                </c:pt>
                <c:pt idx="393">
                  <c:v>269820.65819246019</c:v>
                </c:pt>
                <c:pt idx="394">
                  <c:v>269794.85822955664</c:v>
                </c:pt>
                <c:pt idx="395">
                  <c:v>269811.71878873749</c:v>
                </c:pt>
                <c:pt idx="396">
                  <c:v>269943.30972007057</c:v>
                </c:pt>
                <c:pt idx="397">
                  <c:v>269853.87709987658</c:v>
                </c:pt>
                <c:pt idx="398">
                  <c:v>269962.31994508026</c:v>
                </c:pt>
                <c:pt idx="399">
                  <c:v>269938.29070540244</c:v>
                </c:pt>
                <c:pt idx="400">
                  <c:v>270110.1261035428</c:v>
                </c:pt>
                <c:pt idx="401">
                  <c:v>269974.51990756043</c:v>
                </c:pt>
                <c:pt idx="402">
                  <c:v>269914.60817346425</c:v>
                </c:pt>
                <c:pt idx="403">
                  <c:v>269975.70065375965</c:v>
                </c:pt>
                <c:pt idx="404">
                  <c:v>269900.51193344611</c:v>
                </c:pt>
                <c:pt idx="405">
                  <c:v>269902.53343628609</c:v>
                </c:pt>
                <c:pt idx="406">
                  <c:v>269892.3240584727</c:v>
                </c:pt>
                <c:pt idx="407">
                  <c:v>270022.210780436</c:v>
                </c:pt>
                <c:pt idx="408">
                  <c:v>270051.96801786032</c:v>
                </c:pt>
                <c:pt idx="409">
                  <c:v>270040.91149162606</c:v>
                </c:pt>
                <c:pt idx="410">
                  <c:v>270085.618050961</c:v>
                </c:pt>
                <c:pt idx="411">
                  <c:v>270039.90966148948</c:v>
                </c:pt>
                <c:pt idx="412">
                  <c:v>269982.86611573078</c:v>
                </c:pt>
                <c:pt idx="413">
                  <c:v>269923.56457400823</c:v>
                </c:pt>
                <c:pt idx="414">
                  <c:v>269923.84757878358</c:v>
                </c:pt>
                <c:pt idx="415">
                  <c:v>269912.15179073444</c:v>
                </c:pt>
                <c:pt idx="416">
                  <c:v>269845.71019264846</c:v>
                </c:pt>
                <c:pt idx="417">
                  <c:v>269886.21170806687</c:v>
                </c:pt>
                <c:pt idx="418">
                  <c:v>269999.87604657293</c:v>
                </c:pt>
                <c:pt idx="419">
                  <c:v>270073.28254429367</c:v>
                </c:pt>
                <c:pt idx="420">
                  <c:v>270074.23229772667</c:v>
                </c:pt>
                <c:pt idx="421">
                  <c:v>270048.8009711171</c:v>
                </c:pt>
                <c:pt idx="422">
                  <c:v>270126.53377396375</c:v>
                </c:pt>
                <c:pt idx="423">
                  <c:v>270175.00737751543</c:v>
                </c:pt>
                <c:pt idx="424">
                  <c:v>270118.51434705575</c:v>
                </c:pt>
                <c:pt idx="425">
                  <c:v>270038.58795389504</c:v>
                </c:pt>
                <c:pt idx="426">
                  <c:v>270028.39825071138</c:v>
                </c:pt>
                <c:pt idx="427">
                  <c:v>270126.04190265987</c:v>
                </c:pt>
                <c:pt idx="428">
                  <c:v>270025.70376742072</c:v>
                </c:pt>
                <c:pt idx="429">
                  <c:v>270127.59990060137</c:v>
                </c:pt>
                <c:pt idx="430">
                  <c:v>270154.17620048532</c:v>
                </c:pt>
                <c:pt idx="431">
                  <c:v>270119.22913447535</c:v>
                </c:pt>
                <c:pt idx="432">
                  <c:v>270130.29155683581</c:v>
                </c:pt>
                <c:pt idx="433">
                  <c:v>270095.72035966557</c:v>
                </c:pt>
                <c:pt idx="434">
                  <c:v>269970.07987515331</c:v>
                </c:pt>
                <c:pt idx="435">
                  <c:v>269973.85918939748</c:v>
                </c:pt>
                <c:pt idx="436">
                  <c:v>269996.15138189442</c:v>
                </c:pt>
                <c:pt idx="437">
                  <c:v>270021.5166374743</c:v>
                </c:pt>
                <c:pt idx="438">
                  <c:v>270014.57445054449</c:v>
                </c:pt>
                <c:pt idx="439">
                  <c:v>270037.37376868585</c:v>
                </c:pt>
                <c:pt idx="440">
                  <c:v>270009.88062889938</c:v>
                </c:pt>
                <c:pt idx="441">
                  <c:v>270045.63833249506</c:v>
                </c:pt>
                <c:pt idx="442">
                  <c:v>270071.41422588407</c:v>
                </c:pt>
                <c:pt idx="443">
                  <c:v>270089.82360730652</c:v>
                </c:pt>
                <c:pt idx="444">
                  <c:v>270113.01891253464</c:v>
                </c:pt>
                <c:pt idx="445">
                  <c:v>270115.89344735158</c:v>
                </c:pt>
                <c:pt idx="446">
                  <c:v>270054.2009154713</c:v>
                </c:pt>
                <c:pt idx="447">
                  <c:v>270022.45561010076</c:v>
                </c:pt>
                <c:pt idx="448">
                  <c:v>269987.75775302318</c:v>
                </c:pt>
                <c:pt idx="449">
                  <c:v>269994.78419734334</c:v>
                </c:pt>
                <c:pt idx="450">
                  <c:v>269951.50270636554</c:v>
                </c:pt>
                <c:pt idx="451">
                  <c:v>269963.18782623333</c:v>
                </c:pt>
                <c:pt idx="452">
                  <c:v>269903.19439375441</c:v>
                </c:pt>
                <c:pt idx="453">
                  <c:v>269897.09794451849</c:v>
                </c:pt>
                <c:pt idx="454">
                  <c:v>269832.74350274802</c:v>
                </c:pt>
                <c:pt idx="455">
                  <c:v>269893.22418978653</c:v>
                </c:pt>
                <c:pt idx="456">
                  <c:v>269839.39017706196</c:v>
                </c:pt>
                <c:pt idx="457">
                  <c:v>269849.55441478547</c:v>
                </c:pt>
                <c:pt idx="458">
                  <c:v>269836.66913506156</c:v>
                </c:pt>
                <c:pt idx="459">
                  <c:v>269823.07536363357</c:v>
                </c:pt>
                <c:pt idx="460">
                  <c:v>269825.88810999627</c:v>
                </c:pt>
                <c:pt idx="461">
                  <c:v>269874.83292191202</c:v>
                </c:pt>
                <c:pt idx="462">
                  <c:v>269857.75972010574</c:v>
                </c:pt>
                <c:pt idx="463">
                  <c:v>269940.86536370253</c:v>
                </c:pt>
                <c:pt idx="464">
                  <c:v>269977.79011729575</c:v>
                </c:pt>
                <c:pt idx="465">
                  <c:v>269927.947472898</c:v>
                </c:pt>
                <c:pt idx="466">
                  <c:v>269979.18661953486</c:v>
                </c:pt>
                <c:pt idx="467">
                  <c:v>269961.06690826517</c:v>
                </c:pt>
                <c:pt idx="468">
                  <c:v>269976.79103131936</c:v>
                </c:pt>
                <c:pt idx="469">
                  <c:v>270067.76324815594</c:v>
                </c:pt>
                <c:pt idx="470">
                  <c:v>270077.59619955288</c:v>
                </c:pt>
                <c:pt idx="471">
                  <c:v>270047.07548078214</c:v>
                </c:pt>
                <c:pt idx="472">
                  <c:v>270047.15516169835</c:v>
                </c:pt>
                <c:pt idx="473">
                  <c:v>269993.56720109377</c:v>
                </c:pt>
                <c:pt idx="474">
                  <c:v>270005.91233448428</c:v>
                </c:pt>
                <c:pt idx="475">
                  <c:v>269977.45453616598</c:v>
                </c:pt>
                <c:pt idx="476">
                  <c:v>270059.80882529705</c:v>
                </c:pt>
                <c:pt idx="477">
                  <c:v>270116.91230391001</c:v>
                </c:pt>
                <c:pt idx="478">
                  <c:v>270046.25099383504</c:v>
                </c:pt>
                <c:pt idx="479">
                  <c:v>270043.79711118265</c:v>
                </c:pt>
                <c:pt idx="480">
                  <c:v>270076.98906340066</c:v>
                </c:pt>
                <c:pt idx="481">
                  <c:v>270085.01453774638</c:v>
                </c:pt>
                <c:pt idx="482">
                  <c:v>270145.32456036145</c:v>
                </c:pt>
                <c:pt idx="483">
                  <c:v>270200.51153809496</c:v>
                </c:pt>
                <c:pt idx="484">
                  <c:v>270136.28471715312</c:v>
                </c:pt>
                <c:pt idx="485">
                  <c:v>270071.72729173832</c:v>
                </c:pt>
                <c:pt idx="486">
                  <c:v>270115.51633310469</c:v>
                </c:pt>
                <c:pt idx="487">
                  <c:v>270063.61489330971</c:v>
                </c:pt>
                <c:pt idx="488">
                  <c:v>270062.0517918808</c:v>
                </c:pt>
                <c:pt idx="489">
                  <c:v>270019.41368060891</c:v>
                </c:pt>
                <c:pt idx="490">
                  <c:v>269963.10250513535</c:v>
                </c:pt>
                <c:pt idx="491">
                  <c:v>269956.04442975787</c:v>
                </c:pt>
                <c:pt idx="492">
                  <c:v>269969.11449108348</c:v>
                </c:pt>
                <c:pt idx="493">
                  <c:v>270020.52747883048</c:v>
                </c:pt>
                <c:pt idx="494">
                  <c:v>270129.74826889212</c:v>
                </c:pt>
                <c:pt idx="495">
                  <c:v>270066.50056692114</c:v>
                </c:pt>
                <c:pt idx="496">
                  <c:v>270056.22753897792</c:v>
                </c:pt>
                <c:pt idx="497">
                  <c:v>270105.80399448384</c:v>
                </c:pt>
                <c:pt idx="498">
                  <c:v>270022.93403943971</c:v>
                </c:pt>
                <c:pt idx="499">
                  <c:v>270016.37081010937</c:v>
                </c:pt>
                <c:pt idx="500">
                  <c:v>270050.70729241538</c:v>
                </c:pt>
                <c:pt idx="501">
                  <c:v>270098.26066680416</c:v>
                </c:pt>
                <c:pt idx="502">
                  <c:v>270093.5662087191</c:v>
                </c:pt>
                <c:pt idx="503">
                  <c:v>270126.25606482261</c:v>
                </c:pt>
                <c:pt idx="504">
                  <c:v>270132.30774235842</c:v>
                </c:pt>
                <c:pt idx="505">
                  <c:v>270094.67817883758</c:v>
                </c:pt>
                <c:pt idx="506">
                  <c:v>270135.86070650507</c:v>
                </c:pt>
                <c:pt idx="507">
                  <c:v>270105.54979238182</c:v>
                </c:pt>
                <c:pt idx="508">
                  <c:v>270060.53427347279</c:v>
                </c:pt>
                <c:pt idx="509">
                  <c:v>270053.81164592231</c:v>
                </c:pt>
                <c:pt idx="510">
                  <c:v>270075.90537515463</c:v>
                </c:pt>
                <c:pt idx="511">
                  <c:v>270068.19269045582</c:v>
                </c:pt>
                <c:pt idx="512">
                  <c:v>270006.2390900107</c:v>
                </c:pt>
                <c:pt idx="513">
                  <c:v>269974.68081448291</c:v>
                </c:pt>
                <c:pt idx="514">
                  <c:v>269942.13912044419</c:v>
                </c:pt>
                <c:pt idx="515">
                  <c:v>269884.98982953752</c:v>
                </c:pt>
                <c:pt idx="516">
                  <c:v>269955.02891398239</c:v>
                </c:pt>
                <c:pt idx="517">
                  <c:v>269970.29237895523</c:v>
                </c:pt>
                <c:pt idx="518">
                  <c:v>270076.29552743468</c:v>
                </c:pt>
                <c:pt idx="519">
                  <c:v>270069.48757865018</c:v>
                </c:pt>
                <c:pt idx="520">
                  <c:v>270065.15160822409</c:v>
                </c:pt>
                <c:pt idx="521">
                  <c:v>270094.20863381989</c:v>
                </c:pt>
                <c:pt idx="522">
                  <c:v>270085.83644259849</c:v>
                </c:pt>
                <c:pt idx="523">
                  <c:v>270142.54244005302</c:v>
                </c:pt>
                <c:pt idx="524">
                  <c:v>270206.98077413195</c:v>
                </c:pt>
                <c:pt idx="525">
                  <c:v>270224.03435456258</c:v>
                </c:pt>
                <c:pt idx="526">
                  <c:v>270242.48462763318</c:v>
                </c:pt>
                <c:pt idx="527">
                  <c:v>270252.10174642404</c:v>
                </c:pt>
                <c:pt idx="528">
                  <c:v>270289.71861494204</c:v>
                </c:pt>
                <c:pt idx="529">
                  <c:v>270379.30888923514</c:v>
                </c:pt>
                <c:pt idx="530">
                  <c:v>270402.07836464921</c:v>
                </c:pt>
                <c:pt idx="531">
                  <c:v>270397.10231534351</c:v>
                </c:pt>
                <c:pt idx="532">
                  <c:v>270469.75115927123</c:v>
                </c:pt>
                <c:pt idx="533">
                  <c:v>270453.25326002564</c:v>
                </c:pt>
                <c:pt idx="534">
                  <c:v>270394.92290111037</c:v>
                </c:pt>
                <c:pt idx="535">
                  <c:v>270347.63797446096</c:v>
                </c:pt>
                <c:pt idx="536">
                  <c:v>270342.37912883487</c:v>
                </c:pt>
                <c:pt idx="537">
                  <c:v>270341.34388989076</c:v>
                </c:pt>
                <c:pt idx="538">
                  <c:v>270429.01733924402</c:v>
                </c:pt>
                <c:pt idx="539">
                  <c:v>270465.67538011796</c:v>
                </c:pt>
                <c:pt idx="540">
                  <c:v>270457.48625564779</c:v>
                </c:pt>
                <c:pt idx="541">
                  <c:v>270520.06344469718</c:v>
                </c:pt>
                <c:pt idx="542">
                  <c:v>270556.04971829103</c:v>
                </c:pt>
                <c:pt idx="543">
                  <c:v>270582.21348075417</c:v>
                </c:pt>
                <c:pt idx="544">
                  <c:v>270572.49824570841</c:v>
                </c:pt>
                <c:pt idx="545">
                  <c:v>270670.50414860225</c:v>
                </c:pt>
                <c:pt idx="546">
                  <c:v>270716.28914152866</c:v>
                </c:pt>
                <c:pt idx="547">
                  <c:v>270665.33760971786</c:v>
                </c:pt>
                <c:pt idx="548">
                  <c:v>270682.08485329361</c:v>
                </c:pt>
                <c:pt idx="549">
                  <c:v>270683.82005038892</c:v>
                </c:pt>
                <c:pt idx="550">
                  <c:v>270661.84704075323</c:v>
                </c:pt>
                <c:pt idx="551">
                  <c:v>270606.47823189176</c:v>
                </c:pt>
                <c:pt idx="552">
                  <c:v>270613.93402110063</c:v>
                </c:pt>
                <c:pt idx="553">
                  <c:v>270587.9681226603</c:v>
                </c:pt>
                <c:pt idx="554">
                  <c:v>270578.06240722333</c:v>
                </c:pt>
                <c:pt idx="555">
                  <c:v>270552.53267006541</c:v>
                </c:pt>
                <c:pt idx="556">
                  <c:v>270535.61476459994</c:v>
                </c:pt>
                <c:pt idx="557">
                  <c:v>270468.10859190027</c:v>
                </c:pt>
                <c:pt idx="558">
                  <c:v>270400.14464048191</c:v>
                </c:pt>
                <c:pt idx="559">
                  <c:v>270359.86696118023</c:v>
                </c:pt>
                <c:pt idx="560">
                  <c:v>270390.66145127674</c:v>
                </c:pt>
                <c:pt idx="561">
                  <c:v>270400.25408017804</c:v>
                </c:pt>
                <c:pt idx="562">
                  <c:v>270456.99928316771</c:v>
                </c:pt>
                <c:pt idx="563">
                  <c:v>270460.34657077392</c:v>
                </c:pt>
                <c:pt idx="564">
                  <c:v>270499.03983766108</c:v>
                </c:pt>
                <c:pt idx="565">
                  <c:v>270570.50369720388</c:v>
                </c:pt>
                <c:pt idx="566">
                  <c:v>270518.4744251325</c:v>
                </c:pt>
                <c:pt idx="567">
                  <c:v>270537.44475617324</c:v>
                </c:pt>
                <c:pt idx="568">
                  <c:v>270528.02322604234</c:v>
                </c:pt>
                <c:pt idx="569">
                  <c:v>270506.08409264643</c:v>
                </c:pt>
                <c:pt idx="570">
                  <c:v>270534.86998332606</c:v>
                </c:pt>
                <c:pt idx="571">
                  <c:v>270467.13635632634</c:v>
                </c:pt>
                <c:pt idx="572">
                  <c:v>270506.72358749079</c:v>
                </c:pt>
                <c:pt idx="573">
                  <c:v>270516.72583063738</c:v>
                </c:pt>
                <c:pt idx="574">
                  <c:v>270566.078374426</c:v>
                </c:pt>
                <c:pt idx="575">
                  <c:v>270596.10733288754</c:v>
                </c:pt>
                <c:pt idx="576">
                  <c:v>270560.97406442277</c:v>
                </c:pt>
                <c:pt idx="577">
                  <c:v>270650.58369241364</c:v>
                </c:pt>
                <c:pt idx="578">
                  <c:v>270634.36313812353</c:v>
                </c:pt>
                <c:pt idx="579">
                  <c:v>270701.21526788629</c:v>
                </c:pt>
                <c:pt idx="580">
                  <c:v>270729.09974885394</c:v>
                </c:pt>
                <c:pt idx="581">
                  <c:v>270778.8286355306</c:v>
                </c:pt>
                <c:pt idx="582">
                  <c:v>270762.68116863375</c:v>
                </c:pt>
                <c:pt idx="583">
                  <c:v>270781.17773253075</c:v>
                </c:pt>
                <c:pt idx="584">
                  <c:v>270823.31826709857</c:v>
                </c:pt>
                <c:pt idx="585">
                  <c:v>270854.35782774235</c:v>
                </c:pt>
                <c:pt idx="586">
                  <c:v>270863.89931094571</c:v>
                </c:pt>
                <c:pt idx="587">
                  <c:v>270901.09100577765</c:v>
                </c:pt>
                <c:pt idx="588">
                  <c:v>270856.94169462158</c:v>
                </c:pt>
                <c:pt idx="589">
                  <c:v>270842.89642407629</c:v>
                </c:pt>
                <c:pt idx="590">
                  <c:v>270852.6647535169</c:v>
                </c:pt>
                <c:pt idx="591">
                  <c:v>270881.85522222472</c:v>
                </c:pt>
                <c:pt idx="592">
                  <c:v>270847.45837964461</c:v>
                </c:pt>
                <c:pt idx="593">
                  <c:v>270811.48567057186</c:v>
                </c:pt>
                <c:pt idx="594">
                  <c:v>270799.56034597446</c:v>
                </c:pt>
                <c:pt idx="595">
                  <c:v>270801.66897335625</c:v>
                </c:pt>
                <c:pt idx="596">
                  <c:v>270782.18116204371</c:v>
                </c:pt>
                <c:pt idx="597">
                  <c:v>270709.54507527017</c:v>
                </c:pt>
                <c:pt idx="598">
                  <c:v>270668.15411481564</c:v>
                </c:pt>
                <c:pt idx="599">
                  <c:v>270681.51540242683</c:v>
                </c:pt>
                <c:pt idx="600">
                  <c:v>270671.54859146487</c:v>
                </c:pt>
                <c:pt idx="601">
                  <c:v>270611.40494950447</c:v>
                </c:pt>
                <c:pt idx="602">
                  <c:v>270473.03008748754</c:v>
                </c:pt>
                <c:pt idx="603">
                  <c:v>270492.28334630607</c:v>
                </c:pt>
                <c:pt idx="604">
                  <c:v>270519.78441157093</c:v>
                </c:pt>
                <c:pt idx="605">
                  <c:v>270509.67727108335</c:v>
                </c:pt>
                <c:pt idx="606">
                  <c:v>270534.2819682128</c:v>
                </c:pt>
                <c:pt idx="607">
                  <c:v>270556.22408668534</c:v>
                </c:pt>
                <c:pt idx="608">
                  <c:v>270651.63281045551</c:v>
                </c:pt>
                <c:pt idx="609">
                  <c:v>270600.95573854231</c:v>
                </c:pt>
                <c:pt idx="610">
                  <c:v>270545.39275516791</c:v>
                </c:pt>
                <c:pt idx="611">
                  <c:v>270521.95947719715</c:v>
                </c:pt>
                <c:pt idx="612">
                  <c:v>270464.58712256345</c:v>
                </c:pt>
                <c:pt idx="613">
                  <c:v>270425.88122382306</c:v>
                </c:pt>
                <c:pt idx="614">
                  <c:v>270340.33923748438</c:v>
                </c:pt>
                <c:pt idx="615">
                  <c:v>270406.29779128369</c:v>
                </c:pt>
                <c:pt idx="616">
                  <c:v>270419.98269881221</c:v>
                </c:pt>
                <c:pt idx="617">
                  <c:v>270456.51826854335</c:v>
                </c:pt>
                <c:pt idx="618">
                  <c:v>270468.55011299957</c:v>
                </c:pt>
                <c:pt idx="619">
                  <c:v>270413.85147453181</c:v>
                </c:pt>
                <c:pt idx="620">
                  <c:v>270409.33193347475</c:v>
                </c:pt>
                <c:pt idx="621">
                  <c:v>270382.38141417271</c:v>
                </c:pt>
                <c:pt idx="622">
                  <c:v>270384.21118155267</c:v>
                </c:pt>
                <c:pt idx="623">
                  <c:v>270406.44663714012</c:v>
                </c:pt>
                <c:pt idx="624">
                  <c:v>270354.79814865487</c:v>
                </c:pt>
                <c:pt idx="625">
                  <c:v>270416.33852642361</c:v>
                </c:pt>
                <c:pt idx="626">
                  <c:v>270464.4945060389</c:v>
                </c:pt>
                <c:pt idx="627">
                  <c:v>270422.73238035169</c:v>
                </c:pt>
                <c:pt idx="628">
                  <c:v>270419.38104213413</c:v>
                </c:pt>
                <c:pt idx="629">
                  <c:v>270466.36359436903</c:v>
                </c:pt>
                <c:pt idx="630">
                  <c:v>270519.22400355118</c:v>
                </c:pt>
                <c:pt idx="631">
                  <c:v>270603.78689330682</c:v>
                </c:pt>
                <c:pt idx="632">
                  <c:v>270621.97191598557</c:v>
                </c:pt>
                <c:pt idx="633">
                  <c:v>270640.61605801829</c:v>
                </c:pt>
                <c:pt idx="634">
                  <c:v>270609.99173259444</c:v>
                </c:pt>
                <c:pt idx="635">
                  <c:v>270623.6491778405</c:v>
                </c:pt>
                <c:pt idx="636">
                  <c:v>270659.28959676914</c:v>
                </c:pt>
                <c:pt idx="637">
                  <c:v>270661.23697856942</c:v>
                </c:pt>
                <c:pt idx="638">
                  <c:v>270634.31434538052</c:v>
                </c:pt>
                <c:pt idx="639">
                  <c:v>270647.38476958091</c:v>
                </c:pt>
                <c:pt idx="640">
                  <c:v>270660.6362850492</c:v>
                </c:pt>
                <c:pt idx="641">
                  <c:v>270705.02396765113</c:v>
                </c:pt>
                <c:pt idx="642">
                  <c:v>270776.93077641033</c:v>
                </c:pt>
                <c:pt idx="643">
                  <c:v>270807.63582675019</c:v>
                </c:pt>
                <c:pt idx="644">
                  <c:v>270835.54444459471</c:v>
                </c:pt>
                <c:pt idx="645">
                  <c:v>270894.43407044437</c:v>
                </c:pt>
                <c:pt idx="646">
                  <c:v>270815.32045226078</c:v>
                </c:pt>
                <c:pt idx="647">
                  <c:v>270803.21873265726</c:v>
                </c:pt>
                <c:pt idx="648">
                  <c:v>270725.97127138718</c:v>
                </c:pt>
                <c:pt idx="649">
                  <c:v>270690.07074827538</c:v>
                </c:pt>
                <c:pt idx="650">
                  <c:v>270694.87701623171</c:v>
                </c:pt>
                <c:pt idx="651">
                  <c:v>270759.10662495444</c:v>
                </c:pt>
                <c:pt idx="652">
                  <c:v>270760.33416071715</c:v>
                </c:pt>
                <c:pt idx="653">
                  <c:v>270686.63444977032</c:v>
                </c:pt>
                <c:pt idx="654">
                  <c:v>270704.43870181392</c:v>
                </c:pt>
                <c:pt idx="655">
                  <c:v>270704.02711726277</c:v>
                </c:pt>
                <c:pt idx="656">
                  <c:v>270725.46039898077</c:v>
                </c:pt>
                <c:pt idx="657">
                  <c:v>270756.21212146519</c:v>
                </c:pt>
                <c:pt idx="658">
                  <c:v>270826.02530235884</c:v>
                </c:pt>
                <c:pt idx="659">
                  <c:v>270849.16166137945</c:v>
                </c:pt>
                <c:pt idx="660">
                  <c:v>270895.84489602468</c:v>
                </c:pt>
                <c:pt idx="661">
                  <c:v>270888.48043203284</c:v>
                </c:pt>
                <c:pt idx="662">
                  <c:v>270881.56858145288</c:v>
                </c:pt>
                <c:pt idx="663">
                  <c:v>270901.33233635803</c:v>
                </c:pt>
                <c:pt idx="664">
                  <c:v>270923.9762038496</c:v>
                </c:pt>
                <c:pt idx="665">
                  <c:v>270907.737754806</c:v>
                </c:pt>
                <c:pt idx="666">
                  <c:v>270842.1330047191</c:v>
                </c:pt>
                <c:pt idx="667">
                  <c:v>270804.69225052587</c:v>
                </c:pt>
                <c:pt idx="668">
                  <c:v>270758.31021299656</c:v>
                </c:pt>
                <c:pt idx="669">
                  <c:v>270770.11848734517</c:v>
                </c:pt>
                <c:pt idx="670">
                  <c:v>270681.63999830285</c:v>
                </c:pt>
                <c:pt idx="671">
                  <c:v>270643.80423539435</c:v>
                </c:pt>
                <c:pt idx="672">
                  <c:v>270659.30607311008</c:v>
                </c:pt>
                <c:pt idx="673">
                  <c:v>270607.85302000568</c:v>
                </c:pt>
                <c:pt idx="674">
                  <c:v>270605.70169137442</c:v>
                </c:pt>
                <c:pt idx="675">
                  <c:v>270569.03338158701</c:v>
                </c:pt>
                <c:pt idx="676">
                  <c:v>270594.67819713743</c:v>
                </c:pt>
                <c:pt idx="677">
                  <c:v>270608.06548598362</c:v>
                </c:pt>
                <c:pt idx="678">
                  <c:v>270611.95054402819</c:v>
                </c:pt>
                <c:pt idx="679">
                  <c:v>270558.13451069209</c:v>
                </c:pt>
                <c:pt idx="680">
                  <c:v>270467.37692287238</c:v>
                </c:pt>
                <c:pt idx="681">
                  <c:v>270477.20456367586</c:v>
                </c:pt>
                <c:pt idx="682">
                  <c:v>270517.67710809858</c:v>
                </c:pt>
                <c:pt idx="683">
                  <c:v>270551.79849257908</c:v>
                </c:pt>
                <c:pt idx="684">
                  <c:v>270528.4999314248</c:v>
                </c:pt>
                <c:pt idx="685">
                  <c:v>270535.51994029776</c:v>
                </c:pt>
                <c:pt idx="686">
                  <c:v>270506.76866692799</c:v>
                </c:pt>
                <c:pt idx="687">
                  <c:v>270562.37222768698</c:v>
                </c:pt>
                <c:pt idx="688">
                  <c:v>270548.71982127923</c:v>
                </c:pt>
                <c:pt idx="689">
                  <c:v>270570.52860160911</c:v>
                </c:pt>
                <c:pt idx="690">
                  <c:v>270537.61426708417</c:v>
                </c:pt>
                <c:pt idx="691">
                  <c:v>270527.76910777215</c:v>
                </c:pt>
                <c:pt idx="692">
                  <c:v>270511.82777958817</c:v>
                </c:pt>
                <c:pt idx="693">
                  <c:v>270471.57743753085</c:v>
                </c:pt>
                <c:pt idx="694">
                  <c:v>270488.01782206551</c:v>
                </c:pt>
                <c:pt idx="695">
                  <c:v>270488.78228136821</c:v>
                </c:pt>
                <c:pt idx="696">
                  <c:v>270454.17223042046</c:v>
                </c:pt>
                <c:pt idx="697">
                  <c:v>270451.87741922686</c:v>
                </c:pt>
                <c:pt idx="698">
                  <c:v>270443.98773732578</c:v>
                </c:pt>
                <c:pt idx="699">
                  <c:v>270442.92462484108</c:v>
                </c:pt>
                <c:pt idx="700">
                  <c:v>270370.84229896223</c:v>
                </c:pt>
                <c:pt idx="701">
                  <c:v>270382.93995766458</c:v>
                </c:pt>
                <c:pt idx="702">
                  <c:v>270400.21471713088</c:v>
                </c:pt>
                <c:pt idx="703">
                  <c:v>270379.71915506624</c:v>
                </c:pt>
                <c:pt idx="704">
                  <c:v>270384.79858760897</c:v>
                </c:pt>
                <c:pt idx="705">
                  <c:v>270385.71910461172</c:v>
                </c:pt>
                <c:pt idx="706">
                  <c:v>270381.73481519939</c:v>
                </c:pt>
                <c:pt idx="707">
                  <c:v>270388.32728890999</c:v>
                </c:pt>
                <c:pt idx="708">
                  <c:v>270415.9697101253</c:v>
                </c:pt>
                <c:pt idx="709">
                  <c:v>270402.48337400996</c:v>
                </c:pt>
                <c:pt idx="710">
                  <c:v>270367.37282457267</c:v>
                </c:pt>
                <c:pt idx="711">
                  <c:v>270389.56262858352</c:v>
                </c:pt>
                <c:pt idx="712">
                  <c:v>270414.12592867564</c:v>
                </c:pt>
                <c:pt idx="713">
                  <c:v>270416.9183808071</c:v>
                </c:pt>
                <c:pt idx="714">
                  <c:v>270421.98083430028</c:v>
                </c:pt>
                <c:pt idx="715">
                  <c:v>270333.41214904253</c:v>
                </c:pt>
                <c:pt idx="716">
                  <c:v>270275.57484517165</c:v>
                </c:pt>
                <c:pt idx="717">
                  <c:v>270323.81738367432</c:v>
                </c:pt>
                <c:pt idx="718">
                  <c:v>270284.29931903252</c:v>
                </c:pt>
                <c:pt idx="719">
                  <c:v>270299.12904209626</c:v>
                </c:pt>
                <c:pt idx="720">
                  <c:v>270315.78786670696</c:v>
                </c:pt>
                <c:pt idx="721">
                  <c:v>270314.56234933203</c:v>
                </c:pt>
                <c:pt idx="722">
                  <c:v>270306.10434036556</c:v>
                </c:pt>
                <c:pt idx="723">
                  <c:v>270340.49287254317</c:v>
                </c:pt>
                <c:pt idx="724">
                  <c:v>270305.25124652247</c:v>
                </c:pt>
                <c:pt idx="725">
                  <c:v>270258.2167951439</c:v>
                </c:pt>
                <c:pt idx="726">
                  <c:v>270296.84328734723</c:v>
                </c:pt>
                <c:pt idx="727">
                  <c:v>270335.08281016414</c:v>
                </c:pt>
                <c:pt idx="728">
                  <c:v>270313.44512193592</c:v>
                </c:pt>
                <c:pt idx="729">
                  <c:v>270203.50881720008</c:v>
                </c:pt>
                <c:pt idx="730">
                  <c:v>270157.40195417713</c:v>
                </c:pt>
                <c:pt idx="731">
                  <c:v>270235.47290642106</c:v>
                </c:pt>
                <c:pt idx="732">
                  <c:v>270237.3314449169</c:v>
                </c:pt>
                <c:pt idx="733">
                  <c:v>270208.68538800318</c:v>
                </c:pt>
                <c:pt idx="734">
                  <c:v>270207.2815506864</c:v>
                </c:pt>
                <c:pt idx="735">
                  <c:v>270253.82586482371</c:v>
                </c:pt>
                <c:pt idx="736">
                  <c:v>270240.32582221075</c:v>
                </c:pt>
                <c:pt idx="737">
                  <c:v>270212.2058721598</c:v>
                </c:pt>
                <c:pt idx="738">
                  <c:v>270204.03350754175</c:v>
                </c:pt>
                <c:pt idx="739">
                  <c:v>270240.47951896221</c:v>
                </c:pt>
                <c:pt idx="740">
                  <c:v>270278.55414004537</c:v>
                </c:pt>
                <c:pt idx="741">
                  <c:v>270207.38459939085</c:v>
                </c:pt>
                <c:pt idx="742">
                  <c:v>270210.96860017756</c:v>
                </c:pt>
                <c:pt idx="743">
                  <c:v>270182.80970921041</c:v>
                </c:pt>
                <c:pt idx="744">
                  <c:v>270136.338567256</c:v>
                </c:pt>
                <c:pt idx="745">
                  <c:v>270163.67829123634</c:v>
                </c:pt>
                <c:pt idx="746">
                  <c:v>270181.83581152296</c:v>
                </c:pt>
                <c:pt idx="747">
                  <c:v>270202.82457770978</c:v>
                </c:pt>
                <c:pt idx="748">
                  <c:v>270200.52884473978</c:v>
                </c:pt>
                <c:pt idx="749">
                  <c:v>270113.43825675169</c:v>
                </c:pt>
                <c:pt idx="750">
                  <c:v>270054.21148114977</c:v>
                </c:pt>
                <c:pt idx="751">
                  <c:v>270041.56623007328</c:v>
                </c:pt>
                <c:pt idx="752">
                  <c:v>270010.04673666909</c:v>
                </c:pt>
                <c:pt idx="753">
                  <c:v>269977.33073277213</c:v>
                </c:pt>
                <c:pt idx="754">
                  <c:v>269971.18055484508</c:v>
                </c:pt>
                <c:pt idx="755">
                  <c:v>269968.70182339335</c:v>
                </c:pt>
                <c:pt idx="756">
                  <c:v>269964.18218769325</c:v>
                </c:pt>
                <c:pt idx="757">
                  <c:v>269985.17036088539</c:v>
                </c:pt>
                <c:pt idx="758">
                  <c:v>269971.4703355977</c:v>
                </c:pt>
                <c:pt idx="759">
                  <c:v>269930.33597687352</c:v>
                </c:pt>
                <c:pt idx="760">
                  <c:v>269882.23732258083</c:v>
                </c:pt>
                <c:pt idx="761">
                  <c:v>269884.70989254123</c:v>
                </c:pt>
                <c:pt idx="762">
                  <c:v>269880.22168029979</c:v>
                </c:pt>
                <c:pt idx="763">
                  <c:v>269879.61724887119</c:v>
                </c:pt>
                <c:pt idx="764">
                  <c:v>269899.5695859025</c:v>
                </c:pt>
                <c:pt idx="765">
                  <c:v>269890.74740801577</c:v>
                </c:pt>
                <c:pt idx="766">
                  <c:v>269873.84717905044</c:v>
                </c:pt>
                <c:pt idx="767">
                  <c:v>269848.57232877536</c:v>
                </c:pt>
                <c:pt idx="768">
                  <c:v>269824.97106663691</c:v>
                </c:pt>
                <c:pt idx="769">
                  <c:v>269839.11350132438</c:v>
                </c:pt>
                <c:pt idx="770">
                  <c:v>269904.87347197253</c:v>
                </c:pt>
                <c:pt idx="771">
                  <c:v>269885.542326261</c:v>
                </c:pt>
                <c:pt idx="772">
                  <c:v>269874.34447545867</c:v>
                </c:pt>
                <c:pt idx="773">
                  <c:v>269874.63646698667</c:v>
                </c:pt>
                <c:pt idx="774">
                  <c:v>269826.96183939831</c:v>
                </c:pt>
                <c:pt idx="775">
                  <c:v>269782.08584126527</c:v>
                </c:pt>
                <c:pt idx="776">
                  <c:v>269729.97870923375</c:v>
                </c:pt>
                <c:pt idx="777">
                  <c:v>269752.04157702072</c:v>
                </c:pt>
                <c:pt idx="778">
                  <c:v>269809.18427876226</c:v>
                </c:pt>
                <c:pt idx="779">
                  <c:v>269775.51951303275</c:v>
                </c:pt>
                <c:pt idx="780">
                  <c:v>269742.01465611591</c:v>
                </c:pt>
                <c:pt idx="781">
                  <c:v>269691.69936244568</c:v>
                </c:pt>
                <c:pt idx="782">
                  <c:v>269689.05500549654</c:v>
                </c:pt>
                <c:pt idx="783">
                  <c:v>269657.64342720091</c:v>
                </c:pt>
                <c:pt idx="784">
                  <c:v>269613.3251092406</c:v>
                </c:pt>
                <c:pt idx="785">
                  <c:v>269615.1107441996</c:v>
                </c:pt>
                <c:pt idx="786">
                  <c:v>269573.90371544322</c:v>
                </c:pt>
                <c:pt idx="787">
                  <c:v>269555.19903037226</c:v>
                </c:pt>
                <c:pt idx="788">
                  <c:v>269636.81313860102</c:v>
                </c:pt>
                <c:pt idx="789">
                  <c:v>269645.87294034188</c:v>
                </c:pt>
                <c:pt idx="790">
                  <c:v>269618.4387251414</c:v>
                </c:pt>
                <c:pt idx="791">
                  <c:v>269672.04341858055</c:v>
                </c:pt>
                <c:pt idx="792">
                  <c:v>269645.99890748184</c:v>
                </c:pt>
                <c:pt idx="793">
                  <c:v>269565.69929997501</c:v>
                </c:pt>
                <c:pt idx="794">
                  <c:v>269519.77647035941</c:v>
                </c:pt>
                <c:pt idx="795">
                  <c:v>269504.44794451579</c:v>
                </c:pt>
                <c:pt idx="796">
                  <c:v>269532.94121373736</c:v>
                </c:pt>
                <c:pt idx="797">
                  <c:v>269501.79061386146</c:v>
                </c:pt>
                <c:pt idx="798">
                  <c:v>269551.70287222089</c:v>
                </c:pt>
                <c:pt idx="799">
                  <c:v>269546.92877477733</c:v>
                </c:pt>
                <c:pt idx="800">
                  <c:v>269571.60760134266</c:v>
                </c:pt>
                <c:pt idx="801">
                  <c:v>269594.59771356022</c:v>
                </c:pt>
                <c:pt idx="802">
                  <c:v>269580.43942541</c:v>
                </c:pt>
                <c:pt idx="803">
                  <c:v>269578.3211891817</c:v>
                </c:pt>
                <c:pt idx="804">
                  <c:v>269603.02649159246</c:v>
                </c:pt>
                <c:pt idx="805">
                  <c:v>269614.92872153153</c:v>
                </c:pt>
                <c:pt idx="806">
                  <c:v>269618.91154306941</c:v>
                </c:pt>
                <c:pt idx="807">
                  <c:v>269679.90084400267</c:v>
                </c:pt>
                <c:pt idx="808">
                  <c:v>269701.09465925838</c:v>
                </c:pt>
                <c:pt idx="809">
                  <c:v>269691.17464586929</c:v>
                </c:pt>
                <c:pt idx="810">
                  <c:v>269658.52124016429</c:v>
                </c:pt>
                <c:pt idx="811">
                  <c:v>269672.29903455172</c:v>
                </c:pt>
                <c:pt idx="812">
                  <c:v>269637.79527264269</c:v>
                </c:pt>
                <c:pt idx="813">
                  <c:v>269643.68788740702</c:v>
                </c:pt>
                <c:pt idx="814">
                  <c:v>269608.08832955494</c:v>
                </c:pt>
                <c:pt idx="815">
                  <c:v>269588.93936626764</c:v>
                </c:pt>
                <c:pt idx="816">
                  <c:v>269597.54347298242</c:v>
                </c:pt>
                <c:pt idx="817">
                  <c:v>269617.23058650887</c:v>
                </c:pt>
                <c:pt idx="818">
                  <c:v>269591.8355989019</c:v>
                </c:pt>
                <c:pt idx="819">
                  <c:v>269600.16612426064</c:v>
                </c:pt>
                <c:pt idx="820">
                  <c:v>269565.72097320983</c:v>
                </c:pt>
                <c:pt idx="821">
                  <c:v>269588.32893608889</c:v>
                </c:pt>
                <c:pt idx="822">
                  <c:v>269651.7169795566</c:v>
                </c:pt>
                <c:pt idx="823">
                  <c:v>269656.22626199876</c:v>
                </c:pt>
                <c:pt idx="824">
                  <c:v>269707.49644774682</c:v>
                </c:pt>
                <c:pt idx="825">
                  <c:v>269722.20278803335</c:v>
                </c:pt>
                <c:pt idx="826">
                  <c:v>269760.13038493181</c:v>
                </c:pt>
                <c:pt idx="827">
                  <c:v>269762.85832266335</c:v>
                </c:pt>
                <c:pt idx="828">
                  <c:v>269754.93375566584</c:v>
                </c:pt>
                <c:pt idx="829">
                  <c:v>269753.9218751071</c:v>
                </c:pt>
                <c:pt idx="830">
                  <c:v>269798.88762551337</c:v>
                </c:pt>
                <c:pt idx="831">
                  <c:v>269770.82551225845</c:v>
                </c:pt>
                <c:pt idx="832">
                  <c:v>269740.13373876811</c:v>
                </c:pt>
                <c:pt idx="833">
                  <c:v>269700.0802484224</c:v>
                </c:pt>
                <c:pt idx="834">
                  <c:v>269699.18486103753</c:v>
                </c:pt>
                <c:pt idx="835">
                  <c:v>269693.75606364856</c:v>
                </c:pt>
                <c:pt idx="836">
                  <c:v>269672.84940830671</c:v>
                </c:pt>
                <c:pt idx="837">
                  <c:v>269649.62687788444</c:v>
                </c:pt>
                <c:pt idx="838">
                  <c:v>269696.68486531824</c:v>
                </c:pt>
                <c:pt idx="839">
                  <c:v>269717.1628184772</c:v>
                </c:pt>
                <c:pt idx="840">
                  <c:v>269708.26687267167</c:v>
                </c:pt>
                <c:pt idx="841">
                  <c:v>269692.63165076199</c:v>
                </c:pt>
                <c:pt idx="842">
                  <c:v>269692.78743825853</c:v>
                </c:pt>
                <c:pt idx="843">
                  <c:v>269727.18317754631</c:v>
                </c:pt>
                <c:pt idx="844">
                  <c:v>269727.74151232903</c:v>
                </c:pt>
                <c:pt idx="845">
                  <c:v>269748.18256363063</c:v>
                </c:pt>
                <c:pt idx="846">
                  <c:v>269722.35716435983</c:v>
                </c:pt>
                <c:pt idx="847">
                  <c:v>269755.50312857999</c:v>
                </c:pt>
                <c:pt idx="848">
                  <c:v>269780.80428354797</c:v>
                </c:pt>
                <c:pt idx="849">
                  <c:v>269765.48813164135</c:v>
                </c:pt>
                <c:pt idx="850">
                  <c:v>269740.10206153261</c:v>
                </c:pt>
                <c:pt idx="851">
                  <c:v>269707.18077769788</c:v>
                </c:pt>
                <c:pt idx="852">
                  <c:v>269696.48304411845</c:v>
                </c:pt>
                <c:pt idx="853">
                  <c:v>269723.57712913479</c:v>
                </c:pt>
                <c:pt idx="854">
                  <c:v>269689.20619786601</c:v>
                </c:pt>
                <c:pt idx="855">
                  <c:v>269691.89081568207</c:v>
                </c:pt>
                <c:pt idx="856">
                  <c:v>269668.19041168579</c:v>
                </c:pt>
                <c:pt idx="857">
                  <c:v>269668.64920573542</c:v>
                </c:pt>
                <c:pt idx="858">
                  <c:v>269648.84586987644</c:v>
                </c:pt>
                <c:pt idx="859">
                  <c:v>269641.7736956614</c:v>
                </c:pt>
                <c:pt idx="860">
                  <c:v>269566.97683164728</c:v>
                </c:pt>
                <c:pt idx="861">
                  <c:v>269597.43440093898</c:v>
                </c:pt>
                <c:pt idx="862">
                  <c:v>269585.00464172702</c:v>
                </c:pt>
                <c:pt idx="863">
                  <c:v>269614.07662736304</c:v>
                </c:pt>
                <c:pt idx="864">
                  <c:v>269577.2092283541</c:v>
                </c:pt>
                <c:pt idx="865">
                  <c:v>269579.9666758274</c:v>
                </c:pt>
                <c:pt idx="866">
                  <c:v>269565.43246479885</c:v>
                </c:pt>
                <c:pt idx="867">
                  <c:v>269551.04172447912</c:v>
                </c:pt>
                <c:pt idx="868">
                  <c:v>269538.18178610224</c:v>
                </c:pt>
                <c:pt idx="869">
                  <c:v>269585.00753980846</c:v>
                </c:pt>
                <c:pt idx="870">
                  <c:v>269578.49207013549</c:v>
                </c:pt>
                <c:pt idx="871">
                  <c:v>269582.8720289662</c:v>
                </c:pt>
                <c:pt idx="872">
                  <c:v>269576.82568603777</c:v>
                </c:pt>
                <c:pt idx="873">
                  <c:v>269568.19844328117</c:v>
                </c:pt>
                <c:pt idx="874">
                  <c:v>269563.73282237537</c:v>
                </c:pt>
                <c:pt idx="875">
                  <c:v>269577.03640338936</c:v>
                </c:pt>
                <c:pt idx="876">
                  <c:v>269559.53414982429</c:v>
                </c:pt>
                <c:pt idx="877">
                  <c:v>269574.5240435868</c:v>
                </c:pt>
                <c:pt idx="878">
                  <c:v>269595.73603718908</c:v>
                </c:pt>
                <c:pt idx="879">
                  <c:v>269633.89965641039</c:v>
                </c:pt>
                <c:pt idx="880">
                  <c:v>269609.164529556</c:v>
                </c:pt>
                <c:pt idx="881">
                  <c:v>269620.33072769589</c:v>
                </c:pt>
                <c:pt idx="882">
                  <c:v>269632.9439519844</c:v>
                </c:pt>
                <c:pt idx="883">
                  <c:v>269650.77608947083</c:v>
                </c:pt>
                <c:pt idx="884">
                  <c:v>269624.80698249274</c:v>
                </c:pt>
                <c:pt idx="885">
                  <c:v>269603.55397261027</c:v>
                </c:pt>
                <c:pt idx="886">
                  <c:v>269546.10114476312</c:v>
                </c:pt>
                <c:pt idx="887">
                  <c:v>269576.9127366285</c:v>
                </c:pt>
                <c:pt idx="888">
                  <c:v>269589.80801542877</c:v>
                </c:pt>
                <c:pt idx="889">
                  <c:v>269604.2739889209</c:v>
                </c:pt>
                <c:pt idx="890">
                  <c:v>269663.42727301246</c:v>
                </c:pt>
                <c:pt idx="891">
                  <c:v>269632.37876676471</c:v>
                </c:pt>
                <c:pt idx="892">
                  <c:v>269601.06701175665</c:v>
                </c:pt>
                <c:pt idx="893">
                  <c:v>269590.55991658627</c:v>
                </c:pt>
                <c:pt idx="894">
                  <c:v>269585.98688439571</c:v>
                </c:pt>
                <c:pt idx="895">
                  <c:v>269576.02555299771</c:v>
                </c:pt>
                <c:pt idx="896">
                  <c:v>269555.30562579696</c:v>
                </c:pt>
                <c:pt idx="897">
                  <c:v>269583.57296501251</c:v>
                </c:pt>
                <c:pt idx="898">
                  <c:v>269561.57232918782</c:v>
                </c:pt>
                <c:pt idx="899">
                  <c:v>269557.64337724366</c:v>
                </c:pt>
                <c:pt idx="900">
                  <c:v>269607.54396980221</c:v>
                </c:pt>
                <c:pt idx="901">
                  <c:v>269620.7863256117</c:v>
                </c:pt>
                <c:pt idx="902">
                  <c:v>269637.97816839488</c:v>
                </c:pt>
                <c:pt idx="903">
                  <c:v>269623.72604374256</c:v>
                </c:pt>
                <c:pt idx="904">
                  <c:v>269641.96145889605</c:v>
                </c:pt>
                <c:pt idx="905">
                  <c:v>269649.79070278065</c:v>
                </c:pt>
                <c:pt idx="906">
                  <c:v>269640.18813025882</c:v>
                </c:pt>
                <c:pt idx="907">
                  <c:v>269632.43557299738</c:v>
                </c:pt>
                <c:pt idx="908">
                  <c:v>269631.73354219494</c:v>
                </c:pt>
                <c:pt idx="909">
                  <c:v>269576.85121963895</c:v>
                </c:pt>
                <c:pt idx="910">
                  <c:v>269563.21140566689</c:v>
                </c:pt>
                <c:pt idx="911">
                  <c:v>269587.82038808864</c:v>
                </c:pt>
                <c:pt idx="912">
                  <c:v>269620.83982575894</c:v>
                </c:pt>
                <c:pt idx="913">
                  <c:v>269618.87293426268</c:v>
                </c:pt>
                <c:pt idx="914">
                  <c:v>269642.63804855512</c:v>
                </c:pt>
                <c:pt idx="915">
                  <c:v>269627.38877099584</c:v>
                </c:pt>
                <c:pt idx="916">
                  <c:v>269623.44161291985</c:v>
                </c:pt>
                <c:pt idx="917">
                  <c:v>269618.04215715412</c:v>
                </c:pt>
                <c:pt idx="918">
                  <c:v>269582.65683145163</c:v>
                </c:pt>
                <c:pt idx="919">
                  <c:v>269576.52689470514</c:v>
                </c:pt>
                <c:pt idx="920">
                  <c:v>269597.90277515777</c:v>
                </c:pt>
                <c:pt idx="921">
                  <c:v>269637.29308545426</c:v>
                </c:pt>
                <c:pt idx="922">
                  <c:v>269615.0711152794</c:v>
                </c:pt>
                <c:pt idx="923">
                  <c:v>269613.75432034064</c:v>
                </c:pt>
                <c:pt idx="924">
                  <c:v>269631.40952272178</c:v>
                </c:pt>
                <c:pt idx="925">
                  <c:v>269609.31201326189</c:v>
                </c:pt>
                <c:pt idx="926">
                  <c:v>269630.81579503341</c:v>
                </c:pt>
                <c:pt idx="927">
                  <c:v>269657.01438731275</c:v>
                </c:pt>
                <c:pt idx="928">
                  <c:v>269649.46709344489</c:v>
                </c:pt>
                <c:pt idx="929">
                  <c:v>269617.24547159264</c:v>
                </c:pt>
                <c:pt idx="930">
                  <c:v>269642.74540982867</c:v>
                </c:pt>
                <c:pt idx="931">
                  <c:v>269674.38171741541</c:v>
                </c:pt>
                <c:pt idx="932">
                  <c:v>269678.98678113281</c:v>
                </c:pt>
                <c:pt idx="933">
                  <c:v>269686.75695625989</c:v>
                </c:pt>
                <c:pt idx="934">
                  <c:v>269631.74199746759</c:v>
                </c:pt>
                <c:pt idx="935">
                  <c:v>269625.49468098587</c:v>
                </c:pt>
                <c:pt idx="936">
                  <c:v>269676.99235466059</c:v>
                </c:pt>
                <c:pt idx="937">
                  <c:v>269643.98944541393</c:v>
                </c:pt>
                <c:pt idx="938">
                  <c:v>269590.21472775162</c:v>
                </c:pt>
                <c:pt idx="939">
                  <c:v>269524.48571594863</c:v>
                </c:pt>
                <c:pt idx="940">
                  <c:v>269538.0401729967</c:v>
                </c:pt>
                <c:pt idx="941">
                  <c:v>269517.90325816418</c:v>
                </c:pt>
                <c:pt idx="942">
                  <c:v>269513.21167988889</c:v>
                </c:pt>
                <c:pt idx="943">
                  <c:v>269528.81019867811</c:v>
                </c:pt>
                <c:pt idx="944">
                  <c:v>269544.2521944833</c:v>
                </c:pt>
                <c:pt idx="945">
                  <c:v>269607.53038593422</c:v>
                </c:pt>
                <c:pt idx="946">
                  <c:v>269610.53809867386</c:v>
                </c:pt>
                <c:pt idx="947">
                  <c:v>269596.91931555117</c:v>
                </c:pt>
                <c:pt idx="948">
                  <c:v>269615.79154275823</c:v>
                </c:pt>
                <c:pt idx="949">
                  <c:v>269659.81564399775</c:v>
                </c:pt>
                <c:pt idx="950">
                  <c:v>269641.69054589525</c:v>
                </c:pt>
                <c:pt idx="951">
                  <c:v>269634.30489153933</c:v>
                </c:pt>
                <c:pt idx="952">
                  <c:v>269582.94186455361</c:v>
                </c:pt>
                <c:pt idx="953">
                  <c:v>269594.78055860818</c:v>
                </c:pt>
                <c:pt idx="954">
                  <c:v>269569.10318936966</c:v>
                </c:pt>
                <c:pt idx="955">
                  <c:v>269557.22763141844</c:v>
                </c:pt>
                <c:pt idx="956">
                  <c:v>269525.88260717725</c:v>
                </c:pt>
                <c:pt idx="957">
                  <c:v>269587.79634652869</c:v>
                </c:pt>
                <c:pt idx="958">
                  <c:v>269582.52562556555</c:v>
                </c:pt>
                <c:pt idx="959">
                  <c:v>269587.24373042479</c:v>
                </c:pt>
                <c:pt idx="960">
                  <c:v>269601.80801197968</c:v>
                </c:pt>
                <c:pt idx="961">
                  <c:v>269600.50844074297</c:v>
                </c:pt>
                <c:pt idx="962">
                  <c:v>269564.74770964572</c:v>
                </c:pt>
                <c:pt idx="963">
                  <c:v>269594.2711558211</c:v>
                </c:pt>
                <c:pt idx="964">
                  <c:v>269561.55647721124</c:v>
                </c:pt>
                <c:pt idx="965">
                  <c:v>269541.35608627228</c:v>
                </c:pt>
                <c:pt idx="966">
                  <c:v>269556.52697855781</c:v>
                </c:pt>
                <c:pt idx="967">
                  <c:v>269577.7761176377</c:v>
                </c:pt>
                <c:pt idx="968">
                  <c:v>269594.39485263382</c:v>
                </c:pt>
                <c:pt idx="969">
                  <c:v>269585.6301379152</c:v>
                </c:pt>
                <c:pt idx="970">
                  <c:v>269612.74949231918</c:v>
                </c:pt>
                <c:pt idx="971">
                  <c:v>269592.50996715832</c:v>
                </c:pt>
                <c:pt idx="972">
                  <c:v>269570.08220366348</c:v>
                </c:pt>
                <c:pt idx="973">
                  <c:v>269587.23023114522</c:v>
                </c:pt>
                <c:pt idx="974">
                  <c:v>269614.1964782576</c:v>
                </c:pt>
                <c:pt idx="975">
                  <c:v>269638.78583539161</c:v>
                </c:pt>
                <c:pt idx="976">
                  <c:v>269659.69579527975</c:v>
                </c:pt>
                <c:pt idx="977">
                  <c:v>269704.64887057687</c:v>
                </c:pt>
                <c:pt idx="978">
                  <c:v>269670.92755995871</c:v>
                </c:pt>
                <c:pt idx="979">
                  <c:v>269674.60453777679</c:v>
                </c:pt>
                <c:pt idx="980">
                  <c:v>269666.23756146443</c:v>
                </c:pt>
                <c:pt idx="981">
                  <c:v>269646.27246178611</c:v>
                </c:pt>
                <c:pt idx="982">
                  <c:v>269607.97608536453</c:v>
                </c:pt>
                <c:pt idx="983">
                  <c:v>269627.46070154238</c:v>
                </c:pt>
                <c:pt idx="984">
                  <c:v>269621.13715496671</c:v>
                </c:pt>
                <c:pt idx="985">
                  <c:v>269630.52282330481</c:v>
                </c:pt>
                <c:pt idx="986">
                  <c:v>269644.05249678571</c:v>
                </c:pt>
                <c:pt idx="987">
                  <c:v>269668.80663682119</c:v>
                </c:pt>
                <c:pt idx="988">
                  <c:v>269659.22115511267</c:v>
                </c:pt>
                <c:pt idx="989">
                  <c:v>269658.83587209863</c:v>
                </c:pt>
                <c:pt idx="990">
                  <c:v>269653.39507596503</c:v>
                </c:pt>
                <c:pt idx="991">
                  <c:v>269650.84585635416</c:v>
                </c:pt>
                <c:pt idx="992">
                  <c:v>269632.94900397997</c:v>
                </c:pt>
                <c:pt idx="993">
                  <c:v>269638.96553351881</c:v>
                </c:pt>
                <c:pt idx="994">
                  <c:v>269631.82136034779</c:v>
                </c:pt>
                <c:pt idx="995">
                  <c:v>269615.39870227576</c:v>
                </c:pt>
                <c:pt idx="996">
                  <c:v>269617.54512272874</c:v>
                </c:pt>
                <c:pt idx="997">
                  <c:v>269641.68314345967</c:v>
                </c:pt>
                <c:pt idx="998">
                  <c:v>269639.84951751499</c:v>
                </c:pt>
                <c:pt idx="999">
                  <c:v>269642.07525230024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1A-AE47-A5A3-30387360D6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6790431"/>
        <c:axId val="2076792063"/>
      </c:lineChart>
      <c:catAx>
        <c:axId val="2076790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792063"/>
        <c:crosses val="autoZero"/>
        <c:auto val="1"/>
        <c:lblAlgn val="ctr"/>
        <c:lblOffset val="100"/>
        <c:noMultiLvlLbl val="0"/>
      </c:catAx>
      <c:valAx>
        <c:axId val="207679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790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Convergence</a:t>
            </a:r>
            <a:r>
              <a:rPr lang="en-GB"/>
              <a:t> of Mean Contribution</a:t>
            </a:r>
            <a:r>
              <a:rPr lang="en-GB" baseline="0"/>
              <a:t> margin (Price = 599)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'Section 5 Simulated (1.0)'!$I$6:$I$1005</c:f>
              <c:numCache>
                <c:formatCode>"$"#,##0.00</c:formatCode>
                <c:ptCount val="1000"/>
                <c:pt idx="0">
                  <c:v>665.17792368642722</c:v>
                </c:pt>
                <c:pt idx="1">
                  <c:v>670.39392824890092</c:v>
                </c:pt>
                <c:pt idx="2">
                  <c:v>670.77675750859487</c:v>
                </c:pt>
                <c:pt idx="3">
                  <c:v>670.61872518405437</c:v>
                </c:pt>
                <c:pt idx="4">
                  <c:v>671.11510547964929</c:v>
                </c:pt>
                <c:pt idx="5">
                  <c:v>670.21580283562616</c:v>
                </c:pt>
                <c:pt idx="6">
                  <c:v>669.67896880128558</c:v>
                </c:pt>
                <c:pt idx="7">
                  <c:v>669.87297887359296</c:v>
                </c:pt>
                <c:pt idx="8">
                  <c:v>668.89669213697198</c:v>
                </c:pt>
                <c:pt idx="9">
                  <c:v>669.62017784860564</c:v>
                </c:pt>
                <c:pt idx="10">
                  <c:v>669.35217733993989</c:v>
                </c:pt>
                <c:pt idx="11">
                  <c:v>669.19817540911288</c:v>
                </c:pt>
                <c:pt idx="12">
                  <c:v>669.63817834960355</c:v>
                </c:pt>
                <c:pt idx="13">
                  <c:v>669.95179011872574</c:v>
                </c:pt>
                <c:pt idx="14">
                  <c:v>670.10049273311415</c:v>
                </c:pt>
                <c:pt idx="15">
                  <c:v>669.81816610696103</c:v>
                </c:pt>
                <c:pt idx="16">
                  <c:v>669.974676065371</c:v>
                </c:pt>
                <c:pt idx="17">
                  <c:v>669.715164399542</c:v>
                </c:pt>
                <c:pt idx="18">
                  <c:v>669.65566117752223</c:v>
                </c:pt>
                <c:pt idx="19">
                  <c:v>669.44986548203883</c:v>
                </c:pt>
                <c:pt idx="20">
                  <c:v>669.33783742254468</c:v>
                </c:pt>
                <c:pt idx="21">
                  <c:v>669.00069151086007</c:v>
                </c:pt>
                <c:pt idx="22">
                  <c:v>668.92159917032666</c:v>
                </c:pt>
                <c:pt idx="23">
                  <c:v>668.98909857078024</c:v>
                </c:pt>
                <c:pt idx="24">
                  <c:v>668.86438992568219</c:v>
                </c:pt>
                <c:pt idx="25">
                  <c:v>668.75094095876739</c:v>
                </c:pt>
                <c:pt idx="26">
                  <c:v>669.10935161651071</c:v>
                </c:pt>
                <c:pt idx="27">
                  <c:v>669.32937344075458</c:v>
                </c:pt>
                <c:pt idx="28">
                  <c:v>669.39994450659697</c:v>
                </c:pt>
                <c:pt idx="29">
                  <c:v>669.62580455340105</c:v>
                </c:pt>
                <c:pt idx="30">
                  <c:v>669.47553639239982</c:v>
                </c:pt>
                <c:pt idx="31">
                  <c:v>669.42409305731883</c:v>
                </c:pt>
                <c:pt idx="32">
                  <c:v>669.39983787928907</c:v>
                </c:pt>
                <c:pt idx="33">
                  <c:v>669.34516256300913</c:v>
                </c:pt>
                <c:pt idx="34">
                  <c:v>669.20452302128933</c:v>
                </c:pt>
                <c:pt idx="35">
                  <c:v>669.33914425246303</c:v>
                </c:pt>
                <c:pt idx="36">
                  <c:v>669.33393971773819</c:v>
                </c:pt>
                <c:pt idx="37">
                  <c:v>669.35177988646399</c:v>
                </c:pt>
                <c:pt idx="38">
                  <c:v>669.52683451921598</c:v>
                </c:pt>
                <c:pt idx="39">
                  <c:v>669.40074818746893</c:v>
                </c:pt>
                <c:pt idx="40">
                  <c:v>669.48281348203</c:v>
                </c:pt>
                <c:pt idx="41">
                  <c:v>669.40482398785753</c:v>
                </c:pt>
                <c:pt idx="42">
                  <c:v>669.18444824034918</c:v>
                </c:pt>
                <c:pt idx="43">
                  <c:v>669.26454677381287</c:v>
                </c:pt>
                <c:pt idx="44">
                  <c:v>669.19671833689358</c:v>
                </c:pt>
                <c:pt idx="45">
                  <c:v>669.17387285168934</c:v>
                </c:pt>
                <c:pt idx="46">
                  <c:v>669.1840111235897</c:v>
                </c:pt>
                <c:pt idx="47">
                  <c:v>669.07782957819484</c:v>
                </c:pt>
                <c:pt idx="48">
                  <c:v>669.15438614039363</c:v>
                </c:pt>
                <c:pt idx="49">
                  <c:v>669.18905752932119</c:v>
                </c:pt>
                <c:pt idx="50">
                  <c:v>669.28862829680463</c:v>
                </c:pt>
                <c:pt idx="51">
                  <c:v>669.12492491599119</c:v>
                </c:pt>
                <c:pt idx="52">
                  <c:v>669.20495675724328</c:v>
                </c:pt>
                <c:pt idx="53">
                  <c:v>669.09345703480847</c:v>
                </c:pt>
                <c:pt idx="54">
                  <c:v>669.05090558431107</c:v>
                </c:pt>
                <c:pt idx="55">
                  <c:v>669.10391073870812</c:v>
                </c:pt>
                <c:pt idx="56">
                  <c:v>669.01283441414785</c:v>
                </c:pt>
                <c:pt idx="57">
                  <c:v>669.04653952988258</c:v>
                </c:pt>
                <c:pt idx="58">
                  <c:v>669.04058247141882</c:v>
                </c:pt>
                <c:pt idx="59">
                  <c:v>669.0253885872138</c:v>
                </c:pt>
                <c:pt idx="60">
                  <c:v>668.97038564346519</c:v>
                </c:pt>
                <c:pt idx="61">
                  <c:v>669.06103248420436</c:v>
                </c:pt>
                <c:pt idx="62">
                  <c:v>669.08953670902724</c:v>
                </c:pt>
                <c:pt idx="63">
                  <c:v>668.97663891261868</c:v>
                </c:pt>
                <c:pt idx="64">
                  <c:v>669.0328822023472</c:v>
                </c:pt>
                <c:pt idx="65">
                  <c:v>669.12384596413267</c:v>
                </c:pt>
                <c:pt idx="66">
                  <c:v>669.11133584790355</c:v>
                </c:pt>
                <c:pt idx="67">
                  <c:v>669.0576604645114</c:v>
                </c:pt>
                <c:pt idx="68">
                  <c:v>669.11456913294978</c:v>
                </c:pt>
                <c:pt idx="69">
                  <c:v>669.08605792886215</c:v>
                </c:pt>
                <c:pt idx="70">
                  <c:v>669.10637542939071</c:v>
                </c:pt>
                <c:pt idx="71">
                  <c:v>669.0660145643609</c:v>
                </c:pt>
                <c:pt idx="72">
                  <c:v>669.09426014425094</c:v>
                </c:pt>
                <c:pt idx="73">
                  <c:v>669.12768904503253</c:v>
                </c:pt>
                <c:pt idx="74">
                  <c:v>669.11292509746829</c:v>
                </c:pt>
                <c:pt idx="75">
                  <c:v>669.04650420083328</c:v>
                </c:pt>
                <c:pt idx="76">
                  <c:v>669.03310983874553</c:v>
                </c:pt>
                <c:pt idx="77">
                  <c:v>668.974364469325</c:v>
                </c:pt>
                <c:pt idx="78">
                  <c:v>668.99196707151407</c:v>
                </c:pt>
                <c:pt idx="79">
                  <c:v>669.01450166562722</c:v>
                </c:pt>
                <c:pt idx="80">
                  <c:v>669.02448480775877</c:v>
                </c:pt>
                <c:pt idx="81">
                  <c:v>669.08718843576924</c:v>
                </c:pt>
                <c:pt idx="82">
                  <c:v>669.04713550565054</c:v>
                </c:pt>
                <c:pt idx="83">
                  <c:v>669.08522619377311</c:v>
                </c:pt>
                <c:pt idx="84">
                  <c:v>669.15464035787124</c:v>
                </c:pt>
                <c:pt idx="85">
                  <c:v>669.13522858355134</c:v>
                </c:pt>
                <c:pt idx="86">
                  <c:v>669.18081956899971</c:v>
                </c:pt>
                <c:pt idx="87">
                  <c:v>669.11987245405362</c:v>
                </c:pt>
                <c:pt idx="88">
                  <c:v>669.05128167535929</c:v>
                </c:pt>
                <c:pt idx="89">
                  <c:v>669.02334197357641</c:v>
                </c:pt>
                <c:pt idx="90">
                  <c:v>669.01550788403267</c:v>
                </c:pt>
                <c:pt idx="91">
                  <c:v>669.00140054959331</c:v>
                </c:pt>
                <c:pt idx="92">
                  <c:v>669.07860574524727</c:v>
                </c:pt>
                <c:pt idx="93">
                  <c:v>669.09513636399913</c:v>
                </c:pt>
                <c:pt idx="94">
                  <c:v>669.06725972633285</c:v>
                </c:pt>
                <c:pt idx="95">
                  <c:v>669.08027123664533</c:v>
                </c:pt>
                <c:pt idx="96">
                  <c:v>669.1558206474582</c:v>
                </c:pt>
                <c:pt idx="97">
                  <c:v>669.19506331033665</c:v>
                </c:pt>
                <c:pt idx="98">
                  <c:v>669.17149435574504</c:v>
                </c:pt>
                <c:pt idx="99">
                  <c:v>669.22266301451282</c:v>
                </c:pt>
                <c:pt idx="100">
                  <c:v>669.19677727105841</c:v>
                </c:pt>
                <c:pt idx="101">
                  <c:v>669.22477380445673</c:v>
                </c:pt>
                <c:pt idx="102">
                  <c:v>669.19644629261154</c:v>
                </c:pt>
                <c:pt idx="103">
                  <c:v>669.22496105080995</c:v>
                </c:pt>
                <c:pt idx="104">
                  <c:v>669.23812802948305</c:v>
                </c:pt>
                <c:pt idx="105">
                  <c:v>669.24732183141816</c:v>
                </c:pt>
                <c:pt idx="106">
                  <c:v>669.24209106438025</c:v>
                </c:pt>
                <c:pt idx="107">
                  <c:v>669.22503607565795</c:v>
                </c:pt>
                <c:pt idx="108">
                  <c:v>669.24418850236145</c:v>
                </c:pt>
                <c:pt idx="109">
                  <c:v>669.30455516433665</c:v>
                </c:pt>
                <c:pt idx="110">
                  <c:v>669.22757981101097</c:v>
                </c:pt>
                <c:pt idx="111">
                  <c:v>669.27882501073532</c:v>
                </c:pt>
                <c:pt idx="112">
                  <c:v>669.206049937324</c:v>
                </c:pt>
                <c:pt idx="113">
                  <c:v>669.20987189408061</c:v>
                </c:pt>
                <c:pt idx="114">
                  <c:v>669.16821966988471</c:v>
                </c:pt>
                <c:pt idx="115">
                  <c:v>669.09584582371701</c:v>
                </c:pt>
                <c:pt idx="116">
                  <c:v>669.13874787822294</c:v>
                </c:pt>
                <c:pt idx="117">
                  <c:v>669.11346664373207</c:v>
                </c:pt>
                <c:pt idx="118">
                  <c:v>669.05850389204784</c:v>
                </c:pt>
                <c:pt idx="119">
                  <c:v>669.01064388569671</c:v>
                </c:pt>
                <c:pt idx="120">
                  <c:v>668.95978003905907</c:v>
                </c:pt>
                <c:pt idx="121">
                  <c:v>668.94594221692171</c:v>
                </c:pt>
                <c:pt idx="122">
                  <c:v>669.00923952653636</c:v>
                </c:pt>
                <c:pt idx="123">
                  <c:v>669.06079455495149</c:v>
                </c:pt>
                <c:pt idx="124">
                  <c:v>669.05615450804851</c:v>
                </c:pt>
                <c:pt idx="125">
                  <c:v>669.05787594323215</c:v>
                </c:pt>
                <c:pt idx="126">
                  <c:v>669.09624640835489</c:v>
                </c:pt>
                <c:pt idx="127">
                  <c:v>669.03920964662666</c:v>
                </c:pt>
                <c:pt idx="128">
                  <c:v>669.06132289949551</c:v>
                </c:pt>
                <c:pt idx="129">
                  <c:v>669.06000533386111</c:v>
                </c:pt>
                <c:pt idx="130">
                  <c:v>669.12852896826519</c:v>
                </c:pt>
                <c:pt idx="131">
                  <c:v>669.07996546459162</c:v>
                </c:pt>
                <c:pt idx="132">
                  <c:v>669.09416853668972</c:v>
                </c:pt>
                <c:pt idx="133">
                  <c:v>669.06792995056924</c:v>
                </c:pt>
                <c:pt idx="134">
                  <c:v>669.10745886707093</c:v>
                </c:pt>
                <c:pt idx="135">
                  <c:v>669.11679430573349</c:v>
                </c:pt>
                <c:pt idx="136">
                  <c:v>669.1064882244093</c:v>
                </c:pt>
                <c:pt idx="137">
                  <c:v>669.1152549321672</c:v>
                </c:pt>
                <c:pt idx="138">
                  <c:v>669.0504616189836</c:v>
                </c:pt>
                <c:pt idx="139">
                  <c:v>669.08000711022612</c:v>
                </c:pt>
                <c:pt idx="140">
                  <c:v>669.10502423234163</c:v>
                </c:pt>
                <c:pt idx="141">
                  <c:v>669.14238839198197</c:v>
                </c:pt>
                <c:pt idx="142">
                  <c:v>669.18378681638762</c:v>
                </c:pt>
                <c:pt idx="143">
                  <c:v>669.13472270828311</c:v>
                </c:pt>
                <c:pt idx="144">
                  <c:v>669.12749253476636</c:v>
                </c:pt>
                <c:pt idx="145">
                  <c:v>669.1100027981696</c:v>
                </c:pt>
                <c:pt idx="146">
                  <c:v>669.10338330441959</c:v>
                </c:pt>
                <c:pt idx="147">
                  <c:v>669.07600345472133</c:v>
                </c:pt>
                <c:pt idx="148">
                  <c:v>669.10118514972419</c:v>
                </c:pt>
                <c:pt idx="149">
                  <c:v>669.1280784811612</c:v>
                </c:pt>
                <c:pt idx="150">
                  <c:v>669.17847982882813</c:v>
                </c:pt>
                <c:pt idx="151">
                  <c:v>669.16481900953795</c:v>
                </c:pt>
                <c:pt idx="152">
                  <c:v>669.14483051520085</c:v>
                </c:pt>
                <c:pt idx="153">
                  <c:v>669.12076752208031</c:v>
                </c:pt>
                <c:pt idx="154">
                  <c:v>669.11655365261095</c:v>
                </c:pt>
                <c:pt idx="155">
                  <c:v>669.12408864892609</c:v>
                </c:pt>
                <c:pt idx="156">
                  <c:v>669.11693851006726</c:v>
                </c:pt>
                <c:pt idx="157">
                  <c:v>669.11551774761028</c:v>
                </c:pt>
                <c:pt idx="158">
                  <c:v>669.10643139541764</c:v>
                </c:pt>
                <c:pt idx="159">
                  <c:v>669.06811527723437</c:v>
                </c:pt>
                <c:pt idx="160">
                  <c:v>669.05499165711922</c:v>
                </c:pt>
                <c:pt idx="161">
                  <c:v>669.0842503325963</c:v>
                </c:pt>
                <c:pt idx="162">
                  <c:v>669.08904636587988</c:v>
                </c:pt>
                <c:pt idx="163">
                  <c:v>669.08667727295847</c:v>
                </c:pt>
                <c:pt idx="164">
                  <c:v>669.1004174912855</c:v>
                </c:pt>
                <c:pt idx="165">
                  <c:v>669.14252704561</c:v>
                </c:pt>
                <c:pt idx="166">
                  <c:v>669.15418369005158</c:v>
                </c:pt>
                <c:pt idx="167">
                  <c:v>669.18390626435496</c:v>
                </c:pt>
                <c:pt idx="168">
                  <c:v>669.16019198990705</c:v>
                </c:pt>
                <c:pt idx="169">
                  <c:v>669.13765824082191</c:v>
                </c:pt>
                <c:pt idx="170">
                  <c:v>669.13439902346522</c:v>
                </c:pt>
                <c:pt idx="171">
                  <c:v>669.10696249933255</c:v>
                </c:pt>
                <c:pt idx="172">
                  <c:v>669.08419870224043</c:v>
                </c:pt>
                <c:pt idx="173">
                  <c:v>669.07475274694525</c:v>
                </c:pt>
                <c:pt idx="174">
                  <c:v>669.04410702115661</c:v>
                </c:pt>
                <c:pt idx="175">
                  <c:v>669.09422073960741</c:v>
                </c:pt>
                <c:pt idx="176">
                  <c:v>669.08959019291808</c:v>
                </c:pt>
                <c:pt idx="177">
                  <c:v>669.08506405273749</c:v>
                </c:pt>
                <c:pt idx="178">
                  <c:v>669.0834790433579</c:v>
                </c:pt>
                <c:pt idx="179">
                  <c:v>669.04762389981499</c:v>
                </c:pt>
                <c:pt idx="180">
                  <c:v>669.02308840690841</c:v>
                </c:pt>
                <c:pt idx="181">
                  <c:v>668.98396747272898</c:v>
                </c:pt>
                <c:pt idx="182">
                  <c:v>668.9702370524675</c:v>
                </c:pt>
                <c:pt idx="183">
                  <c:v>668.95088192290712</c:v>
                </c:pt>
                <c:pt idx="184">
                  <c:v>668.96567923448436</c:v>
                </c:pt>
                <c:pt idx="185">
                  <c:v>668.96066939430921</c:v>
                </c:pt>
                <c:pt idx="186">
                  <c:v>668.96883375159882</c:v>
                </c:pt>
                <c:pt idx="187">
                  <c:v>668.99609092609887</c:v>
                </c:pt>
                <c:pt idx="188">
                  <c:v>668.9654585549049</c:v>
                </c:pt>
                <c:pt idx="189">
                  <c:v>668.92057099553176</c:v>
                </c:pt>
                <c:pt idx="190">
                  <c:v>668.91367851124585</c:v>
                </c:pt>
                <c:pt idx="191">
                  <c:v>668.93455579163435</c:v>
                </c:pt>
                <c:pt idx="192">
                  <c:v>668.94213379016094</c:v>
                </c:pt>
                <c:pt idx="193">
                  <c:v>668.9088501728595</c:v>
                </c:pt>
                <c:pt idx="194">
                  <c:v>668.87800086754078</c:v>
                </c:pt>
                <c:pt idx="195">
                  <c:v>668.88435272571951</c:v>
                </c:pt>
                <c:pt idx="196">
                  <c:v>668.89333758255657</c:v>
                </c:pt>
                <c:pt idx="197">
                  <c:v>668.90449131859748</c:v>
                </c:pt>
                <c:pt idx="198">
                  <c:v>668.89445764147297</c:v>
                </c:pt>
                <c:pt idx="199">
                  <c:v>668.90471324211831</c:v>
                </c:pt>
                <c:pt idx="200">
                  <c:v>668.90936297875612</c:v>
                </c:pt>
                <c:pt idx="201">
                  <c:v>668.90765104890613</c:v>
                </c:pt>
                <c:pt idx="202">
                  <c:v>668.91775415764619</c:v>
                </c:pt>
                <c:pt idx="203">
                  <c:v>668.93402356939555</c:v>
                </c:pt>
                <c:pt idx="204">
                  <c:v>668.93265759663905</c:v>
                </c:pt>
                <c:pt idx="205">
                  <c:v>668.96717686924273</c:v>
                </c:pt>
                <c:pt idx="206">
                  <c:v>668.96032617867229</c:v>
                </c:pt>
                <c:pt idx="207">
                  <c:v>668.95180067964111</c:v>
                </c:pt>
                <c:pt idx="208">
                  <c:v>668.94004272601455</c:v>
                </c:pt>
                <c:pt idx="209">
                  <c:v>668.95365862344636</c:v>
                </c:pt>
                <c:pt idx="210">
                  <c:v>668.95839978715571</c:v>
                </c:pt>
                <c:pt idx="211">
                  <c:v>668.96026640988191</c:v>
                </c:pt>
                <c:pt idx="212">
                  <c:v>668.93444474965668</c:v>
                </c:pt>
                <c:pt idx="213">
                  <c:v>668.91251449109461</c:v>
                </c:pt>
                <c:pt idx="214">
                  <c:v>668.90596862197026</c:v>
                </c:pt>
                <c:pt idx="215">
                  <c:v>668.93708792283564</c:v>
                </c:pt>
                <c:pt idx="216">
                  <c:v>668.94434948094977</c:v>
                </c:pt>
                <c:pt idx="217">
                  <c:v>668.98198091898041</c:v>
                </c:pt>
                <c:pt idx="218">
                  <c:v>669.00736206187935</c:v>
                </c:pt>
                <c:pt idx="219">
                  <c:v>669.00841952716019</c:v>
                </c:pt>
                <c:pt idx="220">
                  <c:v>669.02156399013779</c:v>
                </c:pt>
                <c:pt idx="221">
                  <c:v>668.99233674452387</c:v>
                </c:pt>
                <c:pt idx="222">
                  <c:v>668.98091454892574</c:v>
                </c:pt>
                <c:pt idx="223">
                  <c:v>669.00842490491902</c:v>
                </c:pt>
                <c:pt idx="224">
                  <c:v>669.02334504075611</c:v>
                </c:pt>
                <c:pt idx="225">
                  <c:v>669.02062974480486</c:v>
                </c:pt>
                <c:pt idx="226">
                  <c:v>669.05178683831252</c:v>
                </c:pt>
                <c:pt idx="227">
                  <c:v>669.03190686245443</c:v>
                </c:pt>
                <c:pt idx="228">
                  <c:v>669.03334277001886</c:v>
                </c:pt>
                <c:pt idx="229">
                  <c:v>669.07133550942251</c:v>
                </c:pt>
                <c:pt idx="230">
                  <c:v>669.06335248753442</c:v>
                </c:pt>
                <c:pt idx="231">
                  <c:v>669.07747153691207</c:v>
                </c:pt>
                <c:pt idx="232">
                  <c:v>669.08510153866052</c:v>
                </c:pt>
                <c:pt idx="233">
                  <c:v>669.05402654895408</c:v>
                </c:pt>
                <c:pt idx="234">
                  <c:v>669.02833932748388</c:v>
                </c:pt>
                <c:pt idx="235">
                  <c:v>669.04962798947111</c:v>
                </c:pt>
                <c:pt idx="236">
                  <c:v>669.03391020277093</c:v>
                </c:pt>
                <c:pt idx="237">
                  <c:v>669.06320049358192</c:v>
                </c:pt>
                <c:pt idx="238">
                  <c:v>669.08703775659251</c:v>
                </c:pt>
                <c:pt idx="239">
                  <c:v>669.08564661121636</c:v>
                </c:pt>
                <c:pt idx="240">
                  <c:v>669.10711230317986</c:v>
                </c:pt>
                <c:pt idx="241">
                  <c:v>669.08754279450181</c:v>
                </c:pt>
                <c:pt idx="242">
                  <c:v>669.07566483178721</c:v>
                </c:pt>
                <c:pt idx="243">
                  <c:v>669.06536034909664</c:v>
                </c:pt>
                <c:pt idx="244">
                  <c:v>669.06771799047885</c:v>
                </c:pt>
                <c:pt idx="245">
                  <c:v>669.08852616867432</c:v>
                </c:pt>
                <c:pt idx="246">
                  <c:v>669.10090976363551</c:v>
                </c:pt>
                <c:pt idx="247">
                  <c:v>669.13502060570011</c:v>
                </c:pt>
                <c:pt idx="248">
                  <c:v>669.10853272711915</c:v>
                </c:pt>
                <c:pt idx="249">
                  <c:v>669.12956887445944</c:v>
                </c:pt>
                <c:pt idx="250">
                  <c:v>669.14437626075755</c:v>
                </c:pt>
                <c:pt idx="251">
                  <c:v>669.15677533760879</c:v>
                </c:pt>
                <c:pt idx="252">
                  <c:v>669.16825077491035</c:v>
                </c:pt>
                <c:pt idx="253">
                  <c:v>669.16842789207612</c:v>
                </c:pt>
                <c:pt idx="254">
                  <c:v>669.1543073180768</c:v>
                </c:pt>
                <c:pt idx="255">
                  <c:v>669.15144390394642</c:v>
                </c:pt>
                <c:pt idx="256">
                  <c:v>669.13562946511797</c:v>
                </c:pt>
                <c:pt idx="257">
                  <c:v>669.11094567589566</c:v>
                </c:pt>
                <c:pt idx="258">
                  <c:v>669.11191088282919</c:v>
                </c:pt>
                <c:pt idx="259">
                  <c:v>669.11045166769713</c:v>
                </c:pt>
                <c:pt idx="260">
                  <c:v>669.11553567795249</c:v>
                </c:pt>
                <c:pt idx="261">
                  <c:v>669.13754611723857</c:v>
                </c:pt>
                <c:pt idx="262">
                  <c:v>669.15253262128977</c:v>
                </c:pt>
                <c:pt idx="263">
                  <c:v>669.16276696807608</c:v>
                </c:pt>
                <c:pt idx="264">
                  <c:v>669.14990210670555</c:v>
                </c:pt>
                <c:pt idx="265">
                  <c:v>669.15434348162694</c:v>
                </c:pt>
                <c:pt idx="266">
                  <c:v>669.14161034999086</c:v>
                </c:pt>
                <c:pt idx="267">
                  <c:v>669.12718335940667</c:v>
                </c:pt>
                <c:pt idx="268">
                  <c:v>669.12999653582324</c:v>
                </c:pt>
                <c:pt idx="269">
                  <c:v>669.11935651350871</c:v>
                </c:pt>
                <c:pt idx="270">
                  <c:v>669.11444088264182</c:v>
                </c:pt>
                <c:pt idx="271">
                  <c:v>669.12204294711876</c:v>
                </c:pt>
                <c:pt idx="272">
                  <c:v>669.13979384831362</c:v>
                </c:pt>
                <c:pt idx="273">
                  <c:v>669.13630275838011</c:v>
                </c:pt>
                <c:pt idx="274">
                  <c:v>669.12516075526889</c:v>
                </c:pt>
                <c:pt idx="275">
                  <c:v>669.12644976129229</c:v>
                </c:pt>
                <c:pt idx="276">
                  <c:v>669.12764908153827</c:v>
                </c:pt>
                <c:pt idx="277">
                  <c:v>669.14210086950936</c:v>
                </c:pt>
                <c:pt idx="278">
                  <c:v>669.13869822358106</c:v>
                </c:pt>
                <c:pt idx="279">
                  <c:v>669.13491404177739</c:v>
                </c:pt>
                <c:pt idx="280">
                  <c:v>669.15458902905243</c:v>
                </c:pt>
                <c:pt idx="281">
                  <c:v>669.1791024367518</c:v>
                </c:pt>
                <c:pt idx="282">
                  <c:v>669.18332560869294</c:v>
                </c:pt>
                <c:pt idx="283">
                  <c:v>669.18534050066921</c:v>
                </c:pt>
                <c:pt idx="284">
                  <c:v>669.18044369682923</c:v>
                </c:pt>
                <c:pt idx="285">
                  <c:v>669.1777127557358</c:v>
                </c:pt>
                <c:pt idx="286">
                  <c:v>669.19930321089771</c:v>
                </c:pt>
                <c:pt idx="287">
                  <c:v>669.18928028729215</c:v>
                </c:pt>
                <c:pt idx="288">
                  <c:v>669.18321217945902</c:v>
                </c:pt>
                <c:pt idx="289">
                  <c:v>669.20641615035674</c:v>
                </c:pt>
                <c:pt idx="290">
                  <c:v>669.18459708784928</c:v>
                </c:pt>
                <c:pt idx="291">
                  <c:v>669.20348422293819</c:v>
                </c:pt>
                <c:pt idx="292">
                  <c:v>669.22850773514745</c:v>
                </c:pt>
                <c:pt idx="293">
                  <c:v>669.2215713543917</c:v>
                </c:pt>
                <c:pt idx="294">
                  <c:v>669.22347792785422</c:v>
                </c:pt>
                <c:pt idx="295">
                  <c:v>669.22733595966326</c:v>
                </c:pt>
                <c:pt idx="296">
                  <c:v>669.24647608775081</c:v>
                </c:pt>
                <c:pt idx="297">
                  <c:v>669.25083944248274</c:v>
                </c:pt>
                <c:pt idx="298">
                  <c:v>669.24419100490138</c:v>
                </c:pt>
                <c:pt idx="299">
                  <c:v>669.23472458392303</c:v>
                </c:pt>
                <c:pt idx="300">
                  <c:v>669.24843206059143</c:v>
                </c:pt>
                <c:pt idx="301">
                  <c:v>669.24304318621171</c:v>
                </c:pt>
                <c:pt idx="302">
                  <c:v>669.24432229755246</c:v>
                </c:pt>
                <c:pt idx="303">
                  <c:v>669.23816445245768</c:v>
                </c:pt>
                <c:pt idx="304">
                  <c:v>669.23595367247447</c:v>
                </c:pt>
                <c:pt idx="305">
                  <c:v>669.22635680262511</c:v>
                </c:pt>
                <c:pt idx="306">
                  <c:v>669.22887148402606</c:v>
                </c:pt>
                <c:pt idx="307">
                  <c:v>669.22097391174202</c:v>
                </c:pt>
                <c:pt idx="308">
                  <c:v>669.22232787347605</c:v>
                </c:pt>
                <c:pt idx="309">
                  <c:v>669.21170957128254</c:v>
                </c:pt>
                <c:pt idx="310">
                  <c:v>669.19164054609962</c:v>
                </c:pt>
                <c:pt idx="311">
                  <c:v>669.1881427177409</c:v>
                </c:pt>
                <c:pt idx="312">
                  <c:v>669.16932632501903</c:v>
                </c:pt>
                <c:pt idx="313">
                  <c:v>669.19090750951591</c:v>
                </c:pt>
                <c:pt idx="314">
                  <c:v>669.18519262945085</c:v>
                </c:pt>
                <c:pt idx="315">
                  <c:v>669.1993937954154</c:v>
                </c:pt>
                <c:pt idx="316">
                  <c:v>669.19781518220066</c:v>
                </c:pt>
                <c:pt idx="317">
                  <c:v>669.18935738148446</c:v>
                </c:pt>
                <c:pt idx="318">
                  <c:v>669.19870557684419</c:v>
                </c:pt>
                <c:pt idx="319">
                  <c:v>669.21032952189842</c:v>
                </c:pt>
                <c:pt idx="320">
                  <c:v>669.19939470987697</c:v>
                </c:pt>
                <c:pt idx="321">
                  <c:v>669.18399131530987</c:v>
                </c:pt>
                <c:pt idx="322">
                  <c:v>669.19089634633087</c:v>
                </c:pt>
                <c:pt idx="323">
                  <c:v>669.21156040636708</c:v>
                </c:pt>
                <c:pt idx="324">
                  <c:v>669.22443962489319</c:v>
                </c:pt>
                <c:pt idx="325">
                  <c:v>669.24180683069721</c:v>
                </c:pt>
                <c:pt idx="326">
                  <c:v>669.23219904354846</c:v>
                </c:pt>
                <c:pt idx="327">
                  <c:v>669.22024004485297</c:v>
                </c:pt>
                <c:pt idx="328">
                  <c:v>669.24043177652527</c:v>
                </c:pt>
                <c:pt idx="329">
                  <c:v>669.24122897363009</c:v>
                </c:pt>
                <c:pt idx="330">
                  <c:v>669.23981470892033</c:v>
                </c:pt>
                <c:pt idx="331">
                  <c:v>669.24189219315838</c:v>
                </c:pt>
                <c:pt idx="332">
                  <c:v>669.23332232315045</c:v>
                </c:pt>
                <c:pt idx="333">
                  <c:v>669.22231315653562</c:v>
                </c:pt>
                <c:pt idx="334">
                  <c:v>669.22677489405999</c:v>
                </c:pt>
                <c:pt idx="335">
                  <c:v>669.22059843261707</c:v>
                </c:pt>
                <c:pt idx="336">
                  <c:v>669.22154163108792</c:v>
                </c:pt>
                <c:pt idx="337">
                  <c:v>669.23853575618921</c:v>
                </c:pt>
                <c:pt idx="338">
                  <c:v>669.23424418518482</c:v>
                </c:pt>
                <c:pt idx="339">
                  <c:v>669.23114710642915</c:v>
                </c:pt>
                <c:pt idx="340">
                  <c:v>669.21575626968831</c:v>
                </c:pt>
                <c:pt idx="341">
                  <c:v>669.21179889267842</c:v>
                </c:pt>
                <c:pt idx="342">
                  <c:v>669.20521515909195</c:v>
                </c:pt>
                <c:pt idx="343">
                  <c:v>669.20677649754725</c:v>
                </c:pt>
                <c:pt idx="344">
                  <c:v>669.20310611864181</c:v>
                </c:pt>
                <c:pt idx="345">
                  <c:v>669.20944116653754</c:v>
                </c:pt>
                <c:pt idx="346">
                  <c:v>669.21155910890957</c:v>
                </c:pt>
                <c:pt idx="347">
                  <c:v>669.19316220620988</c:v>
                </c:pt>
                <c:pt idx="348">
                  <c:v>669.21019467860208</c:v>
                </c:pt>
                <c:pt idx="349">
                  <c:v>669.23167244795115</c:v>
                </c:pt>
                <c:pt idx="350">
                  <c:v>669.22664044991723</c:v>
                </c:pt>
                <c:pt idx="351">
                  <c:v>669.24284226828979</c:v>
                </c:pt>
                <c:pt idx="352">
                  <c:v>669.24728368355886</c:v>
                </c:pt>
                <c:pt idx="353">
                  <c:v>669.24825458215105</c:v>
                </c:pt>
                <c:pt idx="354">
                  <c:v>669.24161685416152</c:v>
                </c:pt>
                <c:pt idx="355">
                  <c:v>669.22353763723879</c:v>
                </c:pt>
                <c:pt idx="356">
                  <c:v>669.21704126349869</c:v>
                </c:pt>
                <c:pt idx="357">
                  <c:v>669.21481240534558</c:v>
                </c:pt>
                <c:pt idx="358">
                  <c:v>669.21179023221259</c:v>
                </c:pt>
                <c:pt idx="359">
                  <c:v>669.21271187804496</c:v>
                </c:pt>
                <c:pt idx="360">
                  <c:v>669.20753960570062</c:v>
                </c:pt>
                <c:pt idx="361">
                  <c:v>669.22763283210202</c:v>
                </c:pt>
                <c:pt idx="362">
                  <c:v>669.23626383287694</c:v>
                </c:pt>
                <c:pt idx="363">
                  <c:v>669.21954083004584</c:v>
                </c:pt>
                <c:pt idx="364">
                  <c:v>669.20612010257742</c:v>
                </c:pt>
                <c:pt idx="365">
                  <c:v>669.21906490222398</c:v>
                </c:pt>
                <c:pt idx="366">
                  <c:v>669.23050563295226</c:v>
                </c:pt>
                <c:pt idx="367">
                  <c:v>669.23282003100621</c:v>
                </c:pt>
                <c:pt idx="368">
                  <c:v>669.22831097259086</c:v>
                </c:pt>
                <c:pt idx="369">
                  <c:v>669.22351568609133</c:v>
                </c:pt>
                <c:pt idx="370">
                  <c:v>669.2412130494622</c:v>
                </c:pt>
                <c:pt idx="371">
                  <c:v>669.24005448615401</c:v>
                </c:pt>
                <c:pt idx="372">
                  <c:v>669.23181284194129</c:v>
                </c:pt>
                <c:pt idx="373">
                  <c:v>669.22884206062145</c:v>
                </c:pt>
                <c:pt idx="374">
                  <c:v>669.22041697196607</c:v>
                </c:pt>
                <c:pt idx="375">
                  <c:v>669.20757250622864</c:v>
                </c:pt>
                <c:pt idx="376">
                  <c:v>669.19791334849504</c:v>
                </c:pt>
                <c:pt idx="377">
                  <c:v>669.20641480705262</c:v>
                </c:pt>
                <c:pt idx="378">
                  <c:v>669.20067652727585</c:v>
                </c:pt>
                <c:pt idx="379">
                  <c:v>669.21179723933051</c:v>
                </c:pt>
                <c:pt idx="380">
                  <c:v>669.19563312252581</c:v>
                </c:pt>
                <c:pt idx="381">
                  <c:v>669.17314763403772</c:v>
                </c:pt>
                <c:pt idx="382">
                  <c:v>669.1546299715468</c:v>
                </c:pt>
                <c:pt idx="383">
                  <c:v>669.16282295072097</c:v>
                </c:pt>
                <c:pt idx="384">
                  <c:v>669.16217791654685</c:v>
                </c:pt>
                <c:pt idx="385">
                  <c:v>669.16870417249106</c:v>
                </c:pt>
                <c:pt idx="386">
                  <c:v>669.16390819804747</c:v>
                </c:pt>
                <c:pt idx="387">
                  <c:v>669.17127698142326</c:v>
                </c:pt>
                <c:pt idx="388">
                  <c:v>669.19385179463632</c:v>
                </c:pt>
                <c:pt idx="389">
                  <c:v>669.17466237026213</c:v>
                </c:pt>
                <c:pt idx="390">
                  <c:v>669.188065779986</c:v>
                </c:pt>
                <c:pt idx="391">
                  <c:v>669.20481707111992</c:v>
                </c:pt>
                <c:pt idx="392">
                  <c:v>669.20372501748693</c:v>
                </c:pt>
                <c:pt idx="393">
                  <c:v>669.20514891649168</c:v>
                </c:pt>
                <c:pt idx="394">
                  <c:v>669.21466660108081</c:v>
                </c:pt>
                <c:pt idx="395">
                  <c:v>669.21241605779608</c:v>
                </c:pt>
                <c:pt idx="396">
                  <c:v>669.21524380088727</c:v>
                </c:pt>
                <c:pt idx="397">
                  <c:v>669.20812097136013</c:v>
                </c:pt>
                <c:pt idx="398">
                  <c:v>669.2119503629068</c:v>
                </c:pt>
                <c:pt idx="399">
                  <c:v>669.18825406126837</c:v>
                </c:pt>
                <c:pt idx="400">
                  <c:v>669.19798728884859</c:v>
                </c:pt>
                <c:pt idx="401">
                  <c:v>669.21121273153472</c:v>
                </c:pt>
                <c:pt idx="402">
                  <c:v>669.21630159476842</c:v>
                </c:pt>
                <c:pt idx="403">
                  <c:v>669.21488028020406</c:v>
                </c:pt>
                <c:pt idx="404">
                  <c:v>669.22148372810466</c:v>
                </c:pt>
                <c:pt idx="405">
                  <c:v>669.23080773060565</c:v>
                </c:pt>
                <c:pt idx="406">
                  <c:v>669.23958129154789</c:v>
                </c:pt>
                <c:pt idx="407">
                  <c:v>669.23851844942908</c:v>
                </c:pt>
                <c:pt idx="408">
                  <c:v>669.25613655697896</c:v>
                </c:pt>
                <c:pt idx="409">
                  <c:v>669.25209267856826</c:v>
                </c:pt>
                <c:pt idx="410">
                  <c:v>669.24047900941719</c:v>
                </c:pt>
                <c:pt idx="411">
                  <c:v>669.24032284172301</c:v>
                </c:pt>
                <c:pt idx="412">
                  <c:v>669.25872918082814</c:v>
                </c:pt>
                <c:pt idx="413">
                  <c:v>669.27129096128851</c:v>
                </c:pt>
                <c:pt idx="414">
                  <c:v>669.26886346131243</c:v>
                </c:pt>
                <c:pt idx="415">
                  <c:v>669.27127156662141</c:v>
                </c:pt>
                <c:pt idx="416">
                  <c:v>669.26527802806447</c:v>
                </c:pt>
                <c:pt idx="417">
                  <c:v>669.2663763945942</c:v>
                </c:pt>
                <c:pt idx="418">
                  <c:v>669.27942446481507</c:v>
                </c:pt>
                <c:pt idx="419">
                  <c:v>669.28188128676504</c:v>
                </c:pt>
                <c:pt idx="420">
                  <c:v>669.28588861378432</c:v>
                </c:pt>
                <c:pt idx="421">
                  <c:v>669.27989434833501</c:v>
                </c:pt>
                <c:pt idx="422">
                  <c:v>669.28373910283494</c:v>
                </c:pt>
                <c:pt idx="423">
                  <c:v>669.27953519318623</c:v>
                </c:pt>
                <c:pt idx="424">
                  <c:v>669.29295404718903</c:v>
                </c:pt>
                <c:pt idx="425">
                  <c:v>669.3090325898645</c:v>
                </c:pt>
                <c:pt idx="426">
                  <c:v>669.31453236707159</c:v>
                </c:pt>
                <c:pt idx="427">
                  <c:v>669.31841632387079</c:v>
                </c:pt>
                <c:pt idx="428">
                  <c:v>669.31255727157111</c:v>
                </c:pt>
                <c:pt idx="429">
                  <c:v>669.31344143100159</c:v>
                </c:pt>
                <c:pt idx="430">
                  <c:v>669.31176985808963</c:v>
                </c:pt>
                <c:pt idx="431">
                  <c:v>669.30793466252851</c:v>
                </c:pt>
                <c:pt idx="432">
                  <c:v>669.30369623594095</c:v>
                </c:pt>
                <c:pt idx="433">
                  <c:v>669.30677857358751</c:v>
                </c:pt>
                <c:pt idx="434">
                  <c:v>669.31831714573457</c:v>
                </c:pt>
                <c:pt idx="435">
                  <c:v>669.31107439095786</c:v>
                </c:pt>
                <c:pt idx="436">
                  <c:v>669.30922837581147</c:v>
                </c:pt>
                <c:pt idx="437">
                  <c:v>669.31754989992362</c:v>
                </c:pt>
                <c:pt idx="438">
                  <c:v>669.31976323420565</c:v>
                </c:pt>
                <c:pt idx="439">
                  <c:v>669.31275097229343</c:v>
                </c:pt>
                <c:pt idx="440">
                  <c:v>669.30503584210646</c:v>
                </c:pt>
                <c:pt idx="441">
                  <c:v>669.31514037667853</c:v>
                </c:pt>
                <c:pt idx="442">
                  <c:v>669.33003199293523</c:v>
                </c:pt>
                <c:pt idx="443">
                  <c:v>669.33181238672341</c:v>
                </c:pt>
                <c:pt idx="444">
                  <c:v>669.32482650013651</c:v>
                </c:pt>
                <c:pt idx="445">
                  <c:v>669.32106912609584</c:v>
                </c:pt>
                <c:pt idx="446">
                  <c:v>669.3137234323932</c:v>
                </c:pt>
                <c:pt idx="447">
                  <c:v>669.31098709314597</c:v>
                </c:pt>
                <c:pt idx="448">
                  <c:v>669.31780421414999</c:v>
                </c:pt>
                <c:pt idx="449">
                  <c:v>669.31359724521167</c:v>
                </c:pt>
                <c:pt idx="450">
                  <c:v>669.31901836076293</c:v>
                </c:pt>
                <c:pt idx="451">
                  <c:v>669.32533457221132</c:v>
                </c:pt>
                <c:pt idx="452">
                  <c:v>669.32360535301405</c:v>
                </c:pt>
                <c:pt idx="453">
                  <c:v>669.32314976904718</c:v>
                </c:pt>
                <c:pt idx="454">
                  <c:v>669.32320913388651</c:v>
                </c:pt>
                <c:pt idx="455">
                  <c:v>669.32927728819641</c:v>
                </c:pt>
                <c:pt idx="456">
                  <c:v>669.31982783834451</c:v>
                </c:pt>
                <c:pt idx="457">
                  <c:v>669.32238775242217</c:v>
                </c:pt>
                <c:pt idx="458">
                  <c:v>669.30764793001924</c:v>
                </c:pt>
                <c:pt idx="459">
                  <c:v>669.31387431007363</c:v>
                </c:pt>
                <c:pt idx="460">
                  <c:v>669.314045926483</c:v>
                </c:pt>
                <c:pt idx="461">
                  <c:v>669.31289963733127</c:v>
                </c:pt>
                <c:pt idx="462">
                  <c:v>669.30748736190208</c:v>
                </c:pt>
                <c:pt idx="463">
                  <c:v>669.31188676848706</c:v>
                </c:pt>
                <c:pt idx="464">
                  <c:v>669.32398475821742</c:v>
                </c:pt>
                <c:pt idx="465">
                  <c:v>669.31395045084696</c:v>
                </c:pt>
                <c:pt idx="466">
                  <c:v>669.32496412457203</c:v>
                </c:pt>
                <c:pt idx="467">
                  <c:v>669.30522645686813</c:v>
                </c:pt>
                <c:pt idx="468">
                  <c:v>669.30156910743574</c:v>
                </c:pt>
                <c:pt idx="469">
                  <c:v>669.3153221641968</c:v>
                </c:pt>
                <c:pt idx="470">
                  <c:v>669.31067307568446</c:v>
                </c:pt>
                <c:pt idx="471">
                  <c:v>669.32813012666531</c:v>
                </c:pt>
                <c:pt idx="472">
                  <c:v>669.33005921233507</c:v>
                </c:pt>
                <c:pt idx="473">
                  <c:v>669.31749164238954</c:v>
                </c:pt>
                <c:pt idx="474">
                  <c:v>669.33233796918125</c:v>
                </c:pt>
                <c:pt idx="475">
                  <c:v>669.33231217839102</c:v>
                </c:pt>
                <c:pt idx="476">
                  <c:v>669.33440614930487</c:v>
                </c:pt>
                <c:pt idx="477">
                  <c:v>669.32341456552604</c:v>
                </c:pt>
                <c:pt idx="478">
                  <c:v>669.32260427656365</c:v>
                </c:pt>
                <c:pt idx="479">
                  <c:v>669.32683447016291</c:v>
                </c:pt>
                <c:pt idx="480">
                  <c:v>669.32167207235852</c:v>
                </c:pt>
                <c:pt idx="481">
                  <c:v>669.32689842457694</c:v>
                </c:pt>
                <c:pt idx="482">
                  <c:v>669.32536340736272</c:v>
                </c:pt>
                <c:pt idx="483">
                  <c:v>669.31956535213385</c:v>
                </c:pt>
                <c:pt idx="484">
                  <c:v>669.30613078598753</c:v>
                </c:pt>
                <c:pt idx="485">
                  <c:v>669.29184474104989</c:v>
                </c:pt>
                <c:pt idx="486">
                  <c:v>669.29000734875365</c:v>
                </c:pt>
                <c:pt idx="487">
                  <c:v>669.28081785089648</c:v>
                </c:pt>
                <c:pt idx="488">
                  <c:v>669.29023702806808</c:v>
                </c:pt>
                <c:pt idx="489">
                  <c:v>669.29925424993371</c:v>
                </c:pt>
                <c:pt idx="490">
                  <c:v>669.29127101132542</c:v>
                </c:pt>
                <c:pt idx="491">
                  <c:v>669.29464454935612</c:v>
                </c:pt>
                <c:pt idx="492">
                  <c:v>669.29566369332292</c:v>
                </c:pt>
                <c:pt idx="493">
                  <c:v>669.2844261453231</c:v>
                </c:pt>
                <c:pt idx="494">
                  <c:v>669.2853636717216</c:v>
                </c:pt>
                <c:pt idx="495">
                  <c:v>669.27581485510461</c:v>
                </c:pt>
                <c:pt idx="496">
                  <c:v>669.27524951448163</c:v>
                </c:pt>
                <c:pt idx="497">
                  <c:v>669.27545492347792</c:v>
                </c:pt>
                <c:pt idx="498">
                  <c:v>669.27291037168425</c:v>
                </c:pt>
                <c:pt idx="499">
                  <c:v>669.28098026074633</c:v>
                </c:pt>
                <c:pt idx="500">
                  <c:v>669.27417518920083</c:v>
                </c:pt>
                <c:pt idx="501">
                  <c:v>669.28824443352676</c:v>
                </c:pt>
                <c:pt idx="502">
                  <c:v>669.29624295479186</c:v>
                </c:pt>
                <c:pt idx="503">
                  <c:v>669.29403086719333</c:v>
                </c:pt>
                <c:pt idx="504">
                  <c:v>669.27638180353847</c:v>
                </c:pt>
                <c:pt idx="505">
                  <c:v>669.27788922751517</c:v>
                </c:pt>
                <c:pt idx="506">
                  <c:v>669.27140572407609</c:v>
                </c:pt>
                <c:pt idx="507">
                  <c:v>669.26828111883424</c:v>
                </c:pt>
                <c:pt idx="508">
                  <c:v>669.26590685961366</c:v>
                </c:pt>
                <c:pt idx="509">
                  <c:v>669.27122625539323</c:v>
                </c:pt>
                <c:pt idx="510">
                  <c:v>669.27186480544594</c:v>
                </c:pt>
                <c:pt idx="511">
                  <c:v>669.2717735058435</c:v>
                </c:pt>
                <c:pt idx="512">
                  <c:v>669.27867035264615</c:v>
                </c:pt>
                <c:pt idx="513">
                  <c:v>669.28097152635064</c:v>
                </c:pt>
                <c:pt idx="514">
                  <c:v>669.29576676820034</c:v>
                </c:pt>
                <c:pt idx="515">
                  <c:v>669.28640987288418</c:v>
                </c:pt>
                <c:pt idx="516">
                  <c:v>669.27453085156992</c:v>
                </c:pt>
                <c:pt idx="517">
                  <c:v>669.27430022831754</c:v>
                </c:pt>
                <c:pt idx="518">
                  <c:v>669.26896493599452</c:v>
                </c:pt>
                <c:pt idx="519">
                  <c:v>669.26712592217427</c:v>
                </c:pt>
                <c:pt idx="520">
                  <c:v>669.27531527165422</c:v>
                </c:pt>
                <c:pt idx="521">
                  <c:v>669.27360507963715</c:v>
                </c:pt>
                <c:pt idx="522">
                  <c:v>669.27645877422265</c:v>
                </c:pt>
                <c:pt idx="523">
                  <c:v>669.27695100139613</c:v>
                </c:pt>
                <c:pt idx="524">
                  <c:v>669.28951082893514</c:v>
                </c:pt>
                <c:pt idx="525">
                  <c:v>669.29349268772944</c:v>
                </c:pt>
                <c:pt idx="526">
                  <c:v>669.28310854679273</c:v>
                </c:pt>
                <c:pt idx="527">
                  <c:v>669.29329001228552</c:v>
                </c:pt>
                <c:pt idx="528">
                  <c:v>669.29389894795838</c:v>
                </c:pt>
                <c:pt idx="529">
                  <c:v>669.30778400075769</c:v>
                </c:pt>
                <c:pt idx="530">
                  <c:v>669.31163315362323</c:v>
                </c:pt>
                <c:pt idx="531">
                  <c:v>669.30871193874373</c:v>
                </c:pt>
                <c:pt idx="532">
                  <c:v>669.31161413325447</c:v>
                </c:pt>
                <c:pt idx="533">
                  <c:v>669.31183501847693</c:v>
                </c:pt>
                <c:pt idx="534">
                  <c:v>669.30387443828056</c:v>
                </c:pt>
                <c:pt idx="535">
                  <c:v>669.29271358145684</c:v>
                </c:pt>
                <c:pt idx="536">
                  <c:v>669.28843121797502</c:v>
                </c:pt>
                <c:pt idx="537">
                  <c:v>669.28645674290647</c:v>
                </c:pt>
                <c:pt idx="538">
                  <c:v>669.29172760890856</c:v>
                </c:pt>
                <c:pt idx="539">
                  <c:v>669.28499129729209</c:v>
                </c:pt>
                <c:pt idx="540">
                  <c:v>669.27750146075095</c:v>
                </c:pt>
                <c:pt idx="541">
                  <c:v>669.28813567870725</c:v>
                </c:pt>
                <c:pt idx="542">
                  <c:v>669.28112033199795</c:v>
                </c:pt>
                <c:pt idx="543">
                  <c:v>669.28212134693479</c:v>
                </c:pt>
                <c:pt idx="544">
                  <c:v>669.28500894965646</c:v>
                </c:pt>
                <c:pt idx="545">
                  <c:v>669.29334716121116</c:v>
                </c:pt>
                <c:pt idx="546">
                  <c:v>669.29111459523062</c:v>
                </c:pt>
                <c:pt idx="547">
                  <c:v>669.28311661112969</c:v>
                </c:pt>
                <c:pt idx="548">
                  <c:v>669.28874890402346</c:v>
                </c:pt>
                <c:pt idx="549">
                  <c:v>669.2957075814777</c:v>
                </c:pt>
                <c:pt idx="550">
                  <c:v>669.29519053307104</c:v>
                </c:pt>
                <c:pt idx="551">
                  <c:v>669.3019810966864</c:v>
                </c:pt>
                <c:pt idx="552">
                  <c:v>669.29208647587143</c:v>
                </c:pt>
                <c:pt idx="553">
                  <c:v>669.29504291153546</c:v>
                </c:pt>
                <c:pt idx="554">
                  <c:v>669.29900754194239</c:v>
                </c:pt>
                <c:pt idx="555">
                  <c:v>669.30072955766991</c:v>
                </c:pt>
                <c:pt idx="556">
                  <c:v>669.30917026824716</c:v>
                </c:pt>
                <c:pt idx="557">
                  <c:v>669.30991463343571</c:v>
                </c:pt>
                <c:pt idx="558">
                  <c:v>669.31417819492901</c:v>
                </c:pt>
                <c:pt idx="559">
                  <c:v>669.3196155997648</c:v>
                </c:pt>
                <c:pt idx="560">
                  <c:v>669.33004034996577</c:v>
                </c:pt>
                <c:pt idx="561">
                  <c:v>669.31885354601218</c:v>
                </c:pt>
                <c:pt idx="562">
                  <c:v>669.31484443356806</c:v>
                </c:pt>
                <c:pt idx="563">
                  <c:v>669.32957069450765</c:v>
                </c:pt>
                <c:pt idx="564">
                  <c:v>669.31867369052486</c:v>
                </c:pt>
                <c:pt idx="565">
                  <c:v>669.32395103978354</c:v>
                </c:pt>
                <c:pt idx="566">
                  <c:v>669.33036427430056</c:v>
                </c:pt>
                <c:pt idx="567">
                  <c:v>669.32584190364207</c:v>
                </c:pt>
                <c:pt idx="568">
                  <c:v>669.31182607590097</c:v>
                </c:pt>
                <c:pt idx="569">
                  <c:v>669.3045584194839</c:v>
                </c:pt>
                <c:pt idx="570">
                  <c:v>669.30130898198979</c:v>
                </c:pt>
                <c:pt idx="571">
                  <c:v>669.30235248661279</c:v>
                </c:pt>
                <c:pt idx="572">
                  <c:v>669.3109350151575</c:v>
                </c:pt>
                <c:pt idx="573">
                  <c:v>669.31432609811759</c:v>
                </c:pt>
                <c:pt idx="574">
                  <c:v>669.31999899220227</c:v>
                </c:pt>
                <c:pt idx="575">
                  <c:v>669.32892447050608</c:v>
                </c:pt>
                <c:pt idx="576">
                  <c:v>669.3302222496693</c:v>
                </c:pt>
                <c:pt idx="577">
                  <c:v>669.31821104332334</c:v>
                </c:pt>
                <c:pt idx="578">
                  <c:v>669.31435103002434</c:v>
                </c:pt>
                <c:pt idx="579">
                  <c:v>669.31131954269074</c:v>
                </c:pt>
                <c:pt idx="580">
                  <c:v>669.30303807291375</c:v>
                </c:pt>
                <c:pt idx="581">
                  <c:v>669.30624267212534</c:v>
                </c:pt>
                <c:pt idx="582">
                  <c:v>669.30038227655143</c:v>
                </c:pt>
                <c:pt idx="583">
                  <c:v>669.30145249903376</c:v>
                </c:pt>
                <c:pt idx="584">
                  <c:v>669.29331163094764</c:v>
                </c:pt>
                <c:pt idx="585">
                  <c:v>669.29551530658921</c:v>
                </c:pt>
                <c:pt idx="586">
                  <c:v>669.29205083525096</c:v>
                </c:pt>
                <c:pt idx="587">
                  <c:v>669.27850671420003</c:v>
                </c:pt>
                <c:pt idx="588">
                  <c:v>669.29132218752522</c:v>
                </c:pt>
                <c:pt idx="589">
                  <c:v>669.28064594201192</c:v>
                </c:pt>
                <c:pt idx="590">
                  <c:v>669.27370951375826</c:v>
                </c:pt>
                <c:pt idx="591">
                  <c:v>669.26384556769028</c:v>
                </c:pt>
                <c:pt idx="592">
                  <c:v>669.27278749835887</c:v>
                </c:pt>
                <c:pt idx="593">
                  <c:v>669.26438848612474</c:v>
                </c:pt>
                <c:pt idx="594">
                  <c:v>669.26830537131673</c:v>
                </c:pt>
                <c:pt idx="595">
                  <c:v>669.27985863372203</c:v>
                </c:pt>
                <c:pt idx="596">
                  <c:v>669.27139695355913</c:v>
                </c:pt>
                <c:pt idx="597">
                  <c:v>669.27711536533945</c:v>
                </c:pt>
                <c:pt idx="598">
                  <c:v>669.26773368427337</c:v>
                </c:pt>
                <c:pt idx="599">
                  <c:v>669.2659813826973</c:v>
                </c:pt>
                <c:pt idx="600">
                  <c:v>669.26313747276208</c:v>
                </c:pt>
                <c:pt idx="601">
                  <c:v>669.25543029251446</c:v>
                </c:pt>
                <c:pt idx="602">
                  <c:v>669.2669047682673</c:v>
                </c:pt>
                <c:pt idx="603">
                  <c:v>669.26389185538358</c:v>
                </c:pt>
                <c:pt idx="604">
                  <c:v>669.27184635014726</c:v>
                </c:pt>
                <c:pt idx="605">
                  <c:v>669.27216738787695</c:v>
                </c:pt>
                <c:pt idx="606">
                  <c:v>669.27442297618927</c:v>
                </c:pt>
                <c:pt idx="607">
                  <c:v>669.27393362392013</c:v>
                </c:pt>
                <c:pt idx="608">
                  <c:v>669.27340877104268</c:v>
                </c:pt>
                <c:pt idx="609">
                  <c:v>669.26188948609831</c:v>
                </c:pt>
                <c:pt idx="610">
                  <c:v>669.25709943896584</c:v>
                </c:pt>
                <c:pt idx="611">
                  <c:v>669.2637789814828</c:v>
                </c:pt>
                <c:pt idx="612">
                  <c:v>669.26187601075708</c:v>
                </c:pt>
                <c:pt idx="613">
                  <c:v>669.2593378509174</c:v>
                </c:pt>
                <c:pt idx="614">
                  <c:v>669.25912699650485</c:v>
                </c:pt>
                <c:pt idx="615">
                  <c:v>669.25457517297696</c:v>
                </c:pt>
                <c:pt idx="616">
                  <c:v>669.25373548454309</c:v>
                </c:pt>
                <c:pt idx="617">
                  <c:v>669.25315804626644</c:v>
                </c:pt>
                <c:pt idx="618">
                  <c:v>669.25350149322639</c:v>
                </c:pt>
                <c:pt idx="619">
                  <c:v>669.25423816108673</c:v>
                </c:pt>
                <c:pt idx="620">
                  <c:v>669.2632235553267</c:v>
                </c:pt>
                <c:pt idx="621">
                  <c:v>669.25447861498856</c:v>
                </c:pt>
                <c:pt idx="622">
                  <c:v>669.25596033550642</c:v>
                </c:pt>
                <c:pt idx="623">
                  <c:v>669.25225011447935</c:v>
                </c:pt>
                <c:pt idx="624">
                  <c:v>669.24016761704956</c:v>
                </c:pt>
                <c:pt idx="625">
                  <c:v>669.23774737321321</c:v>
                </c:pt>
                <c:pt idx="626">
                  <c:v>669.22786863721592</c:v>
                </c:pt>
                <c:pt idx="627">
                  <c:v>669.21378136361102</c:v>
                </c:pt>
                <c:pt idx="628">
                  <c:v>669.21176457316619</c:v>
                </c:pt>
                <c:pt idx="629">
                  <c:v>669.20235529807871</c:v>
                </c:pt>
                <c:pt idx="630">
                  <c:v>669.21183034633907</c:v>
                </c:pt>
                <c:pt idx="631">
                  <c:v>669.19873825519858</c:v>
                </c:pt>
                <c:pt idx="632">
                  <c:v>669.19272117707965</c:v>
                </c:pt>
                <c:pt idx="633">
                  <c:v>669.19869717438837</c:v>
                </c:pt>
                <c:pt idx="634">
                  <c:v>669.19682448270885</c:v>
                </c:pt>
                <c:pt idx="635">
                  <c:v>669.19770884316574</c:v>
                </c:pt>
                <c:pt idx="636">
                  <c:v>669.18977529787753</c:v>
                </c:pt>
                <c:pt idx="637">
                  <c:v>669.18424893726819</c:v>
                </c:pt>
                <c:pt idx="638">
                  <c:v>669.1884695979835</c:v>
                </c:pt>
                <c:pt idx="639">
                  <c:v>669.18691713573435</c:v>
                </c:pt>
                <c:pt idx="640">
                  <c:v>669.18690547094548</c:v>
                </c:pt>
                <c:pt idx="641">
                  <c:v>669.18704846816149</c:v>
                </c:pt>
                <c:pt idx="642">
                  <c:v>669.18634916760311</c:v>
                </c:pt>
                <c:pt idx="643">
                  <c:v>669.18175372841495</c:v>
                </c:pt>
                <c:pt idx="644">
                  <c:v>669.17377718202499</c:v>
                </c:pt>
                <c:pt idx="645">
                  <c:v>669.16357896869363</c:v>
                </c:pt>
                <c:pt idx="646">
                  <c:v>669.16095856949323</c:v>
                </c:pt>
                <c:pt idx="647">
                  <c:v>669.15373651952814</c:v>
                </c:pt>
                <c:pt idx="648">
                  <c:v>669.1468954748027</c:v>
                </c:pt>
                <c:pt idx="649">
                  <c:v>669.13607763612129</c:v>
                </c:pt>
                <c:pt idx="650">
                  <c:v>669.12841961785114</c:v>
                </c:pt>
                <c:pt idx="651">
                  <c:v>669.13445271633884</c:v>
                </c:pt>
                <c:pt idx="652">
                  <c:v>669.1413248646852</c:v>
                </c:pt>
                <c:pt idx="653">
                  <c:v>669.13479480758861</c:v>
                </c:pt>
                <c:pt idx="654">
                  <c:v>669.13115818563642</c:v>
                </c:pt>
                <c:pt idx="655">
                  <c:v>669.12891970803821</c:v>
                </c:pt>
                <c:pt idx="656">
                  <c:v>669.13287330392632</c:v>
                </c:pt>
                <c:pt idx="657">
                  <c:v>669.13946836793218</c:v>
                </c:pt>
                <c:pt idx="658">
                  <c:v>669.14783399702048</c:v>
                </c:pt>
                <c:pt idx="659">
                  <c:v>669.15714726854344</c:v>
                </c:pt>
                <c:pt idx="660">
                  <c:v>669.16644043887709</c:v>
                </c:pt>
                <c:pt idx="661">
                  <c:v>669.17384184517903</c:v>
                </c:pt>
                <c:pt idx="662">
                  <c:v>669.17437141330493</c:v>
                </c:pt>
                <c:pt idx="663">
                  <c:v>669.16995284514257</c:v>
                </c:pt>
                <c:pt idx="664">
                  <c:v>669.16799350996678</c:v>
                </c:pt>
                <c:pt idx="665">
                  <c:v>669.16975555176907</c:v>
                </c:pt>
                <c:pt idx="666">
                  <c:v>669.16762398490573</c:v>
                </c:pt>
                <c:pt idx="667">
                  <c:v>669.15699743000278</c:v>
                </c:pt>
                <c:pt idx="668">
                  <c:v>669.16112062089769</c:v>
                </c:pt>
                <c:pt idx="669">
                  <c:v>669.16302796971263</c:v>
                </c:pt>
                <c:pt idx="670">
                  <c:v>669.15682273004677</c:v>
                </c:pt>
                <c:pt idx="671">
                  <c:v>669.15502756059857</c:v>
                </c:pt>
                <c:pt idx="672">
                  <c:v>669.15029797864349</c:v>
                </c:pt>
                <c:pt idx="673">
                  <c:v>669.15044897517089</c:v>
                </c:pt>
                <c:pt idx="674">
                  <c:v>669.14433050736125</c:v>
                </c:pt>
                <c:pt idx="675">
                  <c:v>669.1452157037188</c:v>
                </c:pt>
                <c:pt idx="676">
                  <c:v>669.14635971650569</c:v>
                </c:pt>
                <c:pt idx="677">
                  <c:v>669.15132389082044</c:v>
                </c:pt>
                <c:pt idx="678">
                  <c:v>669.1619947893206</c:v>
                </c:pt>
                <c:pt idx="679">
                  <c:v>669.15997951197039</c:v>
                </c:pt>
                <c:pt idx="680">
                  <c:v>669.16097229940237</c:v>
                </c:pt>
                <c:pt idx="681">
                  <c:v>669.15884972838023</c:v>
                </c:pt>
                <c:pt idx="682">
                  <c:v>669.16279668133973</c:v>
                </c:pt>
                <c:pt idx="683">
                  <c:v>669.15974346154985</c:v>
                </c:pt>
                <c:pt idx="684">
                  <c:v>669.162792540635</c:v>
                </c:pt>
                <c:pt idx="685">
                  <c:v>669.16552580243172</c:v>
                </c:pt>
                <c:pt idx="686">
                  <c:v>669.16970782721728</c:v>
                </c:pt>
                <c:pt idx="687">
                  <c:v>669.17549139034622</c:v>
                </c:pt>
                <c:pt idx="688">
                  <c:v>669.16779429346138</c:v>
                </c:pt>
                <c:pt idx="689">
                  <c:v>669.17304487813738</c:v>
                </c:pt>
                <c:pt idx="690">
                  <c:v>669.17224135295817</c:v>
                </c:pt>
                <c:pt idx="691">
                  <c:v>669.16598599462259</c:v>
                </c:pt>
                <c:pt idx="692">
                  <c:v>669.16287835635751</c:v>
                </c:pt>
                <c:pt idx="693">
                  <c:v>669.16925156028049</c:v>
                </c:pt>
                <c:pt idx="694">
                  <c:v>669.16634128805242</c:v>
                </c:pt>
                <c:pt idx="695">
                  <c:v>669.16287324330278</c:v>
                </c:pt>
                <c:pt idx="696">
                  <c:v>669.15243996370009</c:v>
                </c:pt>
                <c:pt idx="697">
                  <c:v>669.14966044303253</c:v>
                </c:pt>
                <c:pt idx="698">
                  <c:v>669.15581481443451</c:v>
                </c:pt>
                <c:pt idx="699">
                  <c:v>669.1635179085963</c:v>
                </c:pt>
                <c:pt idx="700">
                  <c:v>669.15503264391748</c:v>
                </c:pt>
                <c:pt idx="701">
                  <c:v>669.1563631401101</c:v>
                </c:pt>
                <c:pt idx="702">
                  <c:v>669.16038912424324</c:v>
                </c:pt>
                <c:pt idx="703">
                  <c:v>669.15935797417728</c:v>
                </c:pt>
                <c:pt idx="704">
                  <c:v>669.16483368830018</c:v>
                </c:pt>
                <c:pt idx="705">
                  <c:v>669.16935224535348</c:v>
                </c:pt>
                <c:pt idx="706">
                  <c:v>669.17904186415126</c:v>
                </c:pt>
                <c:pt idx="707">
                  <c:v>669.19120045592979</c:v>
                </c:pt>
                <c:pt idx="708">
                  <c:v>669.19236190559423</c:v>
                </c:pt>
                <c:pt idx="709">
                  <c:v>669.19667608419536</c:v>
                </c:pt>
                <c:pt idx="710">
                  <c:v>669.19410352838202</c:v>
                </c:pt>
                <c:pt idx="711">
                  <c:v>669.19922782860783</c:v>
                </c:pt>
                <c:pt idx="712">
                  <c:v>669.20160241224551</c:v>
                </c:pt>
                <c:pt idx="713">
                  <c:v>669.19699002767493</c:v>
                </c:pt>
                <c:pt idx="714">
                  <c:v>669.20482205248925</c:v>
                </c:pt>
                <c:pt idx="715">
                  <c:v>669.21016660033945</c:v>
                </c:pt>
                <c:pt idx="716">
                  <c:v>669.20487798086992</c:v>
                </c:pt>
                <c:pt idx="717">
                  <c:v>669.21472176090515</c:v>
                </c:pt>
                <c:pt idx="718">
                  <c:v>669.21550140630404</c:v>
                </c:pt>
                <c:pt idx="719">
                  <c:v>669.20694394834254</c:v>
                </c:pt>
                <c:pt idx="720">
                  <c:v>669.19966867369465</c:v>
                </c:pt>
                <c:pt idx="721">
                  <c:v>669.19957280044071</c:v>
                </c:pt>
                <c:pt idx="722">
                  <c:v>669.20348679829704</c:v>
                </c:pt>
                <c:pt idx="723">
                  <c:v>669.20276776310243</c:v>
                </c:pt>
                <c:pt idx="724">
                  <c:v>669.20451695009388</c:v>
                </c:pt>
                <c:pt idx="725">
                  <c:v>669.20438606593268</c:v>
                </c:pt>
                <c:pt idx="726">
                  <c:v>669.20396330958908</c:v>
                </c:pt>
                <c:pt idx="727">
                  <c:v>669.20564690240883</c:v>
                </c:pt>
                <c:pt idx="728">
                  <c:v>669.20520911195092</c:v>
                </c:pt>
                <c:pt idx="729">
                  <c:v>669.19904295708898</c:v>
                </c:pt>
                <c:pt idx="730">
                  <c:v>669.2109729441064</c:v>
                </c:pt>
                <c:pt idx="731">
                  <c:v>669.2111108031437</c:v>
                </c:pt>
                <c:pt idx="732">
                  <c:v>669.21843843450085</c:v>
                </c:pt>
                <c:pt idx="733">
                  <c:v>669.21389120745437</c:v>
                </c:pt>
                <c:pt idx="734">
                  <c:v>669.22152177132534</c:v>
                </c:pt>
                <c:pt idx="735">
                  <c:v>669.21269598327603</c:v>
                </c:pt>
                <c:pt idx="736">
                  <c:v>669.20680718877861</c:v>
                </c:pt>
                <c:pt idx="737">
                  <c:v>669.20895192639648</c:v>
                </c:pt>
                <c:pt idx="738">
                  <c:v>669.21231736670609</c:v>
                </c:pt>
                <c:pt idx="739">
                  <c:v>669.2088445887307</c:v>
                </c:pt>
                <c:pt idx="740">
                  <c:v>669.2101426995041</c:v>
                </c:pt>
                <c:pt idx="741">
                  <c:v>669.20585496575518</c:v>
                </c:pt>
                <c:pt idx="742">
                  <c:v>669.20729929817514</c:v>
                </c:pt>
                <c:pt idx="743">
                  <c:v>669.21061408853575</c:v>
                </c:pt>
                <c:pt idx="744">
                  <c:v>669.21146438186554</c:v>
                </c:pt>
                <c:pt idx="745">
                  <c:v>669.20939996387972</c:v>
                </c:pt>
                <c:pt idx="746">
                  <c:v>669.20864595723606</c:v>
                </c:pt>
                <c:pt idx="747">
                  <c:v>669.21956423026359</c:v>
                </c:pt>
                <c:pt idx="748">
                  <c:v>669.2276087783373</c:v>
                </c:pt>
                <c:pt idx="749">
                  <c:v>669.2377139401234</c:v>
                </c:pt>
                <c:pt idx="750">
                  <c:v>669.23336327238565</c:v>
                </c:pt>
                <c:pt idx="751">
                  <c:v>669.22553760183814</c:v>
                </c:pt>
                <c:pt idx="752">
                  <c:v>669.2199942387158</c:v>
                </c:pt>
                <c:pt idx="753">
                  <c:v>669.22821881426421</c:v>
                </c:pt>
                <c:pt idx="754">
                  <c:v>669.23408285141034</c:v>
                </c:pt>
                <c:pt idx="755">
                  <c:v>669.23025816285565</c:v>
                </c:pt>
                <c:pt idx="756">
                  <c:v>669.23372340525032</c:v>
                </c:pt>
                <c:pt idx="757">
                  <c:v>669.23486468967269</c:v>
                </c:pt>
                <c:pt idx="758">
                  <c:v>669.23177661940611</c:v>
                </c:pt>
                <c:pt idx="759">
                  <c:v>669.22687660887698</c:v>
                </c:pt>
                <c:pt idx="760">
                  <c:v>669.22306825802502</c:v>
                </c:pt>
                <c:pt idx="761">
                  <c:v>669.21511717366263</c:v>
                </c:pt>
                <c:pt idx="762">
                  <c:v>669.21149434298115</c:v>
                </c:pt>
                <c:pt idx="763">
                  <c:v>669.21883124910289</c:v>
                </c:pt>
                <c:pt idx="764">
                  <c:v>669.22398746717465</c:v>
                </c:pt>
                <c:pt idx="765">
                  <c:v>669.21648483432296</c:v>
                </c:pt>
                <c:pt idx="766">
                  <c:v>669.21953851433614</c:v>
                </c:pt>
                <c:pt idx="767">
                  <c:v>669.21471506612863</c:v>
                </c:pt>
                <c:pt idx="768">
                  <c:v>669.20635179952274</c:v>
                </c:pt>
                <c:pt idx="769">
                  <c:v>669.20652596520335</c:v>
                </c:pt>
                <c:pt idx="770">
                  <c:v>669.20548520085424</c:v>
                </c:pt>
                <c:pt idx="771">
                  <c:v>669.20133919274008</c:v>
                </c:pt>
                <c:pt idx="772">
                  <c:v>669.20594640672584</c:v>
                </c:pt>
                <c:pt idx="773">
                  <c:v>669.21328987128459</c:v>
                </c:pt>
                <c:pt idx="774">
                  <c:v>669.21341856099991</c:v>
                </c:pt>
                <c:pt idx="775">
                  <c:v>669.20854990900716</c:v>
                </c:pt>
                <c:pt idx="776">
                  <c:v>669.21109670435419</c:v>
                </c:pt>
                <c:pt idx="777">
                  <c:v>669.2130882483699</c:v>
                </c:pt>
                <c:pt idx="778">
                  <c:v>669.22334250768188</c:v>
                </c:pt>
                <c:pt idx="779">
                  <c:v>669.21913376802229</c:v>
                </c:pt>
                <c:pt idx="780">
                  <c:v>669.21251350479042</c:v>
                </c:pt>
                <c:pt idx="781">
                  <c:v>669.20007550994217</c:v>
                </c:pt>
                <c:pt idx="782">
                  <c:v>669.20272537003768</c:v>
                </c:pt>
                <c:pt idx="783">
                  <c:v>669.1927452960017</c:v>
                </c:pt>
                <c:pt idx="784">
                  <c:v>669.18363912402276</c:v>
                </c:pt>
                <c:pt idx="785">
                  <c:v>669.18686046069706</c:v>
                </c:pt>
                <c:pt idx="786">
                  <c:v>669.19319961079145</c:v>
                </c:pt>
                <c:pt idx="787">
                  <c:v>669.19867188169701</c:v>
                </c:pt>
                <c:pt idx="788">
                  <c:v>669.19757592374253</c:v>
                </c:pt>
                <c:pt idx="789">
                  <c:v>669.2068810847486</c:v>
                </c:pt>
                <c:pt idx="790">
                  <c:v>669.19793816568256</c:v>
                </c:pt>
                <c:pt idx="791">
                  <c:v>669.20737550796537</c:v>
                </c:pt>
                <c:pt idx="792">
                  <c:v>669.20352853877966</c:v>
                </c:pt>
                <c:pt idx="793">
                  <c:v>669.20195055144495</c:v>
                </c:pt>
                <c:pt idx="794">
                  <c:v>669.2032034726011</c:v>
                </c:pt>
                <c:pt idx="795">
                  <c:v>669.20299135727123</c:v>
                </c:pt>
                <c:pt idx="796">
                  <c:v>669.2007272119755</c:v>
                </c:pt>
                <c:pt idx="797">
                  <c:v>669.19400453556273</c:v>
                </c:pt>
                <c:pt idx="798">
                  <c:v>669.189211003899</c:v>
                </c:pt>
                <c:pt idx="799">
                  <c:v>669.19394369624627</c:v>
                </c:pt>
                <c:pt idx="800">
                  <c:v>669.19618984724718</c:v>
                </c:pt>
                <c:pt idx="801">
                  <c:v>669.1932577139678</c:v>
                </c:pt>
                <c:pt idx="802">
                  <c:v>669.19529638422523</c:v>
                </c:pt>
                <c:pt idx="803">
                  <c:v>669.20423979212137</c:v>
                </c:pt>
                <c:pt idx="804">
                  <c:v>669.20548526472828</c:v>
                </c:pt>
                <c:pt idx="805">
                  <c:v>669.19849498871611</c:v>
                </c:pt>
                <c:pt idx="806">
                  <c:v>669.19794832134824</c:v>
                </c:pt>
                <c:pt idx="807">
                  <c:v>669.1939732382674</c:v>
                </c:pt>
                <c:pt idx="808">
                  <c:v>669.18711859474172</c:v>
                </c:pt>
                <c:pt idx="809">
                  <c:v>669.19533697489214</c:v>
                </c:pt>
                <c:pt idx="810">
                  <c:v>669.19271465062627</c:v>
                </c:pt>
                <c:pt idx="811">
                  <c:v>669.18890742292342</c:v>
                </c:pt>
                <c:pt idx="812">
                  <c:v>669.18767934224195</c:v>
                </c:pt>
                <c:pt idx="813">
                  <c:v>669.18948826298265</c:v>
                </c:pt>
                <c:pt idx="814">
                  <c:v>669.18528072467132</c:v>
                </c:pt>
                <c:pt idx="815">
                  <c:v>669.18504087892563</c:v>
                </c:pt>
                <c:pt idx="816">
                  <c:v>669.18557020254684</c:v>
                </c:pt>
                <c:pt idx="817">
                  <c:v>669.19226847028995</c:v>
                </c:pt>
                <c:pt idx="818">
                  <c:v>669.18804844979013</c:v>
                </c:pt>
                <c:pt idx="819">
                  <c:v>669.19219010186976</c:v>
                </c:pt>
                <c:pt idx="820">
                  <c:v>669.19341372105646</c:v>
                </c:pt>
                <c:pt idx="821">
                  <c:v>669.18924462231382</c:v>
                </c:pt>
                <c:pt idx="822">
                  <c:v>669.19347666156091</c:v>
                </c:pt>
                <c:pt idx="823">
                  <c:v>669.18772499631348</c:v>
                </c:pt>
                <c:pt idx="824">
                  <c:v>669.19353483888392</c:v>
                </c:pt>
                <c:pt idx="825">
                  <c:v>669.19749106319591</c:v>
                </c:pt>
                <c:pt idx="826">
                  <c:v>669.20129610973868</c:v>
                </c:pt>
                <c:pt idx="827">
                  <c:v>669.19456240870886</c:v>
                </c:pt>
                <c:pt idx="828">
                  <c:v>669.20055211430883</c:v>
                </c:pt>
                <c:pt idx="829">
                  <c:v>669.20634825089871</c:v>
                </c:pt>
                <c:pt idx="830">
                  <c:v>669.2136033549325</c:v>
                </c:pt>
                <c:pt idx="831">
                  <c:v>669.20720168181708</c:v>
                </c:pt>
                <c:pt idx="832">
                  <c:v>669.20409770720903</c:v>
                </c:pt>
                <c:pt idx="833">
                  <c:v>669.20291834282637</c:v>
                </c:pt>
                <c:pt idx="834">
                  <c:v>669.20070270233623</c:v>
                </c:pt>
                <c:pt idx="835">
                  <c:v>669.20814294300101</c:v>
                </c:pt>
                <c:pt idx="836">
                  <c:v>669.20702114961387</c:v>
                </c:pt>
                <c:pt idx="837">
                  <c:v>669.19879943702779</c:v>
                </c:pt>
                <c:pt idx="838">
                  <c:v>669.20062248069928</c:v>
                </c:pt>
                <c:pt idx="839">
                  <c:v>669.20776691099093</c:v>
                </c:pt>
                <c:pt idx="840">
                  <c:v>669.20136298141813</c:v>
                </c:pt>
                <c:pt idx="841">
                  <c:v>669.21073904044283</c:v>
                </c:pt>
                <c:pt idx="842">
                  <c:v>669.20700185196552</c:v>
                </c:pt>
                <c:pt idx="843">
                  <c:v>669.21096545379908</c:v>
                </c:pt>
                <c:pt idx="844">
                  <c:v>669.21581011415969</c:v>
                </c:pt>
                <c:pt idx="845">
                  <c:v>669.21799559069052</c:v>
                </c:pt>
                <c:pt idx="846">
                  <c:v>669.21893074509137</c:v>
                </c:pt>
                <c:pt idx="847">
                  <c:v>669.22433459163972</c:v>
                </c:pt>
                <c:pt idx="848">
                  <c:v>669.22439892649447</c:v>
                </c:pt>
                <c:pt idx="849">
                  <c:v>669.21623972076566</c:v>
                </c:pt>
                <c:pt idx="850">
                  <c:v>669.21506401245426</c:v>
                </c:pt>
                <c:pt idx="851">
                  <c:v>669.21670911194565</c:v>
                </c:pt>
                <c:pt idx="852">
                  <c:v>669.21646568569338</c:v>
                </c:pt>
                <c:pt idx="853">
                  <c:v>669.2182067186825</c:v>
                </c:pt>
                <c:pt idx="854">
                  <c:v>669.20972565833949</c:v>
                </c:pt>
                <c:pt idx="855">
                  <c:v>669.21104958704473</c:v>
                </c:pt>
                <c:pt idx="856">
                  <c:v>669.20222972948466</c:v>
                </c:pt>
                <c:pt idx="857">
                  <c:v>669.19858105428261</c:v>
                </c:pt>
                <c:pt idx="858">
                  <c:v>669.20086146366839</c:v>
                </c:pt>
                <c:pt idx="859">
                  <c:v>669.20623315983482</c:v>
                </c:pt>
                <c:pt idx="860">
                  <c:v>669.20356528066804</c:v>
                </c:pt>
                <c:pt idx="861">
                  <c:v>669.20267595814869</c:v>
                </c:pt>
                <c:pt idx="862">
                  <c:v>669.20340957183907</c:v>
                </c:pt>
                <c:pt idx="863">
                  <c:v>669.20232989648412</c:v>
                </c:pt>
                <c:pt idx="864">
                  <c:v>669.2009347914526</c:v>
                </c:pt>
                <c:pt idx="865">
                  <c:v>669.19839254929957</c:v>
                </c:pt>
                <c:pt idx="866">
                  <c:v>669.20517658199287</c:v>
                </c:pt>
                <c:pt idx="867">
                  <c:v>669.20653755329215</c:v>
                </c:pt>
                <c:pt idx="868">
                  <c:v>669.21169066116045</c:v>
                </c:pt>
                <c:pt idx="869">
                  <c:v>669.2111173279701</c:v>
                </c:pt>
                <c:pt idx="870">
                  <c:v>669.21352155063414</c:v>
                </c:pt>
                <c:pt idx="871">
                  <c:v>669.21143874934785</c:v>
                </c:pt>
                <c:pt idx="872">
                  <c:v>669.21628548788385</c:v>
                </c:pt>
                <c:pt idx="873">
                  <c:v>669.21456586932129</c:v>
                </c:pt>
                <c:pt idx="874">
                  <c:v>669.21537228792977</c:v>
                </c:pt>
                <c:pt idx="875">
                  <c:v>669.21257349038137</c:v>
                </c:pt>
                <c:pt idx="876">
                  <c:v>669.21430528733367</c:v>
                </c:pt>
                <c:pt idx="877">
                  <c:v>669.21054669390924</c:v>
                </c:pt>
                <c:pt idx="878">
                  <c:v>669.21662988762932</c:v>
                </c:pt>
                <c:pt idx="879">
                  <c:v>669.22629020382078</c:v>
                </c:pt>
                <c:pt idx="880">
                  <c:v>669.22209581860182</c:v>
                </c:pt>
                <c:pt idx="881">
                  <c:v>669.22664046628654</c:v>
                </c:pt>
                <c:pt idx="882">
                  <c:v>669.2212760994455</c:v>
                </c:pt>
                <c:pt idx="883">
                  <c:v>669.23070900853372</c:v>
                </c:pt>
                <c:pt idx="884">
                  <c:v>669.23169039633513</c:v>
                </c:pt>
                <c:pt idx="885">
                  <c:v>669.23617882626456</c:v>
                </c:pt>
                <c:pt idx="886">
                  <c:v>669.23379914022541</c:v>
                </c:pt>
                <c:pt idx="887">
                  <c:v>669.22815856428372</c:v>
                </c:pt>
                <c:pt idx="888">
                  <c:v>669.21949358129507</c:v>
                </c:pt>
                <c:pt idx="889">
                  <c:v>669.21806359558911</c:v>
                </c:pt>
                <c:pt idx="890">
                  <c:v>669.22113048807887</c:v>
                </c:pt>
                <c:pt idx="891">
                  <c:v>669.21790074124021</c:v>
                </c:pt>
                <c:pt idx="892">
                  <c:v>669.21590648565484</c:v>
                </c:pt>
                <c:pt idx="893">
                  <c:v>669.21566006777471</c:v>
                </c:pt>
                <c:pt idx="894">
                  <c:v>669.2240148617982</c:v>
                </c:pt>
                <c:pt idx="895">
                  <c:v>669.21774831952575</c:v>
                </c:pt>
                <c:pt idx="896">
                  <c:v>669.22544291186239</c:v>
                </c:pt>
                <c:pt idx="897">
                  <c:v>669.23223879411808</c:v>
                </c:pt>
                <c:pt idx="898">
                  <c:v>669.23125290092435</c:v>
                </c:pt>
                <c:pt idx="899">
                  <c:v>669.22772690817533</c:v>
                </c:pt>
                <c:pt idx="900">
                  <c:v>669.2258427729015</c:v>
                </c:pt>
                <c:pt idx="901">
                  <c:v>669.21517037495539</c:v>
                </c:pt>
                <c:pt idx="902">
                  <c:v>669.21463160589053</c:v>
                </c:pt>
                <c:pt idx="903">
                  <c:v>669.21841465478713</c:v>
                </c:pt>
                <c:pt idx="904">
                  <c:v>669.22193328843491</c:v>
                </c:pt>
                <c:pt idx="905">
                  <c:v>669.22326885103826</c:v>
                </c:pt>
                <c:pt idx="906">
                  <c:v>669.22548975892755</c:v>
                </c:pt>
                <c:pt idx="907">
                  <c:v>669.22792019448889</c:v>
                </c:pt>
                <c:pt idx="908">
                  <c:v>669.22830288887974</c:v>
                </c:pt>
                <c:pt idx="909">
                  <c:v>669.22174201612847</c:v>
                </c:pt>
                <c:pt idx="910">
                  <c:v>669.22110114057432</c:v>
                </c:pt>
                <c:pt idx="911">
                  <c:v>669.22304621846911</c:v>
                </c:pt>
                <c:pt idx="912">
                  <c:v>669.21999719356666</c:v>
                </c:pt>
                <c:pt idx="913">
                  <c:v>669.22003861092844</c:v>
                </c:pt>
                <c:pt idx="914">
                  <c:v>669.22657715560376</c:v>
                </c:pt>
                <c:pt idx="915">
                  <c:v>669.23526315647143</c:v>
                </c:pt>
                <c:pt idx="916">
                  <c:v>669.22988722408127</c:v>
                </c:pt>
                <c:pt idx="917">
                  <c:v>669.23304215969802</c:v>
                </c:pt>
                <c:pt idx="918">
                  <c:v>669.23851453914347</c:v>
                </c:pt>
                <c:pt idx="919">
                  <c:v>669.23523351550796</c:v>
                </c:pt>
                <c:pt idx="920">
                  <c:v>669.23781450997296</c:v>
                </c:pt>
                <c:pt idx="921">
                  <c:v>669.2397907456475</c:v>
                </c:pt>
                <c:pt idx="922">
                  <c:v>669.2326133664717</c:v>
                </c:pt>
                <c:pt idx="923">
                  <c:v>669.22581648309108</c:v>
                </c:pt>
                <c:pt idx="924">
                  <c:v>669.22187325571656</c:v>
                </c:pt>
                <c:pt idx="925">
                  <c:v>669.21524320396065</c:v>
                </c:pt>
                <c:pt idx="926">
                  <c:v>669.20975620310492</c:v>
                </c:pt>
                <c:pt idx="927">
                  <c:v>669.21222342559565</c:v>
                </c:pt>
                <c:pt idx="928">
                  <c:v>669.20872152412358</c:v>
                </c:pt>
                <c:pt idx="929">
                  <c:v>669.21345328131429</c:v>
                </c:pt>
                <c:pt idx="930">
                  <c:v>669.21955329710045</c:v>
                </c:pt>
                <c:pt idx="931">
                  <c:v>669.21108552113742</c:v>
                </c:pt>
                <c:pt idx="932">
                  <c:v>669.21060820498076</c:v>
                </c:pt>
                <c:pt idx="933">
                  <c:v>669.21491895182169</c:v>
                </c:pt>
                <c:pt idx="934">
                  <c:v>669.21416416311115</c:v>
                </c:pt>
                <c:pt idx="935">
                  <c:v>669.21308689505304</c:v>
                </c:pt>
                <c:pt idx="936">
                  <c:v>669.21316986953479</c:v>
                </c:pt>
                <c:pt idx="937">
                  <c:v>669.20893251187249</c:v>
                </c:pt>
                <c:pt idx="938">
                  <c:v>669.20241505524928</c:v>
                </c:pt>
                <c:pt idx="939">
                  <c:v>669.20279493862756</c:v>
                </c:pt>
                <c:pt idx="940">
                  <c:v>669.19862650372238</c:v>
                </c:pt>
                <c:pt idx="941">
                  <c:v>669.19681417603158</c:v>
                </c:pt>
                <c:pt idx="942">
                  <c:v>669.19047583256634</c:v>
                </c:pt>
                <c:pt idx="943">
                  <c:v>669.19181469456623</c:v>
                </c:pt>
                <c:pt idx="944">
                  <c:v>669.18533867037775</c:v>
                </c:pt>
                <c:pt idx="945">
                  <c:v>669.18266777156566</c:v>
                </c:pt>
                <c:pt idx="946">
                  <c:v>669.18504483742038</c:v>
                </c:pt>
                <c:pt idx="947">
                  <c:v>669.18084932675629</c:v>
                </c:pt>
                <c:pt idx="948">
                  <c:v>669.17755342423573</c:v>
                </c:pt>
                <c:pt idx="949">
                  <c:v>669.17674827615781</c:v>
                </c:pt>
                <c:pt idx="950">
                  <c:v>669.17631488662539</c:v>
                </c:pt>
                <c:pt idx="951">
                  <c:v>669.17866031623828</c:v>
                </c:pt>
                <c:pt idx="952">
                  <c:v>669.1753364055246</c:v>
                </c:pt>
                <c:pt idx="953">
                  <c:v>669.17649934275721</c:v>
                </c:pt>
                <c:pt idx="954">
                  <c:v>669.1663847097916</c:v>
                </c:pt>
                <c:pt idx="955">
                  <c:v>669.16092990430957</c:v>
                </c:pt>
                <c:pt idx="956">
                  <c:v>669.16683803409319</c:v>
                </c:pt>
                <c:pt idx="957">
                  <c:v>669.16901210478807</c:v>
                </c:pt>
                <c:pt idx="958">
                  <c:v>669.16507961561103</c:v>
                </c:pt>
                <c:pt idx="959">
                  <c:v>669.17221270244215</c:v>
                </c:pt>
                <c:pt idx="960">
                  <c:v>669.16571700169379</c:v>
                </c:pt>
                <c:pt idx="961">
                  <c:v>669.16449794823461</c:v>
                </c:pt>
                <c:pt idx="962">
                  <c:v>669.16427696733342</c:v>
                </c:pt>
                <c:pt idx="963">
                  <c:v>669.17044332024955</c:v>
                </c:pt>
                <c:pt idx="964">
                  <c:v>669.17149138483205</c:v>
                </c:pt>
                <c:pt idx="965">
                  <c:v>669.17223760551212</c:v>
                </c:pt>
                <c:pt idx="966">
                  <c:v>669.16801990010163</c:v>
                </c:pt>
                <c:pt idx="967">
                  <c:v>669.16710166273708</c:v>
                </c:pt>
                <c:pt idx="968">
                  <c:v>669.17215939311313</c:v>
                </c:pt>
                <c:pt idx="969">
                  <c:v>669.17850037577477</c:v>
                </c:pt>
                <c:pt idx="970">
                  <c:v>669.17816193219323</c:v>
                </c:pt>
                <c:pt idx="971">
                  <c:v>669.17922062946116</c:v>
                </c:pt>
                <c:pt idx="972">
                  <c:v>669.17387209895105</c:v>
                </c:pt>
                <c:pt idx="973">
                  <c:v>669.18042014206901</c:v>
                </c:pt>
                <c:pt idx="974">
                  <c:v>669.17453057109344</c:v>
                </c:pt>
                <c:pt idx="975">
                  <c:v>669.17449738092535</c:v>
                </c:pt>
                <c:pt idx="976">
                  <c:v>669.17803958490072</c:v>
                </c:pt>
                <c:pt idx="977">
                  <c:v>669.18040291291823</c:v>
                </c:pt>
                <c:pt idx="978">
                  <c:v>669.1847207064327</c:v>
                </c:pt>
                <c:pt idx="979">
                  <c:v>669.18925675831736</c:v>
                </c:pt>
                <c:pt idx="980">
                  <c:v>669.19540891876932</c:v>
                </c:pt>
                <c:pt idx="981">
                  <c:v>669.1872829999711</c:v>
                </c:pt>
                <c:pt idx="982">
                  <c:v>669.19392508745204</c:v>
                </c:pt>
                <c:pt idx="983">
                  <c:v>669.18762052168222</c:v>
                </c:pt>
                <c:pt idx="984">
                  <c:v>669.1884969624216</c:v>
                </c:pt>
                <c:pt idx="985">
                  <c:v>669.18678945404679</c:v>
                </c:pt>
                <c:pt idx="986">
                  <c:v>669.18754488026468</c:v>
                </c:pt>
                <c:pt idx="987">
                  <c:v>669.17903612360089</c:v>
                </c:pt>
                <c:pt idx="988">
                  <c:v>669.17650427769036</c:v>
                </c:pt>
                <c:pt idx="989">
                  <c:v>669.17671223843706</c:v>
                </c:pt>
                <c:pt idx="990">
                  <c:v>669.17570480580332</c:v>
                </c:pt>
                <c:pt idx="991">
                  <c:v>669.17574667368569</c:v>
                </c:pt>
                <c:pt idx="992">
                  <c:v>669.17961933946401</c:v>
                </c:pt>
                <c:pt idx="993">
                  <c:v>669.17735475838788</c:v>
                </c:pt>
                <c:pt idx="994">
                  <c:v>669.17868956698771</c:v>
                </c:pt>
                <c:pt idx="995">
                  <c:v>669.17519196412343</c:v>
                </c:pt>
                <c:pt idx="996">
                  <c:v>669.17337426097663</c:v>
                </c:pt>
                <c:pt idx="997">
                  <c:v>669.16876674347373</c:v>
                </c:pt>
                <c:pt idx="998">
                  <c:v>669.16770025387359</c:v>
                </c:pt>
                <c:pt idx="999">
                  <c:v>669.1653442259111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FC-1941-AE40-60A9D4D924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5785727"/>
        <c:axId val="2076094479"/>
      </c:lineChart>
      <c:catAx>
        <c:axId val="2075785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094479"/>
        <c:crosses val="autoZero"/>
        <c:auto val="1"/>
        <c:lblAlgn val="ctr"/>
        <c:lblOffset val="100"/>
        <c:noMultiLvlLbl val="0"/>
      </c:catAx>
      <c:valAx>
        <c:axId val="2076094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785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Convergence</a:t>
            </a:r>
            <a:r>
              <a:rPr lang="en-GB" sz="1600" b="0" i="0" baseline="0">
                <a:effectLst/>
              </a:rPr>
              <a:t> of Mean Contribution margin (Price = 699)</a:t>
            </a:r>
            <a:endParaRPr lang="en-AU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'Section 5 Simulated (1.0)'!$U$6:$U$1005</c:f>
              <c:numCache>
                <c:formatCode>"$"#,##0.00</c:formatCode>
                <c:ptCount val="1000"/>
                <c:pt idx="0">
                  <c:v>670.86444229466542</c:v>
                </c:pt>
                <c:pt idx="1">
                  <c:v>668.58798217502431</c:v>
                </c:pt>
                <c:pt idx="2">
                  <c:v>668.7969870715765</c:v>
                </c:pt>
                <c:pt idx="3">
                  <c:v>669.37931805737628</c:v>
                </c:pt>
                <c:pt idx="4">
                  <c:v>667.9621899054398</c:v>
                </c:pt>
                <c:pt idx="5">
                  <c:v>669.59226845366675</c:v>
                </c:pt>
                <c:pt idx="6">
                  <c:v>669.33517860158156</c:v>
                </c:pt>
                <c:pt idx="7">
                  <c:v>669.30810570953906</c:v>
                </c:pt>
                <c:pt idx="8">
                  <c:v>669.23436465385271</c:v>
                </c:pt>
                <c:pt idx="9">
                  <c:v>669.91995428573205</c:v>
                </c:pt>
                <c:pt idx="10">
                  <c:v>669.55321251968701</c:v>
                </c:pt>
                <c:pt idx="11">
                  <c:v>669.04900265842696</c:v>
                </c:pt>
                <c:pt idx="12">
                  <c:v>669.01274354640168</c:v>
                </c:pt>
                <c:pt idx="13">
                  <c:v>668.71381527355186</c:v>
                </c:pt>
                <c:pt idx="14">
                  <c:v>668.9582976235962</c:v>
                </c:pt>
                <c:pt idx="15">
                  <c:v>669.37018546497461</c:v>
                </c:pt>
                <c:pt idx="16">
                  <c:v>668.92622135271199</c:v>
                </c:pt>
                <c:pt idx="17">
                  <c:v>669.20301810567025</c:v>
                </c:pt>
                <c:pt idx="18">
                  <c:v>669.25081865884977</c:v>
                </c:pt>
                <c:pt idx="19">
                  <c:v>669.50293546482453</c:v>
                </c:pt>
                <c:pt idx="20">
                  <c:v>669.36342224396958</c:v>
                </c:pt>
                <c:pt idx="21">
                  <c:v>669.55034642554529</c:v>
                </c:pt>
                <c:pt idx="22">
                  <c:v>669.68153135464161</c:v>
                </c:pt>
                <c:pt idx="23">
                  <c:v>669.42303371969319</c:v>
                </c:pt>
                <c:pt idx="24">
                  <c:v>669.33905117384779</c:v>
                </c:pt>
                <c:pt idx="25">
                  <c:v>669.47533497533971</c:v>
                </c:pt>
                <c:pt idx="26">
                  <c:v>669.52989892644894</c:v>
                </c:pt>
                <c:pt idx="27">
                  <c:v>669.51342788224304</c:v>
                </c:pt>
                <c:pt idx="28">
                  <c:v>669.6227088889998</c:v>
                </c:pt>
                <c:pt idx="29">
                  <c:v>669.64123173786277</c:v>
                </c:pt>
                <c:pt idx="30">
                  <c:v>669.75002861793268</c:v>
                </c:pt>
                <c:pt idx="31">
                  <c:v>669.76944409695284</c:v>
                </c:pt>
                <c:pt idx="32">
                  <c:v>669.71907582400604</c:v>
                </c:pt>
                <c:pt idx="33">
                  <c:v>669.46693288030747</c:v>
                </c:pt>
                <c:pt idx="34">
                  <c:v>669.37161862071491</c:v>
                </c:pt>
                <c:pt idx="35">
                  <c:v>669.2245718251902</c:v>
                </c:pt>
                <c:pt idx="36">
                  <c:v>669.13856611315316</c:v>
                </c:pt>
                <c:pt idx="37">
                  <c:v>669.17549390027818</c:v>
                </c:pt>
                <c:pt idx="38">
                  <c:v>669.14903131816664</c:v>
                </c:pt>
                <c:pt idx="39">
                  <c:v>669.13796947633114</c:v>
                </c:pt>
                <c:pt idx="40">
                  <c:v>669.17861235700605</c:v>
                </c:pt>
                <c:pt idx="41">
                  <c:v>669.18345563030221</c:v>
                </c:pt>
                <c:pt idx="42">
                  <c:v>669.18501669756256</c:v>
                </c:pt>
                <c:pt idx="43">
                  <c:v>669.38712950635158</c:v>
                </c:pt>
                <c:pt idx="44">
                  <c:v>669.20014950380175</c:v>
                </c:pt>
                <c:pt idx="45">
                  <c:v>669.23918841095849</c:v>
                </c:pt>
                <c:pt idx="46">
                  <c:v>669.23266325947054</c:v>
                </c:pt>
                <c:pt idx="47">
                  <c:v>669.28791032752474</c:v>
                </c:pt>
                <c:pt idx="48">
                  <c:v>669.29489416748515</c:v>
                </c:pt>
                <c:pt idx="49">
                  <c:v>669.44844374674528</c:v>
                </c:pt>
                <c:pt idx="50">
                  <c:v>669.38864306906225</c:v>
                </c:pt>
                <c:pt idx="51">
                  <c:v>669.27539330884247</c:v>
                </c:pt>
                <c:pt idx="52">
                  <c:v>669.25702777508172</c:v>
                </c:pt>
                <c:pt idx="53">
                  <c:v>669.23365688243211</c:v>
                </c:pt>
                <c:pt idx="54">
                  <c:v>669.13140698418874</c:v>
                </c:pt>
                <c:pt idx="55">
                  <c:v>669.21324248771555</c:v>
                </c:pt>
                <c:pt idx="56">
                  <c:v>669.07545589527626</c:v>
                </c:pt>
                <c:pt idx="57">
                  <c:v>668.99706352940996</c:v>
                </c:pt>
                <c:pt idx="58">
                  <c:v>669.04413418671277</c:v>
                </c:pt>
                <c:pt idx="59">
                  <c:v>669.05217403374741</c:v>
                </c:pt>
                <c:pt idx="60">
                  <c:v>669.05860112091295</c:v>
                </c:pt>
                <c:pt idx="61">
                  <c:v>669.00017544519187</c:v>
                </c:pt>
                <c:pt idx="62">
                  <c:v>668.85683956617913</c:v>
                </c:pt>
                <c:pt idx="63">
                  <c:v>668.85191276186833</c:v>
                </c:pt>
                <c:pt idx="64">
                  <c:v>668.86481394985822</c:v>
                </c:pt>
                <c:pt idx="65">
                  <c:v>669.00353313330766</c:v>
                </c:pt>
                <c:pt idx="66">
                  <c:v>669.01003757148169</c:v>
                </c:pt>
                <c:pt idx="67">
                  <c:v>669.13883458606017</c:v>
                </c:pt>
                <c:pt idx="68">
                  <c:v>669.1209262059715</c:v>
                </c:pt>
                <c:pt idx="69">
                  <c:v>669.09758646661123</c:v>
                </c:pt>
                <c:pt idx="70">
                  <c:v>669.05082313873322</c:v>
                </c:pt>
                <c:pt idx="71">
                  <c:v>669.0260328445213</c:v>
                </c:pt>
                <c:pt idx="72">
                  <c:v>669.08499284909817</c:v>
                </c:pt>
                <c:pt idx="73">
                  <c:v>669.15634422038238</c:v>
                </c:pt>
                <c:pt idx="74">
                  <c:v>669.17904337594189</c:v>
                </c:pt>
                <c:pt idx="75">
                  <c:v>669.24764513529578</c:v>
                </c:pt>
                <c:pt idx="76">
                  <c:v>669.21134067165679</c:v>
                </c:pt>
                <c:pt idx="77">
                  <c:v>669.23115052058847</c:v>
                </c:pt>
                <c:pt idx="78">
                  <c:v>669.2994708022668</c:v>
                </c:pt>
                <c:pt idx="79">
                  <c:v>669.29324772729501</c:v>
                </c:pt>
                <c:pt idx="80">
                  <c:v>669.30677493900839</c:v>
                </c:pt>
                <c:pt idx="81">
                  <c:v>669.36767852344963</c:v>
                </c:pt>
                <c:pt idx="82">
                  <c:v>669.36753857997076</c:v>
                </c:pt>
                <c:pt idx="83">
                  <c:v>669.41203798944423</c:v>
                </c:pt>
                <c:pt idx="84">
                  <c:v>669.42628012040461</c:v>
                </c:pt>
                <c:pt idx="85">
                  <c:v>669.39364633812193</c:v>
                </c:pt>
                <c:pt idx="86">
                  <c:v>669.44700807821084</c:v>
                </c:pt>
                <c:pt idx="87">
                  <c:v>669.45080484351513</c:v>
                </c:pt>
                <c:pt idx="88">
                  <c:v>669.50524307533885</c:v>
                </c:pt>
                <c:pt idx="89">
                  <c:v>669.43124021461824</c:v>
                </c:pt>
                <c:pt idx="90">
                  <c:v>669.40478797182982</c:v>
                </c:pt>
                <c:pt idx="91">
                  <c:v>669.43450820798023</c:v>
                </c:pt>
                <c:pt idx="92">
                  <c:v>669.43573962242897</c:v>
                </c:pt>
                <c:pt idx="93">
                  <c:v>669.47007214018777</c:v>
                </c:pt>
                <c:pt idx="94">
                  <c:v>669.48538992828981</c:v>
                </c:pt>
                <c:pt idx="95">
                  <c:v>669.46466286339353</c:v>
                </c:pt>
                <c:pt idx="96">
                  <c:v>669.39653519495016</c:v>
                </c:pt>
                <c:pt idx="97">
                  <c:v>669.43176031717292</c:v>
                </c:pt>
                <c:pt idx="98">
                  <c:v>669.43073552173064</c:v>
                </c:pt>
                <c:pt idx="99">
                  <c:v>669.48279512574811</c:v>
                </c:pt>
                <c:pt idx="100">
                  <c:v>669.51646661913685</c:v>
                </c:pt>
                <c:pt idx="101">
                  <c:v>669.5229872382356</c:v>
                </c:pt>
                <c:pt idx="102">
                  <c:v>669.53564303507153</c:v>
                </c:pt>
                <c:pt idx="103">
                  <c:v>669.55702354980872</c:v>
                </c:pt>
                <c:pt idx="104">
                  <c:v>669.59805115744223</c:v>
                </c:pt>
                <c:pt idx="105">
                  <c:v>669.60514069074861</c:v>
                </c:pt>
                <c:pt idx="106">
                  <c:v>669.6810554803501</c:v>
                </c:pt>
                <c:pt idx="107">
                  <c:v>669.67688714538747</c:v>
                </c:pt>
                <c:pt idx="108">
                  <c:v>669.67677890789116</c:v>
                </c:pt>
                <c:pt idx="109">
                  <c:v>669.66352448151235</c:v>
                </c:pt>
                <c:pt idx="110">
                  <c:v>669.66468736581362</c:v>
                </c:pt>
                <c:pt idx="111">
                  <c:v>669.67030147019648</c:v>
                </c:pt>
                <c:pt idx="112">
                  <c:v>669.68882391162458</c:v>
                </c:pt>
                <c:pt idx="113">
                  <c:v>669.68375253333511</c:v>
                </c:pt>
                <c:pt idx="114">
                  <c:v>669.67872164055211</c:v>
                </c:pt>
                <c:pt idx="115">
                  <c:v>669.68055838678981</c:v>
                </c:pt>
                <c:pt idx="116">
                  <c:v>669.64790334341126</c:v>
                </c:pt>
                <c:pt idx="117">
                  <c:v>669.63174335831764</c:v>
                </c:pt>
                <c:pt idx="118">
                  <c:v>669.55758895168049</c:v>
                </c:pt>
                <c:pt idx="119">
                  <c:v>669.52235968602099</c:v>
                </c:pt>
                <c:pt idx="120">
                  <c:v>669.49272071414271</c:v>
                </c:pt>
                <c:pt idx="121">
                  <c:v>669.47240556901556</c:v>
                </c:pt>
                <c:pt idx="122">
                  <c:v>669.46418926325043</c:v>
                </c:pt>
                <c:pt idx="123">
                  <c:v>669.50267199624818</c:v>
                </c:pt>
                <c:pt idx="124">
                  <c:v>669.42944055819441</c:v>
                </c:pt>
                <c:pt idx="125">
                  <c:v>669.45718358896715</c:v>
                </c:pt>
                <c:pt idx="126">
                  <c:v>669.4381732034459</c:v>
                </c:pt>
                <c:pt idx="127">
                  <c:v>669.36905299726857</c:v>
                </c:pt>
                <c:pt idx="128">
                  <c:v>669.29898644299328</c:v>
                </c:pt>
                <c:pt idx="129">
                  <c:v>669.31919872948629</c:v>
                </c:pt>
                <c:pt idx="130">
                  <c:v>669.35843698434621</c:v>
                </c:pt>
                <c:pt idx="131">
                  <c:v>669.35345864300189</c:v>
                </c:pt>
                <c:pt idx="132">
                  <c:v>669.35389972074518</c:v>
                </c:pt>
                <c:pt idx="133">
                  <c:v>669.34012202502731</c:v>
                </c:pt>
                <c:pt idx="134">
                  <c:v>669.37051932498025</c:v>
                </c:pt>
                <c:pt idx="135">
                  <c:v>669.30961616428806</c:v>
                </c:pt>
                <c:pt idx="136">
                  <c:v>669.25937384716508</c:v>
                </c:pt>
                <c:pt idx="137">
                  <c:v>669.26185392737057</c:v>
                </c:pt>
                <c:pt idx="138">
                  <c:v>669.21744604672244</c:v>
                </c:pt>
                <c:pt idx="139">
                  <c:v>669.24545305425022</c:v>
                </c:pt>
                <c:pt idx="140">
                  <c:v>669.20350393065348</c:v>
                </c:pt>
                <c:pt idx="141">
                  <c:v>669.21544629305072</c:v>
                </c:pt>
                <c:pt idx="142">
                  <c:v>669.18792591169915</c:v>
                </c:pt>
                <c:pt idx="143">
                  <c:v>669.21315171551907</c:v>
                </c:pt>
                <c:pt idx="144">
                  <c:v>669.20706323994659</c:v>
                </c:pt>
                <c:pt idx="145">
                  <c:v>669.15181477268709</c:v>
                </c:pt>
                <c:pt idx="146">
                  <c:v>669.19356817012374</c:v>
                </c:pt>
                <c:pt idx="147">
                  <c:v>669.19078959166461</c:v>
                </c:pt>
                <c:pt idx="148">
                  <c:v>669.18279211134779</c:v>
                </c:pt>
                <c:pt idx="149">
                  <c:v>669.16085585486701</c:v>
                </c:pt>
                <c:pt idx="150">
                  <c:v>669.16153745741599</c:v>
                </c:pt>
                <c:pt idx="151">
                  <c:v>669.16120925407927</c:v>
                </c:pt>
                <c:pt idx="152">
                  <c:v>669.13035809228995</c:v>
                </c:pt>
                <c:pt idx="153">
                  <c:v>669.13249145737484</c:v>
                </c:pt>
                <c:pt idx="154">
                  <c:v>669.12720849163384</c:v>
                </c:pt>
                <c:pt idx="155">
                  <c:v>669.13748208970435</c:v>
                </c:pt>
                <c:pt idx="156">
                  <c:v>669.18437838346165</c:v>
                </c:pt>
                <c:pt idx="157">
                  <c:v>669.16190906821839</c:v>
                </c:pt>
                <c:pt idx="158">
                  <c:v>669.14309769409647</c:v>
                </c:pt>
                <c:pt idx="159">
                  <c:v>669.16224968454526</c:v>
                </c:pt>
                <c:pt idx="160">
                  <c:v>669.17523108382602</c:v>
                </c:pt>
                <c:pt idx="161">
                  <c:v>669.18797003495035</c:v>
                </c:pt>
                <c:pt idx="162">
                  <c:v>669.18374025480148</c:v>
                </c:pt>
                <c:pt idx="163">
                  <c:v>669.18453787600993</c:v>
                </c:pt>
                <c:pt idx="164">
                  <c:v>669.1429375237376</c:v>
                </c:pt>
                <c:pt idx="165">
                  <c:v>669.13745842351614</c:v>
                </c:pt>
                <c:pt idx="166">
                  <c:v>669.14319089702269</c:v>
                </c:pt>
                <c:pt idx="167">
                  <c:v>669.15495239807126</c:v>
                </c:pt>
                <c:pt idx="168">
                  <c:v>669.16043342330136</c:v>
                </c:pt>
                <c:pt idx="169">
                  <c:v>669.1616621037814</c:v>
                </c:pt>
                <c:pt idx="170">
                  <c:v>669.11241595026934</c:v>
                </c:pt>
                <c:pt idx="171">
                  <c:v>669.09100027542388</c:v>
                </c:pt>
                <c:pt idx="172">
                  <c:v>669.09138299694803</c:v>
                </c:pt>
                <c:pt idx="173">
                  <c:v>669.11305084665287</c:v>
                </c:pt>
                <c:pt idx="174">
                  <c:v>669.11198843755346</c:v>
                </c:pt>
                <c:pt idx="175">
                  <c:v>669.07093591135879</c:v>
                </c:pt>
                <c:pt idx="176">
                  <c:v>669.0384955694874</c:v>
                </c:pt>
                <c:pt idx="177">
                  <c:v>669.00978496613095</c:v>
                </c:pt>
                <c:pt idx="178">
                  <c:v>669.01111378407688</c:v>
                </c:pt>
                <c:pt idx="179">
                  <c:v>669.01243714232737</c:v>
                </c:pt>
                <c:pt idx="180">
                  <c:v>668.98161640813044</c:v>
                </c:pt>
                <c:pt idx="181">
                  <c:v>668.98942286982992</c:v>
                </c:pt>
                <c:pt idx="182">
                  <c:v>668.97578820766353</c:v>
                </c:pt>
                <c:pt idx="183">
                  <c:v>668.96400685987794</c:v>
                </c:pt>
                <c:pt idx="184">
                  <c:v>668.97105348206128</c:v>
                </c:pt>
                <c:pt idx="185">
                  <c:v>668.97277051391768</c:v>
                </c:pt>
                <c:pt idx="186">
                  <c:v>669.01119068287164</c:v>
                </c:pt>
                <c:pt idx="187">
                  <c:v>668.9880658421481</c:v>
                </c:pt>
                <c:pt idx="188">
                  <c:v>668.9804487459096</c:v>
                </c:pt>
                <c:pt idx="189">
                  <c:v>668.9849775646577</c:v>
                </c:pt>
                <c:pt idx="190">
                  <c:v>668.96812575431852</c:v>
                </c:pt>
                <c:pt idx="191">
                  <c:v>668.98418323426347</c:v>
                </c:pt>
                <c:pt idx="192">
                  <c:v>668.95783599859669</c:v>
                </c:pt>
                <c:pt idx="193">
                  <c:v>668.99074877889029</c:v>
                </c:pt>
                <c:pt idx="194">
                  <c:v>669.02737794972575</c:v>
                </c:pt>
                <c:pt idx="195">
                  <c:v>668.99092529700374</c:v>
                </c:pt>
                <c:pt idx="196">
                  <c:v>669.00331269028504</c:v>
                </c:pt>
                <c:pt idx="197">
                  <c:v>669.00654352507081</c:v>
                </c:pt>
                <c:pt idx="198">
                  <c:v>668.99111397165279</c:v>
                </c:pt>
                <c:pt idx="199">
                  <c:v>668.94636017665994</c:v>
                </c:pt>
                <c:pt idx="200">
                  <c:v>668.95778511159119</c:v>
                </c:pt>
                <c:pt idx="201">
                  <c:v>668.96518906157871</c:v>
                </c:pt>
                <c:pt idx="202">
                  <c:v>668.97153751654002</c:v>
                </c:pt>
                <c:pt idx="203">
                  <c:v>668.95855607559167</c:v>
                </c:pt>
                <c:pt idx="204">
                  <c:v>668.94526990300642</c:v>
                </c:pt>
                <c:pt idx="205">
                  <c:v>668.94670873360371</c:v>
                </c:pt>
                <c:pt idx="206">
                  <c:v>668.96867858490634</c:v>
                </c:pt>
                <c:pt idx="207">
                  <c:v>668.9693842881469</c:v>
                </c:pt>
                <c:pt idx="208">
                  <c:v>668.95815763784844</c:v>
                </c:pt>
                <c:pt idx="209">
                  <c:v>668.9810153565985</c:v>
                </c:pt>
                <c:pt idx="210">
                  <c:v>668.98592534481133</c:v>
                </c:pt>
                <c:pt idx="211">
                  <c:v>668.99085694420125</c:v>
                </c:pt>
                <c:pt idx="212">
                  <c:v>669.0066570895857</c:v>
                </c:pt>
                <c:pt idx="213">
                  <c:v>668.99290090959209</c:v>
                </c:pt>
                <c:pt idx="214">
                  <c:v>668.98983582716016</c:v>
                </c:pt>
                <c:pt idx="215">
                  <c:v>669.00159747991222</c:v>
                </c:pt>
                <c:pt idx="216">
                  <c:v>669.03290842693036</c:v>
                </c:pt>
                <c:pt idx="217">
                  <c:v>669.0446207661239</c:v>
                </c:pt>
                <c:pt idx="218">
                  <c:v>669.08253021599853</c:v>
                </c:pt>
                <c:pt idx="219">
                  <c:v>669.08391513097365</c:v>
                </c:pt>
                <c:pt idx="220">
                  <c:v>669.11289113001135</c:v>
                </c:pt>
                <c:pt idx="221">
                  <c:v>669.11783927179602</c:v>
                </c:pt>
                <c:pt idx="222">
                  <c:v>669.13133019360225</c:v>
                </c:pt>
                <c:pt idx="223">
                  <c:v>669.1013050939398</c:v>
                </c:pt>
                <c:pt idx="224">
                  <c:v>669.08507057359645</c:v>
                </c:pt>
                <c:pt idx="225">
                  <c:v>669.08562642541563</c:v>
                </c:pt>
                <c:pt idx="226">
                  <c:v>669.09854806511157</c:v>
                </c:pt>
                <c:pt idx="227">
                  <c:v>669.09370730190415</c:v>
                </c:pt>
                <c:pt idx="228">
                  <c:v>669.09827316002111</c:v>
                </c:pt>
                <c:pt idx="229">
                  <c:v>669.09002855462938</c:v>
                </c:pt>
                <c:pt idx="230">
                  <c:v>669.09909466596275</c:v>
                </c:pt>
                <c:pt idx="231">
                  <c:v>669.12259689813288</c:v>
                </c:pt>
                <c:pt idx="232">
                  <c:v>669.1083953705778</c:v>
                </c:pt>
                <c:pt idx="233">
                  <c:v>669.09353898726329</c:v>
                </c:pt>
                <c:pt idx="234">
                  <c:v>669.11751147291852</c:v>
                </c:pt>
                <c:pt idx="235">
                  <c:v>669.12821095273148</c:v>
                </c:pt>
                <c:pt idx="236">
                  <c:v>669.14980852919325</c:v>
                </c:pt>
                <c:pt idx="237">
                  <c:v>669.17814087017621</c:v>
                </c:pt>
                <c:pt idx="238">
                  <c:v>669.17397380122736</c:v>
                </c:pt>
                <c:pt idx="239">
                  <c:v>669.17180026568337</c:v>
                </c:pt>
                <c:pt idx="240">
                  <c:v>669.18104828727326</c:v>
                </c:pt>
                <c:pt idx="241">
                  <c:v>669.17337598566905</c:v>
                </c:pt>
                <c:pt idx="242">
                  <c:v>669.19809465427443</c:v>
                </c:pt>
                <c:pt idx="243">
                  <c:v>669.17944867930328</c:v>
                </c:pt>
                <c:pt idx="244">
                  <c:v>669.1750091245525</c:v>
                </c:pt>
                <c:pt idx="245">
                  <c:v>669.17373338403763</c:v>
                </c:pt>
                <c:pt idx="246">
                  <c:v>669.19444372183295</c:v>
                </c:pt>
                <c:pt idx="247">
                  <c:v>669.22603170983075</c:v>
                </c:pt>
                <c:pt idx="248">
                  <c:v>669.22208379003177</c:v>
                </c:pt>
                <c:pt idx="249">
                  <c:v>669.19585203127781</c:v>
                </c:pt>
                <c:pt idx="250">
                  <c:v>669.1951610336672</c:v>
                </c:pt>
                <c:pt idx="251">
                  <c:v>669.20313694590573</c:v>
                </c:pt>
                <c:pt idx="252">
                  <c:v>669.20107495375055</c:v>
                </c:pt>
                <c:pt idx="253">
                  <c:v>669.22723456993833</c:v>
                </c:pt>
                <c:pt idx="254">
                  <c:v>669.24112629614751</c:v>
                </c:pt>
                <c:pt idx="255">
                  <c:v>669.2322367342266</c:v>
                </c:pt>
                <c:pt idx="256">
                  <c:v>669.24118815420672</c:v>
                </c:pt>
                <c:pt idx="257">
                  <c:v>669.24646335321381</c:v>
                </c:pt>
                <c:pt idx="258">
                  <c:v>669.24019476278465</c:v>
                </c:pt>
                <c:pt idx="259">
                  <c:v>669.27479726299271</c:v>
                </c:pt>
                <c:pt idx="260">
                  <c:v>669.26998927444265</c:v>
                </c:pt>
                <c:pt idx="261">
                  <c:v>669.27240204659108</c:v>
                </c:pt>
                <c:pt idx="262">
                  <c:v>669.2432865884964</c:v>
                </c:pt>
                <c:pt idx="263">
                  <c:v>669.2135873140785</c:v>
                </c:pt>
                <c:pt idx="264">
                  <c:v>669.20375005409528</c:v>
                </c:pt>
                <c:pt idx="265">
                  <c:v>669.19185785454454</c:v>
                </c:pt>
                <c:pt idx="266">
                  <c:v>669.15956416439792</c:v>
                </c:pt>
                <c:pt idx="267">
                  <c:v>669.14377782601616</c:v>
                </c:pt>
                <c:pt idx="268">
                  <c:v>669.12306183549413</c:v>
                </c:pt>
                <c:pt idx="269">
                  <c:v>669.10709627089079</c:v>
                </c:pt>
                <c:pt idx="270">
                  <c:v>669.1047922952198</c:v>
                </c:pt>
                <c:pt idx="271">
                  <c:v>669.10172936038782</c:v>
                </c:pt>
                <c:pt idx="272">
                  <c:v>669.09219065712352</c:v>
                </c:pt>
                <c:pt idx="273">
                  <c:v>669.06994639860409</c:v>
                </c:pt>
                <c:pt idx="274">
                  <c:v>669.04939241629336</c:v>
                </c:pt>
                <c:pt idx="275">
                  <c:v>669.0684673546931</c:v>
                </c:pt>
                <c:pt idx="276">
                  <c:v>669.06093828188909</c:v>
                </c:pt>
                <c:pt idx="277">
                  <c:v>669.09378490268</c:v>
                </c:pt>
                <c:pt idx="278">
                  <c:v>669.06945080352989</c:v>
                </c:pt>
                <c:pt idx="279">
                  <c:v>669.04975327975035</c:v>
                </c:pt>
                <c:pt idx="280">
                  <c:v>669.07093836955221</c:v>
                </c:pt>
                <c:pt idx="281">
                  <c:v>669.07254471377985</c:v>
                </c:pt>
                <c:pt idx="282">
                  <c:v>669.05110734914831</c:v>
                </c:pt>
                <c:pt idx="283">
                  <c:v>669.05188182149891</c:v>
                </c:pt>
                <c:pt idx="284">
                  <c:v>669.07369116957273</c:v>
                </c:pt>
                <c:pt idx="285">
                  <c:v>669.06261964613088</c:v>
                </c:pt>
                <c:pt idx="286">
                  <c:v>669.05255686948738</c:v>
                </c:pt>
                <c:pt idx="287">
                  <c:v>669.05652158708938</c:v>
                </c:pt>
                <c:pt idx="288">
                  <c:v>669.05886402526414</c:v>
                </c:pt>
                <c:pt idx="289">
                  <c:v>669.03957440500562</c:v>
                </c:pt>
                <c:pt idx="290">
                  <c:v>669.02696246887467</c:v>
                </c:pt>
                <c:pt idx="291">
                  <c:v>669.01086552768822</c:v>
                </c:pt>
                <c:pt idx="292">
                  <c:v>669.01401754308927</c:v>
                </c:pt>
                <c:pt idx="293">
                  <c:v>669.01067088037348</c:v>
                </c:pt>
                <c:pt idx="294">
                  <c:v>668.98767717048327</c:v>
                </c:pt>
                <c:pt idx="295">
                  <c:v>668.99561878609018</c:v>
                </c:pt>
                <c:pt idx="296">
                  <c:v>669.00219145244728</c:v>
                </c:pt>
                <c:pt idx="297">
                  <c:v>668.99678189348788</c:v>
                </c:pt>
                <c:pt idx="298">
                  <c:v>669.02616537163226</c:v>
                </c:pt>
                <c:pt idx="299">
                  <c:v>669.01723905641643</c:v>
                </c:pt>
                <c:pt idx="300">
                  <c:v>669.00967459998628</c:v>
                </c:pt>
                <c:pt idx="301">
                  <c:v>669.01672966567355</c:v>
                </c:pt>
                <c:pt idx="302">
                  <c:v>669.03526377934691</c:v>
                </c:pt>
                <c:pt idx="303">
                  <c:v>669.05413131078785</c:v>
                </c:pt>
                <c:pt idx="304">
                  <c:v>669.04799889980166</c:v>
                </c:pt>
                <c:pt idx="305">
                  <c:v>669.05201825277527</c:v>
                </c:pt>
                <c:pt idx="306">
                  <c:v>669.03460347286955</c:v>
                </c:pt>
                <c:pt idx="307">
                  <c:v>669.03685390521628</c:v>
                </c:pt>
                <c:pt idx="308">
                  <c:v>669.04667403913766</c:v>
                </c:pt>
                <c:pt idx="309">
                  <c:v>669.04670525602228</c:v>
                </c:pt>
                <c:pt idx="310">
                  <c:v>669.05608990679173</c:v>
                </c:pt>
                <c:pt idx="311">
                  <c:v>669.03608522607749</c:v>
                </c:pt>
                <c:pt idx="312">
                  <c:v>669.03860731454506</c:v>
                </c:pt>
                <c:pt idx="313">
                  <c:v>669.02207858034626</c:v>
                </c:pt>
                <c:pt idx="314">
                  <c:v>668.99880705288251</c:v>
                </c:pt>
                <c:pt idx="315">
                  <c:v>669.01848878031763</c:v>
                </c:pt>
                <c:pt idx="316">
                  <c:v>669.01469734487421</c:v>
                </c:pt>
                <c:pt idx="317">
                  <c:v>669.00793764070681</c:v>
                </c:pt>
                <c:pt idx="318">
                  <c:v>668.99522596090151</c:v>
                </c:pt>
                <c:pt idx="319">
                  <c:v>668.99759049487648</c:v>
                </c:pt>
                <c:pt idx="320">
                  <c:v>668.9814080064474</c:v>
                </c:pt>
                <c:pt idx="321">
                  <c:v>668.98397513170744</c:v>
                </c:pt>
                <c:pt idx="322">
                  <c:v>668.99102907845429</c:v>
                </c:pt>
                <c:pt idx="323">
                  <c:v>668.97671784900569</c:v>
                </c:pt>
                <c:pt idx="324">
                  <c:v>668.97593077079398</c:v>
                </c:pt>
                <c:pt idx="325">
                  <c:v>668.96629389504028</c:v>
                </c:pt>
                <c:pt idx="326">
                  <c:v>668.97620162516637</c:v>
                </c:pt>
                <c:pt idx="327">
                  <c:v>668.96661232410202</c:v>
                </c:pt>
                <c:pt idx="328">
                  <c:v>668.98374987818352</c:v>
                </c:pt>
                <c:pt idx="329">
                  <c:v>668.97533505170225</c:v>
                </c:pt>
                <c:pt idx="330">
                  <c:v>668.94899527986456</c:v>
                </c:pt>
                <c:pt idx="331">
                  <c:v>668.9377922883582</c:v>
                </c:pt>
                <c:pt idx="332">
                  <c:v>668.94172498658281</c:v>
                </c:pt>
                <c:pt idx="333">
                  <c:v>668.92498406385857</c:v>
                </c:pt>
                <c:pt idx="334">
                  <c:v>668.91981784287793</c:v>
                </c:pt>
                <c:pt idx="335">
                  <c:v>668.9260142909186</c:v>
                </c:pt>
                <c:pt idx="336">
                  <c:v>668.91168075733401</c:v>
                </c:pt>
                <c:pt idx="337">
                  <c:v>668.91209490716403</c:v>
                </c:pt>
                <c:pt idx="338">
                  <c:v>668.89776532518613</c:v>
                </c:pt>
                <c:pt idx="339">
                  <c:v>668.90034930612524</c:v>
                </c:pt>
                <c:pt idx="340">
                  <c:v>668.88599545759985</c:v>
                </c:pt>
                <c:pt idx="341">
                  <c:v>668.90884814874539</c:v>
                </c:pt>
                <c:pt idx="342">
                  <c:v>668.91078405231781</c:v>
                </c:pt>
                <c:pt idx="343">
                  <c:v>668.89364948456466</c:v>
                </c:pt>
                <c:pt idx="344">
                  <c:v>668.87324511631323</c:v>
                </c:pt>
                <c:pt idx="345">
                  <c:v>668.89198156139014</c:v>
                </c:pt>
                <c:pt idx="346">
                  <c:v>668.90304562555593</c:v>
                </c:pt>
                <c:pt idx="347">
                  <c:v>668.90146019074234</c:v>
                </c:pt>
                <c:pt idx="348">
                  <c:v>668.90266075570253</c:v>
                </c:pt>
                <c:pt idx="349">
                  <c:v>668.91874664650129</c:v>
                </c:pt>
                <c:pt idx="350">
                  <c:v>668.91440048468939</c:v>
                </c:pt>
                <c:pt idx="351">
                  <c:v>668.9071684064661</c:v>
                </c:pt>
                <c:pt idx="352">
                  <c:v>668.88630446289642</c:v>
                </c:pt>
                <c:pt idx="353">
                  <c:v>668.88108833815215</c:v>
                </c:pt>
                <c:pt idx="354">
                  <c:v>668.89160346696974</c:v>
                </c:pt>
                <c:pt idx="355">
                  <c:v>668.90996240468246</c:v>
                </c:pt>
                <c:pt idx="356">
                  <c:v>668.89603071079102</c:v>
                </c:pt>
                <c:pt idx="357">
                  <c:v>668.89981120424295</c:v>
                </c:pt>
                <c:pt idx="358">
                  <c:v>668.90253361105476</c:v>
                </c:pt>
                <c:pt idx="359">
                  <c:v>668.91247086150906</c:v>
                </c:pt>
                <c:pt idx="360">
                  <c:v>668.89782346249797</c:v>
                </c:pt>
                <c:pt idx="361">
                  <c:v>668.90961970256933</c:v>
                </c:pt>
                <c:pt idx="362">
                  <c:v>668.90566844549028</c:v>
                </c:pt>
                <c:pt idx="363">
                  <c:v>668.91361196435776</c:v>
                </c:pt>
                <c:pt idx="364">
                  <c:v>668.91001878816417</c:v>
                </c:pt>
                <c:pt idx="365">
                  <c:v>668.92156181496568</c:v>
                </c:pt>
                <c:pt idx="366">
                  <c:v>668.93266005935322</c:v>
                </c:pt>
                <c:pt idx="367">
                  <c:v>668.91456068547882</c:v>
                </c:pt>
                <c:pt idx="368">
                  <c:v>668.91426058187699</c:v>
                </c:pt>
                <c:pt idx="369">
                  <c:v>668.90837843133636</c:v>
                </c:pt>
                <c:pt idx="370">
                  <c:v>668.91692493162986</c:v>
                </c:pt>
                <c:pt idx="371">
                  <c:v>668.92752880984096</c:v>
                </c:pt>
                <c:pt idx="372">
                  <c:v>668.92160279699215</c:v>
                </c:pt>
                <c:pt idx="373">
                  <c:v>668.92260267912752</c:v>
                </c:pt>
                <c:pt idx="374">
                  <c:v>668.91360645244208</c:v>
                </c:pt>
                <c:pt idx="375">
                  <c:v>668.92349466582118</c:v>
                </c:pt>
                <c:pt idx="376">
                  <c:v>668.91904065082838</c:v>
                </c:pt>
                <c:pt idx="377">
                  <c:v>668.9013449938866</c:v>
                </c:pt>
                <c:pt idx="378">
                  <c:v>668.91840373447724</c:v>
                </c:pt>
                <c:pt idx="379">
                  <c:v>668.92669314449017</c:v>
                </c:pt>
                <c:pt idx="380">
                  <c:v>668.93641895368739</c:v>
                </c:pt>
                <c:pt idx="381">
                  <c:v>668.93855903899873</c:v>
                </c:pt>
                <c:pt idx="382">
                  <c:v>668.93503735454954</c:v>
                </c:pt>
                <c:pt idx="383">
                  <c:v>668.93659098567957</c:v>
                </c:pt>
                <c:pt idx="384">
                  <c:v>668.94200914927012</c:v>
                </c:pt>
                <c:pt idx="385">
                  <c:v>668.94566564692661</c:v>
                </c:pt>
                <c:pt idx="386">
                  <c:v>668.94272003319247</c:v>
                </c:pt>
                <c:pt idx="387">
                  <c:v>668.94123314172998</c:v>
                </c:pt>
                <c:pt idx="388">
                  <c:v>668.96163849131688</c:v>
                </c:pt>
                <c:pt idx="389">
                  <c:v>668.94285619232619</c:v>
                </c:pt>
                <c:pt idx="390">
                  <c:v>668.95423425961553</c:v>
                </c:pt>
                <c:pt idx="391">
                  <c:v>668.93800341707788</c:v>
                </c:pt>
                <c:pt idx="392">
                  <c:v>668.93416194259567</c:v>
                </c:pt>
                <c:pt idx="393">
                  <c:v>668.93240806114943</c:v>
                </c:pt>
                <c:pt idx="394">
                  <c:v>668.95432531962706</c:v>
                </c:pt>
                <c:pt idx="395">
                  <c:v>668.9334471470687</c:v>
                </c:pt>
                <c:pt idx="396">
                  <c:v>668.9242493542489</c:v>
                </c:pt>
                <c:pt idx="397">
                  <c:v>668.94456824246515</c:v>
                </c:pt>
                <c:pt idx="398">
                  <c:v>668.92761265710953</c:v>
                </c:pt>
                <c:pt idx="399">
                  <c:v>668.92041957414006</c:v>
                </c:pt>
                <c:pt idx="400">
                  <c:v>668.90730325500294</c:v>
                </c:pt>
                <c:pt idx="401">
                  <c:v>668.9103017687471</c:v>
                </c:pt>
                <c:pt idx="402">
                  <c:v>668.92876406047492</c:v>
                </c:pt>
                <c:pt idx="403">
                  <c:v>668.91200025780768</c:v>
                </c:pt>
                <c:pt idx="404">
                  <c:v>668.89009507558649</c:v>
                </c:pt>
                <c:pt idx="405">
                  <c:v>668.89522364843606</c:v>
                </c:pt>
                <c:pt idx="406">
                  <c:v>668.90610219371968</c:v>
                </c:pt>
                <c:pt idx="407">
                  <c:v>668.90008083604891</c:v>
                </c:pt>
                <c:pt idx="408">
                  <c:v>668.90450936623847</c:v>
                </c:pt>
                <c:pt idx="409">
                  <c:v>668.92063180607215</c:v>
                </c:pt>
                <c:pt idx="410">
                  <c:v>668.91298505039765</c:v>
                </c:pt>
                <c:pt idx="411">
                  <c:v>668.90913682721964</c:v>
                </c:pt>
                <c:pt idx="412">
                  <c:v>668.90620161501261</c:v>
                </c:pt>
                <c:pt idx="413">
                  <c:v>668.90700506704832</c:v>
                </c:pt>
                <c:pt idx="414">
                  <c:v>668.91965790491565</c:v>
                </c:pt>
                <c:pt idx="415">
                  <c:v>668.9212823847738</c:v>
                </c:pt>
                <c:pt idx="416">
                  <c:v>668.9279443801172</c:v>
                </c:pt>
                <c:pt idx="417">
                  <c:v>668.9261516496025</c:v>
                </c:pt>
                <c:pt idx="418">
                  <c:v>668.93230558179835</c:v>
                </c:pt>
                <c:pt idx="419">
                  <c:v>668.93015671930436</c:v>
                </c:pt>
                <c:pt idx="420">
                  <c:v>668.94732302293437</c:v>
                </c:pt>
                <c:pt idx="421">
                  <c:v>668.95372476281068</c:v>
                </c:pt>
                <c:pt idx="422">
                  <c:v>668.97466304305055</c:v>
                </c:pt>
                <c:pt idx="423">
                  <c:v>668.98810511616955</c:v>
                </c:pt>
                <c:pt idx="424">
                  <c:v>668.99656295575005</c:v>
                </c:pt>
                <c:pt idx="425">
                  <c:v>668.99950411678265</c:v>
                </c:pt>
                <c:pt idx="426">
                  <c:v>668.99181440703421</c:v>
                </c:pt>
                <c:pt idx="427">
                  <c:v>669.00788062106915</c:v>
                </c:pt>
                <c:pt idx="428">
                  <c:v>669.01222923349087</c:v>
                </c:pt>
                <c:pt idx="429">
                  <c:v>669.00635287908801</c:v>
                </c:pt>
                <c:pt idx="430">
                  <c:v>668.99336370560468</c:v>
                </c:pt>
                <c:pt idx="431">
                  <c:v>668.99883651211576</c:v>
                </c:pt>
                <c:pt idx="432">
                  <c:v>669.00713714547055</c:v>
                </c:pt>
                <c:pt idx="433">
                  <c:v>669.00154212509949</c:v>
                </c:pt>
                <c:pt idx="434">
                  <c:v>669.0134218449781</c:v>
                </c:pt>
                <c:pt idx="435">
                  <c:v>669.00676255327937</c:v>
                </c:pt>
                <c:pt idx="436">
                  <c:v>669.00625592316806</c:v>
                </c:pt>
                <c:pt idx="437">
                  <c:v>669.01441948224192</c:v>
                </c:pt>
                <c:pt idx="438">
                  <c:v>668.99620788049504</c:v>
                </c:pt>
                <c:pt idx="439">
                  <c:v>668.99352658748103</c:v>
                </c:pt>
                <c:pt idx="440">
                  <c:v>668.99051799027211</c:v>
                </c:pt>
                <c:pt idx="441">
                  <c:v>668.98196664704358</c:v>
                </c:pt>
                <c:pt idx="442">
                  <c:v>668.99021137893055</c:v>
                </c:pt>
                <c:pt idx="443">
                  <c:v>668.99539073769472</c:v>
                </c:pt>
                <c:pt idx="444">
                  <c:v>668.99679530417109</c:v>
                </c:pt>
                <c:pt idx="445">
                  <c:v>668.99444524468925</c:v>
                </c:pt>
                <c:pt idx="446">
                  <c:v>668.99915053969426</c:v>
                </c:pt>
                <c:pt idx="447">
                  <c:v>668.99245631017072</c:v>
                </c:pt>
                <c:pt idx="448">
                  <c:v>669.0014951608016</c:v>
                </c:pt>
                <c:pt idx="449">
                  <c:v>669.00975508161571</c:v>
                </c:pt>
                <c:pt idx="450">
                  <c:v>669.00619646585733</c:v>
                </c:pt>
                <c:pt idx="451">
                  <c:v>669.01658746827036</c:v>
                </c:pt>
                <c:pt idx="452">
                  <c:v>669.02289472923849</c:v>
                </c:pt>
                <c:pt idx="453">
                  <c:v>669.02331687527783</c:v>
                </c:pt>
                <c:pt idx="454">
                  <c:v>669.02698342491067</c:v>
                </c:pt>
                <c:pt idx="455">
                  <c:v>669.0464813225833</c:v>
                </c:pt>
                <c:pt idx="456">
                  <c:v>669.0383958822232</c:v>
                </c:pt>
                <c:pt idx="457">
                  <c:v>669.03389620599012</c:v>
                </c:pt>
                <c:pt idx="458">
                  <c:v>669.03062828986174</c:v>
                </c:pt>
                <c:pt idx="459">
                  <c:v>669.01864012363774</c:v>
                </c:pt>
                <c:pt idx="460">
                  <c:v>669.0275009894176</c:v>
                </c:pt>
                <c:pt idx="461">
                  <c:v>669.00983347094723</c:v>
                </c:pt>
                <c:pt idx="462">
                  <c:v>669.02376215643699</c:v>
                </c:pt>
                <c:pt idx="463">
                  <c:v>669.01730045563124</c:v>
                </c:pt>
                <c:pt idx="464">
                  <c:v>669.02196219425139</c:v>
                </c:pt>
                <c:pt idx="465">
                  <c:v>669.0117653158843</c:v>
                </c:pt>
                <c:pt idx="466">
                  <c:v>669.00022839892824</c:v>
                </c:pt>
                <c:pt idx="467">
                  <c:v>669.00878748583466</c:v>
                </c:pt>
                <c:pt idx="468">
                  <c:v>669.00641942029097</c:v>
                </c:pt>
                <c:pt idx="469">
                  <c:v>669.00977725527764</c:v>
                </c:pt>
                <c:pt idx="470">
                  <c:v>669.0127215713452</c:v>
                </c:pt>
                <c:pt idx="471">
                  <c:v>669.02260901868669</c:v>
                </c:pt>
                <c:pt idx="472">
                  <c:v>669.02926577829305</c:v>
                </c:pt>
                <c:pt idx="473">
                  <c:v>669.02745640810474</c:v>
                </c:pt>
                <c:pt idx="474">
                  <c:v>669.02417112582918</c:v>
                </c:pt>
                <c:pt idx="475">
                  <c:v>669.0249050865051</c:v>
                </c:pt>
                <c:pt idx="476">
                  <c:v>669.03124856928446</c:v>
                </c:pt>
                <c:pt idx="477">
                  <c:v>669.03547049499764</c:v>
                </c:pt>
                <c:pt idx="478">
                  <c:v>669.03156066988004</c:v>
                </c:pt>
                <c:pt idx="479">
                  <c:v>669.04093304390233</c:v>
                </c:pt>
                <c:pt idx="480">
                  <c:v>669.03403914641547</c:v>
                </c:pt>
                <c:pt idx="481">
                  <c:v>669.04379754985393</c:v>
                </c:pt>
                <c:pt idx="482">
                  <c:v>669.03667156921574</c:v>
                </c:pt>
                <c:pt idx="483">
                  <c:v>669.05304521573225</c:v>
                </c:pt>
                <c:pt idx="484">
                  <c:v>669.0607482054902</c:v>
                </c:pt>
                <c:pt idx="485">
                  <c:v>669.06193013532823</c:v>
                </c:pt>
                <c:pt idx="486">
                  <c:v>669.06064600785294</c:v>
                </c:pt>
                <c:pt idx="487">
                  <c:v>669.07004334581131</c:v>
                </c:pt>
                <c:pt idx="488">
                  <c:v>669.07642818014756</c:v>
                </c:pt>
                <c:pt idx="489">
                  <c:v>669.06507198390364</c:v>
                </c:pt>
                <c:pt idx="490">
                  <c:v>669.06302669956995</c:v>
                </c:pt>
                <c:pt idx="491">
                  <c:v>669.05373308853905</c:v>
                </c:pt>
                <c:pt idx="492">
                  <c:v>669.05369164248702</c:v>
                </c:pt>
                <c:pt idx="493">
                  <c:v>669.06510809599058</c:v>
                </c:pt>
                <c:pt idx="494">
                  <c:v>669.07850375996861</c:v>
                </c:pt>
                <c:pt idx="495">
                  <c:v>669.08537955930456</c:v>
                </c:pt>
                <c:pt idx="496">
                  <c:v>669.07709633609124</c:v>
                </c:pt>
                <c:pt idx="497">
                  <c:v>669.08521409496905</c:v>
                </c:pt>
                <c:pt idx="498">
                  <c:v>669.08960164905068</c:v>
                </c:pt>
                <c:pt idx="499">
                  <c:v>669.07846964318037</c:v>
                </c:pt>
                <c:pt idx="500">
                  <c:v>669.08592937830974</c:v>
                </c:pt>
                <c:pt idx="501">
                  <c:v>669.09166915978142</c:v>
                </c:pt>
                <c:pt idx="502">
                  <c:v>669.0954916858276</c:v>
                </c:pt>
                <c:pt idx="503">
                  <c:v>669.09111782620073</c:v>
                </c:pt>
                <c:pt idx="504">
                  <c:v>669.10254946353007</c:v>
                </c:pt>
                <c:pt idx="505">
                  <c:v>669.08923943074979</c:v>
                </c:pt>
                <c:pt idx="506">
                  <c:v>669.07653090678332</c:v>
                </c:pt>
                <c:pt idx="507">
                  <c:v>669.07537364063398</c:v>
                </c:pt>
                <c:pt idx="508">
                  <c:v>669.07279875044628</c:v>
                </c:pt>
                <c:pt idx="509">
                  <c:v>669.0749523204089</c:v>
                </c:pt>
                <c:pt idx="510">
                  <c:v>669.07345335569994</c:v>
                </c:pt>
                <c:pt idx="511">
                  <c:v>669.08791367204276</c:v>
                </c:pt>
                <c:pt idx="512">
                  <c:v>669.07616044882695</c:v>
                </c:pt>
                <c:pt idx="513">
                  <c:v>669.07604743351419</c:v>
                </c:pt>
                <c:pt idx="514">
                  <c:v>669.06627501818173</c:v>
                </c:pt>
                <c:pt idx="515">
                  <c:v>669.0709668986625</c:v>
                </c:pt>
                <c:pt idx="516">
                  <c:v>669.07719904916871</c:v>
                </c:pt>
                <c:pt idx="517">
                  <c:v>669.09012572863151</c:v>
                </c:pt>
                <c:pt idx="518">
                  <c:v>669.08971753463629</c:v>
                </c:pt>
                <c:pt idx="519">
                  <c:v>669.09698440014927</c:v>
                </c:pt>
                <c:pt idx="520">
                  <c:v>669.08588226855079</c:v>
                </c:pt>
                <c:pt idx="521">
                  <c:v>669.09577117122785</c:v>
                </c:pt>
                <c:pt idx="522">
                  <c:v>669.10144788470222</c:v>
                </c:pt>
                <c:pt idx="523">
                  <c:v>669.10137914953282</c:v>
                </c:pt>
                <c:pt idx="524">
                  <c:v>669.08973938796692</c:v>
                </c:pt>
                <c:pt idx="525">
                  <c:v>669.07643446058626</c:v>
                </c:pt>
                <c:pt idx="526">
                  <c:v>669.09087332001991</c:v>
                </c:pt>
                <c:pt idx="527">
                  <c:v>669.08447968849396</c:v>
                </c:pt>
                <c:pt idx="528">
                  <c:v>669.06945175359783</c:v>
                </c:pt>
                <c:pt idx="529">
                  <c:v>669.05461428134458</c:v>
                </c:pt>
                <c:pt idx="530">
                  <c:v>669.05123755137663</c:v>
                </c:pt>
                <c:pt idx="531">
                  <c:v>669.05413831621411</c:v>
                </c:pt>
                <c:pt idx="532">
                  <c:v>669.05673640757777</c:v>
                </c:pt>
                <c:pt idx="533">
                  <c:v>669.06935926115113</c:v>
                </c:pt>
                <c:pt idx="534">
                  <c:v>669.0680235493046</c:v>
                </c:pt>
                <c:pt idx="535">
                  <c:v>669.06318942154849</c:v>
                </c:pt>
                <c:pt idx="536">
                  <c:v>669.04619157005027</c:v>
                </c:pt>
                <c:pt idx="537">
                  <c:v>669.03760526428971</c:v>
                </c:pt>
                <c:pt idx="538">
                  <c:v>669.03365371431335</c:v>
                </c:pt>
                <c:pt idx="539">
                  <c:v>669.03880046666075</c:v>
                </c:pt>
                <c:pt idx="540">
                  <c:v>669.04266688802818</c:v>
                </c:pt>
                <c:pt idx="541">
                  <c:v>669.02510911273862</c:v>
                </c:pt>
                <c:pt idx="542">
                  <c:v>669.02147125169029</c:v>
                </c:pt>
                <c:pt idx="543">
                  <c:v>669.03180845240877</c:v>
                </c:pt>
                <c:pt idx="544">
                  <c:v>669.0242195116449</c:v>
                </c:pt>
                <c:pt idx="545">
                  <c:v>669.02873922550702</c:v>
                </c:pt>
                <c:pt idx="546">
                  <c:v>669.02042640616844</c:v>
                </c:pt>
                <c:pt idx="547">
                  <c:v>669.01509088556998</c:v>
                </c:pt>
                <c:pt idx="548">
                  <c:v>669.01477682496329</c:v>
                </c:pt>
                <c:pt idx="549">
                  <c:v>669.01271734713976</c:v>
                </c:pt>
                <c:pt idx="550">
                  <c:v>669.01935501694231</c:v>
                </c:pt>
                <c:pt idx="551">
                  <c:v>669.00752746650176</c:v>
                </c:pt>
                <c:pt idx="552">
                  <c:v>669.01481699136161</c:v>
                </c:pt>
                <c:pt idx="553">
                  <c:v>669.01290564364297</c:v>
                </c:pt>
                <c:pt idx="554">
                  <c:v>669.00353469755703</c:v>
                </c:pt>
                <c:pt idx="555">
                  <c:v>669.01140260324257</c:v>
                </c:pt>
                <c:pt idx="556">
                  <c:v>669.00858718360189</c:v>
                </c:pt>
                <c:pt idx="557">
                  <c:v>668.9964613012786</c:v>
                </c:pt>
                <c:pt idx="558">
                  <c:v>668.99137185317034</c:v>
                </c:pt>
                <c:pt idx="559">
                  <c:v>668.9934639466029</c:v>
                </c:pt>
                <c:pt idx="560">
                  <c:v>668.99612771078284</c:v>
                </c:pt>
                <c:pt idx="561">
                  <c:v>669.00119274962412</c:v>
                </c:pt>
                <c:pt idx="562">
                  <c:v>669.01553907141226</c:v>
                </c:pt>
                <c:pt idx="563">
                  <c:v>669.01534620188954</c:v>
                </c:pt>
                <c:pt idx="564">
                  <c:v>669.01385456401329</c:v>
                </c:pt>
                <c:pt idx="565">
                  <c:v>669.02124597412092</c:v>
                </c:pt>
                <c:pt idx="566">
                  <c:v>669.0176601994358</c:v>
                </c:pt>
                <c:pt idx="567">
                  <c:v>669.02394150848011</c:v>
                </c:pt>
                <c:pt idx="568">
                  <c:v>669.02803228015591</c:v>
                </c:pt>
                <c:pt idx="569">
                  <c:v>669.02253895739238</c:v>
                </c:pt>
                <c:pt idx="570">
                  <c:v>669.01474385579945</c:v>
                </c:pt>
                <c:pt idx="571">
                  <c:v>669.0223244753015</c:v>
                </c:pt>
                <c:pt idx="572">
                  <c:v>669.02473806988837</c:v>
                </c:pt>
                <c:pt idx="573">
                  <c:v>669.02011320028998</c:v>
                </c:pt>
                <c:pt idx="574">
                  <c:v>669.01236012785762</c:v>
                </c:pt>
                <c:pt idx="575">
                  <c:v>669.01431394465317</c:v>
                </c:pt>
                <c:pt idx="576">
                  <c:v>669.00577811445578</c:v>
                </c:pt>
                <c:pt idx="577">
                  <c:v>669.01820118342516</c:v>
                </c:pt>
                <c:pt idx="578">
                  <c:v>669.0155897828588</c:v>
                </c:pt>
                <c:pt idx="579">
                  <c:v>669.0137231969876</c:v>
                </c:pt>
                <c:pt idx="580">
                  <c:v>668.9995146533239</c:v>
                </c:pt>
                <c:pt idx="581">
                  <c:v>669.00279042638431</c:v>
                </c:pt>
                <c:pt idx="582">
                  <c:v>669.00197485501462</c:v>
                </c:pt>
                <c:pt idx="583">
                  <c:v>669.00782465158773</c:v>
                </c:pt>
                <c:pt idx="584">
                  <c:v>669.00360067099371</c:v>
                </c:pt>
                <c:pt idx="585">
                  <c:v>668.99339109345715</c:v>
                </c:pt>
                <c:pt idx="586">
                  <c:v>668.99535245217908</c:v>
                </c:pt>
                <c:pt idx="587">
                  <c:v>669.00241946809626</c:v>
                </c:pt>
                <c:pt idx="588">
                  <c:v>668.99453216493953</c:v>
                </c:pt>
                <c:pt idx="589">
                  <c:v>668.98515187782641</c:v>
                </c:pt>
                <c:pt idx="590">
                  <c:v>668.99721184251064</c:v>
                </c:pt>
                <c:pt idx="591">
                  <c:v>668.99809895202827</c:v>
                </c:pt>
                <c:pt idx="592">
                  <c:v>668.99317030861641</c:v>
                </c:pt>
                <c:pt idx="593">
                  <c:v>669.00742298373109</c:v>
                </c:pt>
                <c:pt idx="594">
                  <c:v>669.00624087562551</c:v>
                </c:pt>
                <c:pt idx="595">
                  <c:v>669.00588172113976</c:v>
                </c:pt>
                <c:pt idx="596">
                  <c:v>668.99864451793007</c:v>
                </c:pt>
                <c:pt idx="597">
                  <c:v>668.98361278426842</c:v>
                </c:pt>
                <c:pt idx="598">
                  <c:v>668.97760087577456</c:v>
                </c:pt>
                <c:pt idx="599">
                  <c:v>668.97920384320787</c:v>
                </c:pt>
                <c:pt idx="600">
                  <c:v>668.97412482626203</c:v>
                </c:pt>
                <c:pt idx="601">
                  <c:v>668.97436796112379</c:v>
                </c:pt>
                <c:pt idx="602">
                  <c:v>668.96964112322496</c:v>
                </c:pt>
                <c:pt idx="603">
                  <c:v>668.95845848448494</c:v>
                </c:pt>
                <c:pt idx="604">
                  <c:v>668.9592473837489</c:v>
                </c:pt>
                <c:pt idx="605">
                  <c:v>668.9628081857096</c:v>
                </c:pt>
                <c:pt idx="606">
                  <c:v>668.96697853405976</c:v>
                </c:pt>
                <c:pt idx="607">
                  <c:v>668.95933716444813</c:v>
                </c:pt>
                <c:pt idx="608">
                  <c:v>668.95860530270511</c:v>
                </c:pt>
                <c:pt idx="609">
                  <c:v>668.9516247316958</c:v>
                </c:pt>
                <c:pt idx="610">
                  <c:v>668.95516154270729</c:v>
                </c:pt>
                <c:pt idx="611">
                  <c:v>668.95486344947437</c:v>
                </c:pt>
                <c:pt idx="612">
                  <c:v>668.96726439828956</c:v>
                </c:pt>
                <c:pt idx="613">
                  <c:v>668.96589166429135</c:v>
                </c:pt>
                <c:pt idx="614">
                  <c:v>668.95338663348309</c:v>
                </c:pt>
                <c:pt idx="615">
                  <c:v>668.94783232260818</c:v>
                </c:pt>
                <c:pt idx="616">
                  <c:v>668.95189739785997</c:v>
                </c:pt>
                <c:pt idx="617">
                  <c:v>668.96603765488726</c:v>
                </c:pt>
                <c:pt idx="618">
                  <c:v>668.95665262428656</c:v>
                </c:pt>
                <c:pt idx="619">
                  <c:v>668.95246534940179</c:v>
                </c:pt>
                <c:pt idx="620">
                  <c:v>668.96545430522963</c:v>
                </c:pt>
                <c:pt idx="621">
                  <c:v>668.96220262048109</c:v>
                </c:pt>
                <c:pt idx="622">
                  <c:v>668.96047002757916</c:v>
                </c:pt>
                <c:pt idx="623">
                  <c:v>668.96136056787157</c:v>
                </c:pt>
                <c:pt idx="624">
                  <c:v>668.95614993994695</c:v>
                </c:pt>
                <c:pt idx="625">
                  <c:v>668.9606224824505</c:v>
                </c:pt>
                <c:pt idx="626">
                  <c:v>668.97191836135744</c:v>
                </c:pt>
                <c:pt idx="627">
                  <c:v>668.98595976980994</c:v>
                </c:pt>
                <c:pt idx="628">
                  <c:v>668.9840521078811</c:v>
                </c:pt>
                <c:pt idx="629">
                  <c:v>668.97563536750999</c:v>
                </c:pt>
                <c:pt idx="630">
                  <c:v>668.97034982915579</c:v>
                </c:pt>
                <c:pt idx="631">
                  <c:v>668.96181191000994</c:v>
                </c:pt>
                <c:pt idx="632">
                  <c:v>668.97674413647928</c:v>
                </c:pt>
                <c:pt idx="633">
                  <c:v>668.97400901668993</c:v>
                </c:pt>
                <c:pt idx="634">
                  <c:v>668.97078232416709</c:v>
                </c:pt>
                <c:pt idx="635">
                  <c:v>668.97834128118393</c:v>
                </c:pt>
                <c:pt idx="636">
                  <c:v>668.9868878331514</c:v>
                </c:pt>
                <c:pt idx="637">
                  <c:v>668.98786301378391</c:v>
                </c:pt>
                <c:pt idx="638">
                  <c:v>668.98522144311846</c:v>
                </c:pt>
                <c:pt idx="639">
                  <c:v>668.97780882377799</c:v>
                </c:pt>
                <c:pt idx="640">
                  <c:v>668.98253540021346</c:v>
                </c:pt>
                <c:pt idx="641">
                  <c:v>668.97842838809186</c:v>
                </c:pt>
                <c:pt idx="642">
                  <c:v>668.96595690118727</c:v>
                </c:pt>
                <c:pt idx="643">
                  <c:v>668.95814708556998</c:v>
                </c:pt>
                <c:pt idx="644">
                  <c:v>668.95229251529167</c:v>
                </c:pt>
                <c:pt idx="645">
                  <c:v>668.93844830041451</c:v>
                </c:pt>
                <c:pt idx="646">
                  <c:v>668.93232183368548</c:v>
                </c:pt>
                <c:pt idx="647">
                  <c:v>668.94155371702823</c:v>
                </c:pt>
                <c:pt idx="648">
                  <c:v>668.94956625325096</c:v>
                </c:pt>
                <c:pt idx="649">
                  <c:v>668.94575609847732</c:v>
                </c:pt>
                <c:pt idx="650">
                  <c:v>668.9347238115804</c:v>
                </c:pt>
                <c:pt idx="651">
                  <c:v>668.94866782395627</c:v>
                </c:pt>
                <c:pt idx="652">
                  <c:v>668.94551259357945</c:v>
                </c:pt>
                <c:pt idx="653">
                  <c:v>668.94282329796647</c:v>
                </c:pt>
                <c:pt idx="654">
                  <c:v>668.93950799195648</c:v>
                </c:pt>
                <c:pt idx="655">
                  <c:v>668.94719944264989</c:v>
                </c:pt>
                <c:pt idx="656">
                  <c:v>668.94571807904526</c:v>
                </c:pt>
                <c:pt idx="657">
                  <c:v>668.94221114919321</c:v>
                </c:pt>
                <c:pt idx="658">
                  <c:v>668.93522372468919</c:v>
                </c:pt>
                <c:pt idx="659">
                  <c:v>668.94365652441729</c:v>
                </c:pt>
                <c:pt idx="660">
                  <c:v>668.95202411833054</c:v>
                </c:pt>
                <c:pt idx="661">
                  <c:v>668.95495742929506</c:v>
                </c:pt>
                <c:pt idx="662">
                  <c:v>668.9630648179899</c:v>
                </c:pt>
                <c:pt idx="663">
                  <c:v>668.96577168550152</c:v>
                </c:pt>
                <c:pt idx="664">
                  <c:v>668.97003819251211</c:v>
                </c:pt>
                <c:pt idx="665">
                  <c:v>668.97306409545558</c:v>
                </c:pt>
                <c:pt idx="666">
                  <c:v>668.9756772847503</c:v>
                </c:pt>
                <c:pt idx="667">
                  <c:v>668.98487257419617</c:v>
                </c:pt>
                <c:pt idx="668">
                  <c:v>668.99018396727683</c:v>
                </c:pt>
                <c:pt idx="669">
                  <c:v>668.98075987733819</c:v>
                </c:pt>
                <c:pt idx="670">
                  <c:v>668.98274385529794</c:v>
                </c:pt>
                <c:pt idx="671">
                  <c:v>668.98323170681078</c:v>
                </c:pt>
                <c:pt idx="672">
                  <c:v>668.98326194119863</c:v>
                </c:pt>
                <c:pt idx="673">
                  <c:v>668.97416309794039</c:v>
                </c:pt>
                <c:pt idx="674">
                  <c:v>668.97255538404011</c:v>
                </c:pt>
                <c:pt idx="675">
                  <c:v>668.9724440945912</c:v>
                </c:pt>
                <c:pt idx="676">
                  <c:v>668.96797855585532</c:v>
                </c:pt>
                <c:pt idx="677">
                  <c:v>668.96655546952468</c:v>
                </c:pt>
                <c:pt idx="678">
                  <c:v>668.96619074303192</c:v>
                </c:pt>
                <c:pt idx="679">
                  <c:v>668.96423485406308</c:v>
                </c:pt>
                <c:pt idx="680">
                  <c:v>668.97146908300886</c:v>
                </c:pt>
                <c:pt idx="681">
                  <c:v>668.97500161245716</c:v>
                </c:pt>
                <c:pt idx="682">
                  <c:v>668.97540344953461</c:v>
                </c:pt>
                <c:pt idx="683">
                  <c:v>668.97503060199688</c:v>
                </c:pt>
                <c:pt idx="684">
                  <c:v>668.96800848693408</c:v>
                </c:pt>
                <c:pt idx="685">
                  <c:v>668.95965533646836</c:v>
                </c:pt>
                <c:pt idx="686">
                  <c:v>668.95261816550953</c:v>
                </c:pt>
                <c:pt idx="687">
                  <c:v>668.95847214536059</c:v>
                </c:pt>
                <c:pt idx="688">
                  <c:v>668.96080948614804</c:v>
                </c:pt>
                <c:pt idx="689">
                  <c:v>668.9497666406578</c:v>
                </c:pt>
                <c:pt idx="690">
                  <c:v>668.94866054377951</c:v>
                </c:pt>
                <c:pt idx="691">
                  <c:v>668.95169084587644</c:v>
                </c:pt>
                <c:pt idx="692">
                  <c:v>668.95976248678994</c:v>
                </c:pt>
                <c:pt idx="693">
                  <c:v>668.95443763207993</c:v>
                </c:pt>
                <c:pt idx="694">
                  <c:v>668.9413971130997</c:v>
                </c:pt>
                <c:pt idx="695">
                  <c:v>668.95144714369019</c:v>
                </c:pt>
                <c:pt idx="696">
                  <c:v>668.94440489216288</c:v>
                </c:pt>
                <c:pt idx="697">
                  <c:v>668.93674247976446</c:v>
                </c:pt>
                <c:pt idx="698">
                  <c:v>668.93232386938359</c:v>
                </c:pt>
                <c:pt idx="699">
                  <c:v>668.93138886359657</c:v>
                </c:pt>
                <c:pt idx="700">
                  <c:v>668.92151861785067</c:v>
                </c:pt>
                <c:pt idx="701">
                  <c:v>668.92289299894719</c:v>
                </c:pt>
                <c:pt idx="702">
                  <c:v>668.91645221170165</c:v>
                </c:pt>
                <c:pt idx="703">
                  <c:v>668.9124579016335</c:v>
                </c:pt>
                <c:pt idx="704">
                  <c:v>668.908664973692</c:v>
                </c:pt>
                <c:pt idx="705">
                  <c:v>668.90456953797718</c:v>
                </c:pt>
                <c:pt idx="706">
                  <c:v>668.89648873809517</c:v>
                </c:pt>
                <c:pt idx="707">
                  <c:v>668.88829109990968</c:v>
                </c:pt>
                <c:pt idx="708">
                  <c:v>668.88297562342575</c:v>
                </c:pt>
                <c:pt idx="709">
                  <c:v>668.88411676066505</c:v>
                </c:pt>
                <c:pt idx="710">
                  <c:v>668.87320646289083</c:v>
                </c:pt>
                <c:pt idx="711">
                  <c:v>668.87459461201456</c:v>
                </c:pt>
                <c:pt idx="712">
                  <c:v>668.87876402986365</c:v>
                </c:pt>
                <c:pt idx="713">
                  <c:v>668.86824100201545</c:v>
                </c:pt>
                <c:pt idx="714">
                  <c:v>668.85734868957127</c:v>
                </c:pt>
                <c:pt idx="715">
                  <c:v>668.86261240900421</c:v>
                </c:pt>
                <c:pt idx="716">
                  <c:v>668.86544662922233</c:v>
                </c:pt>
                <c:pt idx="717">
                  <c:v>668.86176043902412</c:v>
                </c:pt>
                <c:pt idx="718">
                  <c:v>668.87119187514975</c:v>
                </c:pt>
                <c:pt idx="719">
                  <c:v>668.87466586281255</c:v>
                </c:pt>
                <c:pt idx="720">
                  <c:v>668.87530574872903</c:v>
                </c:pt>
                <c:pt idx="721">
                  <c:v>668.88359523598672</c:v>
                </c:pt>
                <c:pt idx="722">
                  <c:v>668.87532895637491</c:v>
                </c:pt>
                <c:pt idx="723">
                  <c:v>668.8691054196936</c:v>
                </c:pt>
                <c:pt idx="724">
                  <c:v>668.85734304712003</c:v>
                </c:pt>
                <c:pt idx="725">
                  <c:v>668.8676354772274</c:v>
                </c:pt>
                <c:pt idx="726">
                  <c:v>668.85952484096697</c:v>
                </c:pt>
                <c:pt idx="727">
                  <c:v>668.85739756832254</c:v>
                </c:pt>
                <c:pt idx="728">
                  <c:v>668.85311663497657</c:v>
                </c:pt>
                <c:pt idx="729">
                  <c:v>668.85404677315455</c:v>
                </c:pt>
                <c:pt idx="730">
                  <c:v>668.85260420662075</c:v>
                </c:pt>
                <c:pt idx="731">
                  <c:v>668.8532643971065</c:v>
                </c:pt>
                <c:pt idx="732">
                  <c:v>668.84491116220443</c:v>
                </c:pt>
                <c:pt idx="733">
                  <c:v>668.84563918339495</c:v>
                </c:pt>
                <c:pt idx="734">
                  <c:v>668.84635800982539</c:v>
                </c:pt>
                <c:pt idx="735">
                  <c:v>668.84253554597092</c:v>
                </c:pt>
                <c:pt idx="736">
                  <c:v>668.84350148384397</c:v>
                </c:pt>
                <c:pt idx="737">
                  <c:v>668.84728559100415</c:v>
                </c:pt>
                <c:pt idx="738">
                  <c:v>668.85866099559416</c:v>
                </c:pt>
                <c:pt idx="739">
                  <c:v>668.85721689749857</c:v>
                </c:pt>
                <c:pt idx="740">
                  <c:v>668.84626985525358</c:v>
                </c:pt>
                <c:pt idx="741">
                  <c:v>668.84409117347514</c:v>
                </c:pt>
                <c:pt idx="742">
                  <c:v>668.84680332499033</c:v>
                </c:pt>
                <c:pt idx="743">
                  <c:v>668.85141377611285</c:v>
                </c:pt>
                <c:pt idx="744">
                  <c:v>668.84449765953116</c:v>
                </c:pt>
                <c:pt idx="745">
                  <c:v>668.85513591700226</c:v>
                </c:pt>
                <c:pt idx="746">
                  <c:v>668.86459734108757</c:v>
                </c:pt>
                <c:pt idx="747">
                  <c:v>668.86856126921782</c:v>
                </c:pt>
                <c:pt idx="748">
                  <c:v>668.86209613297444</c:v>
                </c:pt>
                <c:pt idx="749">
                  <c:v>668.85539183667856</c:v>
                </c:pt>
                <c:pt idx="750">
                  <c:v>668.85456876729961</c:v>
                </c:pt>
                <c:pt idx="751">
                  <c:v>668.84505574844059</c:v>
                </c:pt>
                <c:pt idx="752">
                  <c:v>668.83689346238441</c:v>
                </c:pt>
                <c:pt idx="753">
                  <c:v>668.83501353262943</c:v>
                </c:pt>
                <c:pt idx="754">
                  <c:v>668.83590022900898</c:v>
                </c:pt>
                <c:pt idx="755">
                  <c:v>668.83291180220306</c:v>
                </c:pt>
                <c:pt idx="756">
                  <c:v>668.84187543801272</c:v>
                </c:pt>
                <c:pt idx="757">
                  <c:v>668.8370317472137</c:v>
                </c:pt>
                <c:pt idx="758">
                  <c:v>668.83277698808445</c:v>
                </c:pt>
                <c:pt idx="759">
                  <c:v>668.83497042620115</c:v>
                </c:pt>
                <c:pt idx="760">
                  <c:v>668.83518442465243</c:v>
                </c:pt>
                <c:pt idx="761">
                  <c:v>668.83415017751179</c:v>
                </c:pt>
                <c:pt idx="762">
                  <c:v>668.83114250458391</c:v>
                </c:pt>
                <c:pt idx="763">
                  <c:v>668.83472446244014</c:v>
                </c:pt>
                <c:pt idx="764">
                  <c:v>668.8302025826132</c:v>
                </c:pt>
                <c:pt idx="765">
                  <c:v>668.83288850111444</c:v>
                </c:pt>
                <c:pt idx="766">
                  <c:v>668.82591414387264</c:v>
                </c:pt>
                <c:pt idx="767">
                  <c:v>668.82997880341998</c:v>
                </c:pt>
                <c:pt idx="768">
                  <c:v>668.83016817597866</c:v>
                </c:pt>
                <c:pt idx="769">
                  <c:v>668.83228601850681</c:v>
                </c:pt>
                <c:pt idx="770">
                  <c:v>668.83193572493713</c:v>
                </c:pt>
                <c:pt idx="771">
                  <c:v>668.83529092645836</c:v>
                </c:pt>
                <c:pt idx="772">
                  <c:v>668.84085842201046</c:v>
                </c:pt>
                <c:pt idx="773">
                  <c:v>668.84162231147468</c:v>
                </c:pt>
                <c:pt idx="774">
                  <c:v>668.83504291321117</c:v>
                </c:pt>
                <c:pt idx="775">
                  <c:v>668.83737785719688</c:v>
                </c:pt>
                <c:pt idx="776">
                  <c:v>668.8361812394586</c:v>
                </c:pt>
                <c:pt idx="777">
                  <c:v>668.83051533719265</c:v>
                </c:pt>
                <c:pt idx="778">
                  <c:v>668.83976820537339</c:v>
                </c:pt>
                <c:pt idx="779">
                  <c:v>668.84367166523384</c:v>
                </c:pt>
                <c:pt idx="780">
                  <c:v>668.8335959035694</c:v>
                </c:pt>
                <c:pt idx="781">
                  <c:v>668.82787712550373</c:v>
                </c:pt>
                <c:pt idx="782">
                  <c:v>668.81917977811383</c:v>
                </c:pt>
                <c:pt idx="783">
                  <c:v>668.82039875608427</c:v>
                </c:pt>
                <c:pt idx="784">
                  <c:v>668.81557509796653</c:v>
                </c:pt>
                <c:pt idx="785">
                  <c:v>668.82489681903314</c:v>
                </c:pt>
                <c:pt idx="786">
                  <c:v>668.82059941053024</c:v>
                </c:pt>
                <c:pt idx="787">
                  <c:v>668.82504154626201</c:v>
                </c:pt>
                <c:pt idx="788">
                  <c:v>668.82068862823678</c:v>
                </c:pt>
                <c:pt idx="789">
                  <c:v>668.8242429144268</c:v>
                </c:pt>
                <c:pt idx="790">
                  <c:v>668.82270254508819</c:v>
                </c:pt>
                <c:pt idx="791">
                  <c:v>668.82855086800384</c:v>
                </c:pt>
                <c:pt idx="792">
                  <c:v>668.83580453719435</c:v>
                </c:pt>
                <c:pt idx="793">
                  <c:v>668.83678032463536</c:v>
                </c:pt>
                <c:pt idx="794">
                  <c:v>668.82976917702081</c:v>
                </c:pt>
                <c:pt idx="795">
                  <c:v>668.82975755168547</c:v>
                </c:pt>
                <c:pt idx="796">
                  <c:v>668.83071309881802</c:v>
                </c:pt>
                <c:pt idx="797">
                  <c:v>668.83656836916907</c:v>
                </c:pt>
                <c:pt idx="798">
                  <c:v>668.84228663535998</c:v>
                </c:pt>
                <c:pt idx="799">
                  <c:v>668.85270607420375</c:v>
                </c:pt>
                <c:pt idx="800">
                  <c:v>668.85081707991094</c:v>
                </c:pt>
                <c:pt idx="801">
                  <c:v>668.84734283525677</c:v>
                </c:pt>
                <c:pt idx="802">
                  <c:v>668.84794302075954</c:v>
                </c:pt>
                <c:pt idx="803">
                  <c:v>668.84917831451071</c:v>
                </c:pt>
                <c:pt idx="804">
                  <c:v>668.85431704466168</c:v>
                </c:pt>
                <c:pt idx="805">
                  <c:v>668.85228880458476</c:v>
                </c:pt>
                <c:pt idx="806">
                  <c:v>668.85575109943841</c:v>
                </c:pt>
                <c:pt idx="807">
                  <c:v>668.86054746881166</c:v>
                </c:pt>
                <c:pt idx="808">
                  <c:v>668.86446812503345</c:v>
                </c:pt>
                <c:pt idx="809">
                  <c:v>668.86140930482293</c:v>
                </c:pt>
                <c:pt idx="810">
                  <c:v>668.85359729899574</c:v>
                </c:pt>
                <c:pt idx="811">
                  <c:v>668.84984218079876</c:v>
                </c:pt>
                <c:pt idx="812">
                  <c:v>668.85183062328872</c:v>
                </c:pt>
                <c:pt idx="813">
                  <c:v>668.85862458477595</c:v>
                </c:pt>
                <c:pt idx="814">
                  <c:v>668.86582803484021</c:v>
                </c:pt>
                <c:pt idx="815">
                  <c:v>668.86869857637407</c:v>
                </c:pt>
                <c:pt idx="816">
                  <c:v>668.86850537145108</c:v>
                </c:pt>
                <c:pt idx="817">
                  <c:v>668.86802330460773</c:v>
                </c:pt>
                <c:pt idx="818">
                  <c:v>668.86678975247969</c:v>
                </c:pt>
                <c:pt idx="819">
                  <c:v>668.86770157716603</c:v>
                </c:pt>
                <c:pt idx="820">
                  <c:v>668.85759461399505</c:v>
                </c:pt>
                <c:pt idx="821">
                  <c:v>668.86418954011947</c:v>
                </c:pt>
                <c:pt idx="822">
                  <c:v>668.86116988318156</c:v>
                </c:pt>
                <c:pt idx="823">
                  <c:v>668.85861041458429</c:v>
                </c:pt>
                <c:pt idx="824">
                  <c:v>668.85530187569441</c:v>
                </c:pt>
                <c:pt idx="825">
                  <c:v>668.85432810485963</c:v>
                </c:pt>
                <c:pt idx="826">
                  <c:v>668.85045286589423</c:v>
                </c:pt>
                <c:pt idx="827">
                  <c:v>668.85822643536642</c:v>
                </c:pt>
                <c:pt idx="828">
                  <c:v>668.86542224833806</c:v>
                </c:pt>
                <c:pt idx="829">
                  <c:v>668.8658270424404</c:v>
                </c:pt>
                <c:pt idx="830">
                  <c:v>668.87285659774386</c:v>
                </c:pt>
                <c:pt idx="831">
                  <c:v>668.88099466267499</c:v>
                </c:pt>
                <c:pt idx="832">
                  <c:v>668.88310137875828</c:v>
                </c:pt>
                <c:pt idx="833">
                  <c:v>668.87667495165329</c:v>
                </c:pt>
                <c:pt idx="834">
                  <c:v>668.88016840788237</c:v>
                </c:pt>
                <c:pt idx="835">
                  <c:v>668.87581618778472</c:v>
                </c:pt>
                <c:pt idx="836">
                  <c:v>668.87619062300075</c:v>
                </c:pt>
                <c:pt idx="837">
                  <c:v>668.87940271725995</c:v>
                </c:pt>
                <c:pt idx="838">
                  <c:v>668.88761783942425</c:v>
                </c:pt>
                <c:pt idx="839">
                  <c:v>668.87852174693035</c:v>
                </c:pt>
                <c:pt idx="840">
                  <c:v>668.87283365986343</c:v>
                </c:pt>
                <c:pt idx="841">
                  <c:v>668.87406230743159</c:v>
                </c:pt>
                <c:pt idx="842">
                  <c:v>668.8709031940524</c:v>
                </c:pt>
                <c:pt idx="843">
                  <c:v>668.87481894958444</c:v>
                </c:pt>
                <c:pt idx="844">
                  <c:v>668.87383042327394</c:v>
                </c:pt>
                <c:pt idx="845">
                  <c:v>668.88411301969143</c:v>
                </c:pt>
                <c:pt idx="846">
                  <c:v>668.88663529062785</c:v>
                </c:pt>
                <c:pt idx="847">
                  <c:v>668.88752090704702</c:v>
                </c:pt>
                <c:pt idx="848">
                  <c:v>668.89599537682045</c:v>
                </c:pt>
                <c:pt idx="849">
                  <c:v>668.88954916742603</c:v>
                </c:pt>
                <c:pt idx="850">
                  <c:v>668.89585220336369</c:v>
                </c:pt>
                <c:pt idx="851">
                  <c:v>668.89539829184321</c:v>
                </c:pt>
                <c:pt idx="852">
                  <c:v>668.88706297449039</c:v>
                </c:pt>
                <c:pt idx="853">
                  <c:v>668.88848090367071</c:v>
                </c:pt>
                <c:pt idx="854">
                  <c:v>668.88381162660187</c:v>
                </c:pt>
                <c:pt idx="855">
                  <c:v>668.8888962308863</c:v>
                </c:pt>
                <c:pt idx="856">
                  <c:v>668.89656869365615</c:v>
                </c:pt>
                <c:pt idx="857">
                  <c:v>668.89832026448221</c:v>
                </c:pt>
                <c:pt idx="858">
                  <c:v>668.8939904226844</c:v>
                </c:pt>
                <c:pt idx="859">
                  <c:v>668.89514817238774</c:v>
                </c:pt>
                <c:pt idx="860">
                  <c:v>668.88929236597858</c:v>
                </c:pt>
                <c:pt idx="861">
                  <c:v>668.88414634540345</c:v>
                </c:pt>
                <c:pt idx="862">
                  <c:v>668.89457111868421</c:v>
                </c:pt>
                <c:pt idx="863">
                  <c:v>668.90107109278892</c:v>
                </c:pt>
                <c:pt idx="864">
                  <c:v>668.90557214537785</c:v>
                </c:pt>
                <c:pt idx="865">
                  <c:v>668.90634199029682</c:v>
                </c:pt>
                <c:pt idx="866">
                  <c:v>668.89972650989978</c:v>
                </c:pt>
                <c:pt idx="867">
                  <c:v>668.89554822526657</c:v>
                </c:pt>
                <c:pt idx="868">
                  <c:v>668.90224955323265</c:v>
                </c:pt>
                <c:pt idx="869">
                  <c:v>668.89661908310234</c:v>
                </c:pt>
                <c:pt idx="870">
                  <c:v>668.89541246706278</c:v>
                </c:pt>
                <c:pt idx="871">
                  <c:v>668.903921663912</c:v>
                </c:pt>
                <c:pt idx="872">
                  <c:v>668.90590962193437</c:v>
                </c:pt>
                <c:pt idx="873">
                  <c:v>668.90690972949074</c:v>
                </c:pt>
                <c:pt idx="874">
                  <c:v>668.90931307942822</c:v>
                </c:pt>
                <c:pt idx="875">
                  <c:v>668.91865737947433</c:v>
                </c:pt>
                <c:pt idx="876">
                  <c:v>668.9191287736395</c:v>
                </c:pt>
                <c:pt idx="877">
                  <c:v>668.9204297622349</c:v>
                </c:pt>
                <c:pt idx="878">
                  <c:v>668.91946849403405</c:v>
                </c:pt>
                <c:pt idx="879">
                  <c:v>668.92020976749393</c:v>
                </c:pt>
                <c:pt idx="880">
                  <c:v>668.92036703799192</c:v>
                </c:pt>
                <c:pt idx="881">
                  <c:v>668.91964611503397</c:v>
                </c:pt>
                <c:pt idx="882">
                  <c:v>668.91402639838782</c:v>
                </c:pt>
                <c:pt idx="883">
                  <c:v>668.9054537912175</c:v>
                </c:pt>
                <c:pt idx="884">
                  <c:v>668.90668249309704</c:v>
                </c:pt>
                <c:pt idx="885">
                  <c:v>668.90039917706429</c:v>
                </c:pt>
                <c:pt idx="886">
                  <c:v>668.89963647643629</c:v>
                </c:pt>
                <c:pt idx="887">
                  <c:v>668.89614084493883</c:v>
                </c:pt>
                <c:pt idx="888">
                  <c:v>668.89647930148988</c:v>
                </c:pt>
                <c:pt idx="889">
                  <c:v>668.894936602396</c:v>
                </c:pt>
                <c:pt idx="890">
                  <c:v>668.88673804011069</c:v>
                </c:pt>
                <c:pt idx="891">
                  <c:v>668.89358044706501</c:v>
                </c:pt>
                <c:pt idx="892">
                  <c:v>668.8940414780518</c:v>
                </c:pt>
                <c:pt idx="893">
                  <c:v>668.88972361874573</c:v>
                </c:pt>
                <c:pt idx="894">
                  <c:v>668.88722080755645</c:v>
                </c:pt>
                <c:pt idx="895">
                  <c:v>668.8878242347979</c:v>
                </c:pt>
                <c:pt idx="896">
                  <c:v>668.89528259819031</c:v>
                </c:pt>
                <c:pt idx="897">
                  <c:v>668.89681807333216</c:v>
                </c:pt>
                <c:pt idx="898">
                  <c:v>668.90185090334353</c:v>
                </c:pt>
                <c:pt idx="899">
                  <c:v>668.89565107787359</c:v>
                </c:pt>
                <c:pt idx="900">
                  <c:v>668.9025522568005</c:v>
                </c:pt>
                <c:pt idx="901">
                  <c:v>668.90052560884033</c:v>
                </c:pt>
                <c:pt idx="902">
                  <c:v>668.89684502535135</c:v>
                </c:pt>
                <c:pt idx="903">
                  <c:v>668.90063298052564</c:v>
                </c:pt>
                <c:pt idx="904">
                  <c:v>668.90459232593344</c:v>
                </c:pt>
                <c:pt idx="905">
                  <c:v>668.90062893234142</c:v>
                </c:pt>
                <c:pt idx="906">
                  <c:v>668.90423605734998</c:v>
                </c:pt>
                <c:pt idx="907">
                  <c:v>668.91163690743929</c:v>
                </c:pt>
                <c:pt idx="908">
                  <c:v>668.91351441067263</c:v>
                </c:pt>
                <c:pt idx="909">
                  <c:v>668.91752222721811</c:v>
                </c:pt>
                <c:pt idx="910">
                  <c:v>668.91839645079335</c:v>
                </c:pt>
                <c:pt idx="911">
                  <c:v>668.9256073671221</c:v>
                </c:pt>
                <c:pt idx="912">
                  <c:v>668.92790834330401</c:v>
                </c:pt>
                <c:pt idx="913">
                  <c:v>668.93191328712555</c:v>
                </c:pt>
                <c:pt idx="914">
                  <c:v>668.93756000111125</c:v>
                </c:pt>
                <c:pt idx="915">
                  <c:v>668.9328380312719</c:v>
                </c:pt>
                <c:pt idx="916">
                  <c:v>668.9280640130014</c:v>
                </c:pt>
                <c:pt idx="917">
                  <c:v>668.92951491911572</c:v>
                </c:pt>
                <c:pt idx="918">
                  <c:v>668.93963864072919</c:v>
                </c:pt>
                <c:pt idx="919">
                  <c:v>668.93919933778602</c:v>
                </c:pt>
                <c:pt idx="920">
                  <c:v>668.9364067392446</c:v>
                </c:pt>
                <c:pt idx="921">
                  <c:v>668.93108162460021</c:v>
                </c:pt>
                <c:pt idx="922">
                  <c:v>668.93622205123154</c:v>
                </c:pt>
                <c:pt idx="923">
                  <c:v>668.93045197243998</c:v>
                </c:pt>
                <c:pt idx="924">
                  <c:v>668.92342358572671</c:v>
                </c:pt>
                <c:pt idx="925">
                  <c:v>668.93102046034062</c:v>
                </c:pt>
                <c:pt idx="926">
                  <c:v>668.93309055869418</c:v>
                </c:pt>
                <c:pt idx="927">
                  <c:v>668.92993752424763</c:v>
                </c:pt>
                <c:pt idx="928">
                  <c:v>668.9290870729169</c:v>
                </c:pt>
                <c:pt idx="929">
                  <c:v>668.93493109229325</c:v>
                </c:pt>
                <c:pt idx="930">
                  <c:v>668.92979516424782</c:v>
                </c:pt>
                <c:pt idx="931">
                  <c:v>668.9326127792209</c:v>
                </c:pt>
                <c:pt idx="932">
                  <c:v>668.93114329209266</c:v>
                </c:pt>
                <c:pt idx="933">
                  <c:v>668.93049021810975</c:v>
                </c:pt>
                <c:pt idx="934">
                  <c:v>668.93334552010606</c:v>
                </c:pt>
                <c:pt idx="935">
                  <c:v>668.93193371094594</c:v>
                </c:pt>
                <c:pt idx="936">
                  <c:v>668.93329427733499</c:v>
                </c:pt>
                <c:pt idx="937">
                  <c:v>668.92786527614726</c:v>
                </c:pt>
                <c:pt idx="938">
                  <c:v>668.92032936489272</c:v>
                </c:pt>
                <c:pt idx="939">
                  <c:v>668.91484030417541</c:v>
                </c:pt>
                <c:pt idx="940">
                  <c:v>668.91215898847395</c:v>
                </c:pt>
                <c:pt idx="941">
                  <c:v>668.90559125225934</c:v>
                </c:pt>
                <c:pt idx="942">
                  <c:v>668.89633774518632</c:v>
                </c:pt>
                <c:pt idx="943">
                  <c:v>668.89297032702495</c:v>
                </c:pt>
                <c:pt idx="944">
                  <c:v>668.90224658249451</c:v>
                </c:pt>
                <c:pt idx="945">
                  <c:v>668.90046697411231</c:v>
                </c:pt>
                <c:pt idx="946">
                  <c:v>668.89489469035016</c:v>
                </c:pt>
                <c:pt idx="947">
                  <c:v>668.89469863747672</c:v>
                </c:pt>
                <c:pt idx="948">
                  <c:v>668.89493441708839</c:v>
                </c:pt>
                <c:pt idx="949">
                  <c:v>668.89554764270758</c:v>
                </c:pt>
                <c:pt idx="950">
                  <c:v>668.90219494179121</c:v>
                </c:pt>
                <c:pt idx="951">
                  <c:v>668.90462035309338</c:v>
                </c:pt>
                <c:pt idx="952">
                  <c:v>668.90362812956459</c:v>
                </c:pt>
                <c:pt idx="953">
                  <c:v>668.91068029548876</c:v>
                </c:pt>
                <c:pt idx="954">
                  <c:v>668.90664221111479</c:v>
                </c:pt>
                <c:pt idx="955">
                  <c:v>668.91523458549489</c:v>
                </c:pt>
                <c:pt idx="956">
                  <c:v>668.92240785455886</c:v>
                </c:pt>
                <c:pt idx="957">
                  <c:v>668.92546020989869</c:v>
                </c:pt>
                <c:pt idx="958">
                  <c:v>668.91927395633866</c:v>
                </c:pt>
                <c:pt idx="959">
                  <c:v>668.92386972295333</c:v>
                </c:pt>
                <c:pt idx="960">
                  <c:v>668.93340112996214</c:v>
                </c:pt>
                <c:pt idx="961">
                  <c:v>668.9366371683584</c:v>
                </c:pt>
                <c:pt idx="962">
                  <c:v>668.93515499809348</c:v>
                </c:pt>
                <c:pt idx="963">
                  <c:v>668.93444311733117</c:v>
                </c:pt>
                <c:pt idx="964">
                  <c:v>668.93666657708252</c:v>
                </c:pt>
                <c:pt idx="965">
                  <c:v>668.93787804540432</c:v>
                </c:pt>
                <c:pt idx="966">
                  <c:v>668.93039561844512</c:v>
                </c:pt>
                <c:pt idx="967">
                  <c:v>668.93284617843824</c:v>
                </c:pt>
                <c:pt idx="968">
                  <c:v>668.92944253213193</c:v>
                </c:pt>
                <c:pt idx="969">
                  <c:v>668.92853198598425</c:v>
                </c:pt>
                <c:pt idx="970">
                  <c:v>668.93604856103639</c:v>
                </c:pt>
                <c:pt idx="971">
                  <c:v>668.92876469617306</c:v>
                </c:pt>
                <c:pt idx="972">
                  <c:v>668.93316606859742</c:v>
                </c:pt>
                <c:pt idx="973">
                  <c:v>668.93463184469306</c:v>
                </c:pt>
                <c:pt idx="974">
                  <c:v>668.92786425810357</c:v>
                </c:pt>
                <c:pt idx="975">
                  <c:v>668.92162081459628</c:v>
                </c:pt>
                <c:pt idx="976">
                  <c:v>668.9185969033648</c:v>
                </c:pt>
                <c:pt idx="977">
                  <c:v>668.91345889601735</c:v>
                </c:pt>
                <c:pt idx="978">
                  <c:v>668.91144971509414</c:v>
                </c:pt>
                <c:pt idx="979">
                  <c:v>668.91604246340671</c:v>
                </c:pt>
                <c:pt idx="980">
                  <c:v>668.91659927341982</c:v>
                </c:pt>
                <c:pt idx="981">
                  <c:v>668.91726291880184</c:v>
                </c:pt>
                <c:pt idx="982">
                  <c:v>668.91523925095214</c:v>
                </c:pt>
                <c:pt idx="983">
                  <c:v>668.91901765504019</c:v>
                </c:pt>
                <c:pt idx="984">
                  <c:v>668.92360226948483</c:v>
                </c:pt>
                <c:pt idx="985">
                  <c:v>668.92317355396813</c:v>
                </c:pt>
                <c:pt idx="986">
                  <c:v>668.91752693734054</c:v>
                </c:pt>
                <c:pt idx="987">
                  <c:v>668.91645810711611</c:v>
                </c:pt>
                <c:pt idx="988">
                  <c:v>668.91238248629952</c:v>
                </c:pt>
                <c:pt idx="989">
                  <c:v>668.90802169890651</c:v>
                </c:pt>
                <c:pt idx="990">
                  <c:v>668.91255494635413</c:v>
                </c:pt>
                <c:pt idx="991">
                  <c:v>668.90838677387524</c:v>
                </c:pt>
                <c:pt idx="992">
                  <c:v>668.90309365276016</c:v>
                </c:pt>
                <c:pt idx="993">
                  <c:v>668.90519866328873</c:v>
                </c:pt>
                <c:pt idx="994">
                  <c:v>668.90971392754886</c:v>
                </c:pt>
                <c:pt idx="995">
                  <c:v>668.91639962889167</c:v>
                </c:pt>
                <c:pt idx="996">
                  <c:v>668.9183649748469</c:v>
                </c:pt>
                <c:pt idx="997">
                  <c:v>668.92027833408838</c:v>
                </c:pt>
                <c:pt idx="998">
                  <c:v>668.92264197010707</c:v>
                </c:pt>
                <c:pt idx="999">
                  <c:v>668.92837624822505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0A-5448-8087-FF2579845B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0706767"/>
        <c:axId val="2110709631"/>
      </c:lineChart>
      <c:catAx>
        <c:axId val="2110706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709631"/>
        <c:crosses val="autoZero"/>
        <c:auto val="1"/>
        <c:lblAlgn val="ctr"/>
        <c:lblOffset val="100"/>
        <c:noMultiLvlLbl val="0"/>
      </c:catAx>
      <c:valAx>
        <c:axId val="2110709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706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Convergence</a:t>
            </a:r>
            <a:r>
              <a:rPr lang="en-GB" sz="1600" b="0" i="0" baseline="0">
                <a:effectLst/>
              </a:rPr>
              <a:t> of Mean First quarter profit (Price = 699)</a:t>
            </a:r>
            <a:endParaRPr lang="en-AU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'Section 5 Simulated (1.0)'!$V$6:$V$1005</c:f>
              <c:numCache>
                <c:formatCode>"$"#,##0</c:formatCode>
                <c:ptCount val="1000"/>
                <c:pt idx="0">
                  <c:v>261083.28901223035</c:v>
                </c:pt>
                <c:pt idx="1">
                  <c:v>291152.81731031172</c:v>
                </c:pt>
                <c:pt idx="2">
                  <c:v>285454.01033768733</c:v>
                </c:pt>
                <c:pt idx="3">
                  <c:v>270603.36412713176</c:v>
                </c:pt>
                <c:pt idx="4">
                  <c:v>277389.56406272232</c:v>
                </c:pt>
                <c:pt idx="5">
                  <c:v>270124.4144280937</c:v>
                </c:pt>
                <c:pt idx="6">
                  <c:v>267707.55843855592</c:v>
                </c:pt>
                <c:pt idx="7">
                  <c:v>266522.10701744189</c:v>
                </c:pt>
                <c:pt idx="8">
                  <c:v>265767.87434474105</c:v>
                </c:pt>
                <c:pt idx="9">
                  <c:v>268478.61379776016</c:v>
                </c:pt>
                <c:pt idx="10">
                  <c:v>268285.2202911303</c:v>
                </c:pt>
                <c:pt idx="11">
                  <c:v>267024.09366778506</c:v>
                </c:pt>
                <c:pt idx="12">
                  <c:v>266862.52112606575</c:v>
                </c:pt>
                <c:pt idx="13">
                  <c:v>269115.82602957607</c:v>
                </c:pt>
                <c:pt idx="14">
                  <c:v>271240.58710015746</c:v>
                </c:pt>
                <c:pt idx="15">
                  <c:v>272314.74213499407</c:v>
                </c:pt>
                <c:pt idx="16">
                  <c:v>271867.57519609376</c:v>
                </c:pt>
                <c:pt idx="17">
                  <c:v>271718.56942378095</c:v>
                </c:pt>
                <c:pt idx="18">
                  <c:v>272792.56244803785</c:v>
                </c:pt>
                <c:pt idx="19">
                  <c:v>273409.52037208434</c:v>
                </c:pt>
                <c:pt idx="20">
                  <c:v>273084.8661843178</c:v>
                </c:pt>
                <c:pt idx="21">
                  <c:v>273734.6614768242</c:v>
                </c:pt>
                <c:pt idx="22">
                  <c:v>273007.54775054153</c:v>
                </c:pt>
                <c:pt idx="23">
                  <c:v>272097.31595012988</c:v>
                </c:pt>
                <c:pt idx="24">
                  <c:v>273430.47384400218</c:v>
                </c:pt>
                <c:pt idx="25">
                  <c:v>272220.30858305178</c:v>
                </c:pt>
                <c:pt idx="26">
                  <c:v>269665.73253479588</c:v>
                </c:pt>
                <c:pt idx="27">
                  <c:v>269513.73708756495</c:v>
                </c:pt>
                <c:pt idx="28">
                  <c:v>268481.57778062415</c:v>
                </c:pt>
                <c:pt idx="29">
                  <c:v>269746.20061941398</c:v>
                </c:pt>
                <c:pt idx="30">
                  <c:v>270864.32973452611</c:v>
                </c:pt>
                <c:pt idx="31">
                  <c:v>270501.84151072835</c:v>
                </c:pt>
                <c:pt idx="32">
                  <c:v>269601.80014620989</c:v>
                </c:pt>
                <c:pt idx="33">
                  <c:v>269266.32686286606</c:v>
                </c:pt>
                <c:pt idx="34">
                  <c:v>268606.38033946365</c:v>
                </c:pt>
                <c:pt idx="35">
                  <c:v>268495.56236389384</c:v>
                </c:pt>
                <c:pt idx="36">
                  <c:v>268580.56702557666</c:v>
                </c:pt>
                <c:pt idx="37">
                  <c:v>268805.62140686734</c:v>
                </c:pt>
                <c:pt idx="38">
                  <c:v>269197.13398863585</c:v>
                </c:pt>
                <c:pt idx="39">
                  <c:v>268360.69522430253</c:v>
                </c:pt>
                <c:pt idx="40">
                  <c:v>268053.06788870564</c:v>
                </c:pt>
                <c:pt idx="41">
                  <c:v>267529.48759008409</c:v>
                </c:pt>
                <c:pt idx="42">
                  <c:v>267113.86461671034</c:v>
                </c:pt>
                <c:pt idx="43">
                  <c:v>267360.44554251601</c:v>
                </c:pt>
                <c:pt idx="44">
                  <c:v>268463.69647583307</c:v>
                </c:pt>
                <c:pt idx="45">
                  <c:v>269137.04344865843</c:v>
                </c:pt>
                <c:pt idx="46">
                  <c:v>269386.60022654058</c:v>
                </c:pt>
                <c:pt idx="47">
                  <c:v>269678.71507257462</c:v>
                </c:pt>
                <c:pt idx="48">
                  <c:v>269857.6309203555</c:v>
                </c:pt>
                <c:pt idx="49">
                  <c:v>269961.74980956007</c:v>
                </c:pt>
                <c:pt idx="50">
                  <c:v>269567.97566026932</c:v>
                </c:pt>
                <c:pt idx="51">
                  <c:v>269879.78040928725</c:v>
                </c:pt>
                <c:pt idx="52">
                  <c:v>270115.02040681813</c:v>
                </c:pt>
                <c:pt idx="53">
                  <c:v>270555.4597862938</c:v>
                </c:pt>
                <c:pt idx="54">
                  <c:v>270718.23323343263</c:v>
                </c:pt>
                <c:pt idx="55">
                  <c:v>269916.4807594805</c:v>
                </c:pt>
                <c:pt idx="56">
                  <c:v>269569.20949135238</c:v>
                </c:pt>
                <c:pt idx="57">
                  <c:v>269093.32253475988</c:v>
                </c:pt>
                <c:pt idx="58">
                  <c:v>268019.90841032221</c:v>
                </c:pt>
                <c:pt idx="59">
                  <c:v>268023.89992788591</c:v>
                </c:pt>
                <c:pt idx="60">
                  <c:v>267233.43885550305</c:v>
                </c:pt>
                <c:pt idx="61">
                  <c:v>267262.91013578064</c:v>
                </c:pt>
                <c:pt idx="62">
                  <c:v>267453.97700670391</c:v>
                </c:pt>
                <c:pt idx="63">
                  <c:v>267481.29610808165</c:v>
                </c:pt>
                <c:pt idx="64">
                  <c:v>267117.58123703016</c:v>
                </c:pt>
                <c:pt idx="65">
                  <c:v>266508.72625051206</c:v>
                </c:pt>
                <c:pt idx="66">
                  <c:v>266196.52478548139</c:v>
                </c:pt>
                <c:pt idx="67">
                  <c:v>266138.83721455978</c:v>
                </c:pt>
                <c:pt idx="68">
                  <c:v>266278.31092676247</c:v>
                </c:pt>
                <c:pt idx="69">
                  <c:v>266515.30178225844</c:v>
                </c:pt>
                <c:pt idx="70">
                  <c:v>266780.11187782721</c:v>
                </c:pt>
                <c:pt idx="71">
                  <c:v>266594.18310746114</c:v>
                </c:pt>
                <c:pt idx="72">
                  <c:v>266356.18459323008</c:v>
                </c:pt>
                <c:pt idx="73">
                  <c:v>265708.98113697453</c:v>
                </c:pt>
                <c:pt idx="74">
                  <c:v>265468.06232739432</c:v>
                </c:pt>
                <c:pt idx="75">
                  <c:v>265209.81817741104</c:v>
                </c:pt>
                <c:pt idx="76">
                  <c:v>264977.60820256505</c:v>
                </c:pt>
                <c:pt idx="77">
                  <c:v>265506.77516343544</c:v>
                </c:pt>
                <c:pt idx="78">
                  <c:v>265233.04139985901</c:v>
                </c:pt>
                <c:pt idx="79">
                  <c:v>265486.60091389902</c:v>
                </c:pt>
                <c:pt idx="80">
                  <c:v>265202.11378422484</c:v>
                </c:pt>
                <c:pt idx="81">
                  <c:v>265479.40936780552</c:v>
                </c:pt>
                <c:pt idx="82">
                  <c:v>265901.87120199844</c:v>
                </c:pt>
                <c:pt idx="83">
                  <c:v>265625.38908157073</c:v>
                </c:pt>
                <c:pt idx="84">
                  <c:v>265471.12674467638</c:v>
                </c:pt>
                <c:pt idx="85">
                  <c:v>265867.11245424562</c:v>
                </c:pt>
                <c:pt idx="86">
                  <c:v>266233.80148347124</c:v>
                </c:pt>
                <c:pt idx="87">
                  <c:v>266126.28673939337</c:v>
                </c:pt>
                <c:pt idx="88">
                  <c:v>265878.34476885968</c:v>
                </c:pt>
                <c:pt idx="89">
                  <c:v>266272.15850021178</c:v>
                </c:pt>
                <c:pt idx="90">
                  <c:v>266391.23265353567</c:v>
                </c:pt>
                <c:pt idx="91">
                  <c:v>266892.15036208217</c:v>
                </c:pt>
                <c:pt idx="92">
                  <c:v>266862.82674969541</c:v>
                </c:pt>
                <c:pt idx="93">
                  <c:v>267290.68369644042</c:v>
                </c:pt>
                <c:pt idx="94">
                  <c:v>267056.09980405285</c:v>
                </c:pt>
                <c:pt idx="95">
                  <c:v>266969.44843067363</c:v>
                </c:pt>
                <c:pt idx="96">
                  <c:v>266868.40850511706</c:v>
                </c:pt>
                <c:pt idx="97">
                  <c:v>266678.68600970838</c:v>
                </c:pt>
                <c:pt idx="98">
                  <c:v>266592.8027604564</c:v>
                </c:pt>
                <c:pt idx="99">
                  <c:v>266558.82351849362</c:v>
                </c:pt>
                <c:pt idx="100">
                  <c:v>266734.43073459732</c:v>
                </c:pt>
                <c:pt idx="101">
                  <c:v>266371.89055332029</c:v>
                </c:pt>
                <c:pt idx="102">
                  <c:v>266200.00457196304</c:v>
                </c:pt>
                <c:pt idx="103">
                  <c:v>266440.77672628791</c:v>
                </c:pt>
                <c:pt idx="104">
                  <c:v>266146.84517640097</c:v>
                </c:pt>
                <c:pt idx="105">
                  <c:v>265732.25257995952</c:v>
                </c:pt>
                <c:pt idx="106">
                  <c:v>266077.57733475993</c:v>
                </c:pt>
                <c:pt idx="107">
                  <c:v>266060.59120409813</c:v>
                </c:pt>
                <c:pt idx="108">
                  <c:v>266082.72694203816</c:v>
                </c:pt>
                <c:pt idx="109">
                  <c:v>265513.17549404962</c:v>
                </c:pt>
                <c:pt idx="110">
                  <c:v>265484.71800343128</c:v>
                </c:pt>
                <c:pt idx="111">
                  <c:v>265603.68432351697</c:v>
                </c:pt>
                <c:pt idx="112">
                  <c:v>265515.83116141328</c:v>
                </c:pt>
                <c:pt idx="113">
                  <c:v>265301.11803207808</c:v>
                </c:pt>
                <c:pt idx="114">
                  <c:v>265264.91238571872</c:v>
                </c:pt>
                <c:pt idx="115">
                  <c:v>265154.84853047109</c:v>
                </c:pt>
                <c:pt idx="116">
                  <c:v>264918.98108503199</c:v>
                </c:pt>
                <c:pt idx="117">
                  <c:v>265048.57408375916</c:v>
                </c:pt>
                <c:pt idx="118">
                  <c:v>264594.12072381034</c:v>
                </c:pt>
                <c:pt idx="119">
                  <c:v>264687.34595145338</c:v>
                </c:pt>
                <c:pt idx="120">
                  <c:v>264442.02787431201</c:v>
                </c:pt>
                <c:pt idx="121">
                  <c:v>264231.6660662897</c:v>
                </c:pt>
                <c:pt idx="122">
                  <c:v>264258.97364872578</c:v>
                </c:pt>
                <c:pt idx="123">
                  <c:v>263980.62300313078</c:v>
                </c:pt>
                <c:pt idx="124">
                  <c:v>263908.09273897076</c:v>
                </c:pt>
                <c:pt idx="125">
                  <c:v>263696.13365391444</c:v>
                </c:pt>
                <c:pt idx="126">
                  <c:v>263965.65480855462</c:v>
                </c:pt>
                <c:pt idx="127">
                  <c:v>264034.86143482884</c:v>
                </c:pt>
                <c:pt idx="128">
                  <c:v>263963.18864023773</c:v>
                </c:pt>
                <c:pt idx="129">
                  <c:v>264239.15622703463</c:v>
                </c:pt>
                <c:pt idx="130">
                  <c:v>264129.93983881688</c:v>
                </c:pt>
                <c:pt idx="131">
                  <c:v>263975.17909368966</c:v>
                </c:pt>
                <c:pt idx="132">
                  <c:v>264134.30225462781</c:v>
                </c:pt>
                <c:pt idx="133">
                  <c:v>264212.66878865566</c:v>
                </c:pt>
                <c:pt idx="134">
                  <c:v>264023.9833233715</c:v>
                </c:pt>
                <c:pt idx="135">
                  <c:v>263814.40700619092</c:v>
                </c:pt>
                <c:pt idx="136">
                  <c:v>263435.40378777805</c:v>
                </c:pt>
                <c:pt idx="137">
                  <c:v>263385.93520797451</c:v>
                </c:pt>
                <c:pt idx="138">
                  <c:v>263373.40171120554</c:v>
                </c:pt>
                <c:pt idx="139">
                  <c:v>263206.43353639072</c:v>
                </c:pt>
                <c:pt idx="140">
                  <c:v>263141.79030516138</c:v>
                </c:pt>
                <c:pt idx="141">
                  <c:v>263210.30454866216</c:v>
                </c:pt>
                <c:pt idx="142">
                  <c:v>263241.62914836023</c:v>
                </c:pt>
                <c:pt idx="143">
                  <c:v>263489.38036848162</c:v>
                </c:pt>
                <c:pt idx="144">
                  <c:v>263147.37231429282</c:v>
                </c:pt>
                <c:pt idx="145">
                  <c:v>263237.63934779365</c:v>
                </c:pt>
                <c:pt idx="146">
                  <c:v>263486.78712548572</c:v>
                </c:pt>
                <c:pt idx="147">
                  <c:v>263279.66944376141</c:v>
                </c:pt>
                <c:pt idx="148">
                  <c:v>263252.43060073344</c:v>
                </c:pt>
                <c:pt idx="149">
                  <c:v>263313.31578728021</c:v>
                </c:pt>
                <c:pt idx="150">
                  <c:v>263340.25886636676</c:v>
                </c:pt>
                <c:pt idx="151">
                  <c:v>263470.75632476254</c:v>
                </c:pt>
                <c:pt idx="152">
                  <c:v>263389.37879065948</c:v>
                </c:pt>
                <c:pt idx="153">
                  <c:v>263518.90466551937</c:v>
                </c:pt>
                <c:pt idx="154">
                  <c:v>263628.72863423469</c:v>
                </c:pt>
                <c:pt idx="155">
                  <c:v>263667.68458139221</c:v>
                </c:pt>
                <c:pt idx="156">
                  <c:v>263789.39410650393</c:v>
                </c:pt>
                <c:pt idx="157">
                  <c:v>263506.99176223815</c:v>
                </c:pt>
                <c:pt idx="158">
                  <c:v>263626.36650269578</c:v>
                </c:pt>
                <c:pt idx="159">
                  <c:v>263458.32745451882</c:v>
                </c:pt>
                <c:pt idx="160">
                  <c:v>263525.90353478811</c:v>
                </c:pt>
                <c:pt idx="161">
                  <c:v>263681.16604612861</c:v>
                </c:pt>
                <c:pt idx="162">
                  <c:v>263813.3033373683</c:v>
                </c:pt>
                <c:pt idx="163">
                  <c:v>263981.97202525352</c:v>
                </c:pt>
                <c:pt idx="164">
                  <c:v>264074.74881793372</c:v>
                </c:pt>
                <c:pt idx="165">
                  <c:v>264146.28169930371</c:v>
                </c:pt>
                <c:pt idx="166">
                  <c:v>264030.15797001944</c:v>
                </c:pt>
                <c:pt idx="167">
                  <c:v>263725.46027139272</c:v>
                </c:pt>
                <c:pt idx="168">
                  <c:v>263789.03218515229</c:v>
                </c:pt>
                <c:pt idx="169">
                  <c:v>263858.45350356231</c:v>
                </c:pt>
                <c:pt idx="170">
                  <c:v>263977.88334038015</c:v>
                </c:pt>
                <c:pt idx="171">
                  <c:v>264135.71176369075</c:v>
                </c:pt>
                <c:pt idx="172">
                  <c:v>264111.04008468473</c:v>
                </c:pt>
                <c:pt idx="173">
                  <c:v>263952.95113314915</c:v>
                </c:pt>
                <c:pt idx="174">
                  <c:v>263913.42785331776</c:v>
                </c:pt>
                <c:pt idx="175">
                  <c:v>263722.79319242539</c:v>
                </c:pt>
                <c:pt idx="176">
                  <c:v>263570.23662226868</c:v>
                </c:pt>
                <c:pt idx="177">
                  <c:v>263671.76247969567</c:v>
                </c:pt>
                <c:pt idx="178">
                  <c:v>263615.22445992916</c:v>
                </c:pt>
                <c:pt idx="179">
                  <c:v>263542.91914010787</c:v>
                </c:pt>
                <c:pt idx="180">
                  <c:v>263467.84638662537</c:v>
                </c:pt>
                <c:pt idx="181">
                  <c:v>263431.16936572565</c:v>
                </c:pt>
                <c:pt idx="182">
                  <c:v>263255.50906344439</c:v>
                </c:pt>
                <c:pt idx="183">
                  <c:v>263286.24511437007</c:v>
                </c:pt>
                <c:pt idx="184">
                  <c:v>263284.71722005313</c:v>
                </c:pt>
                <c:pt idx="185">
                  <c:v>263213.35027572367</c:v>
                </c:pt>
                <c:pt idx="186">
                  <c:v>263246.58643880265</c:v>
                </c:pt>
                <c:pt idx="187">
                  <c:v>263198.35221819277</c:v>
                </c:pt>
                <c:pt idx="188">
                  <c:v>263395.5963220587</c:v>
                </c:pt>
                <c:pt idx="189">
                  <c:v>263503.75498818414</c:v>
                </c:pt>
                <c:pt idx="190">
                  <c:v>263438.26192045526</c:v>
                </c:pt>
                <c:pt idx="191">
                  <c:v>263513.20313809236</c:v>
                </c:pt>
                <c:pt idx="192">
                  <c:v>263752.13288919494</c:v>
                </c:pt>
                <c:pt idx="193">
                  <c:v>263668.84292800672</c:v>
                </c:pt>
                <c:pt idx="194">
                  <c:v>263901.98073105951</c:v>
                </c:pt>
                <c:pt idx="195">
                  <c:v>263859.14249621972</c:v>
                </c:pt>
                <c:pt idx="196">
                  <c:v>263677.78365917341</c:v>
                </c:pt>
                <c:pt idx="197">
                  <c:v>263721.79336962511</c:v>
                </c:pt>
                <c:pt idx="198">
                  <c:v>263530.14558032068</c:v>
                </c:pt>
                <c:pt idx="199">
                  <c:v>263439.95129734103</c:v>
                </c:pt>
                <c:pt idx="200">
                  <c:v>263650.52424494334</c:v>
                </c:pt>
                <c:pt idx="201">
                  <c:v>263663.20874619659</c:v>
                </c:pt>
                <c:pt idx="202">
                  <c:v>263787.51497107191</c:v>
                </c:pt>
                <c:pt idx="203">
                  <c:v>263738.31134742551</c:v>
                </c:pt>
                <c:pt idx="204">
                  <c:v>264031.62352261617</c:v>
                </c:pt>
                <c:pt idx="205">
                  <c:v>264161.52634564985</c:v>
                </c:pt>
                <c:pt idx="206">
                  <c:v>264016.40781639359</c:v>
                </c:pt>
                <c:pt idx="207">
                  <c:v>263881.9626367818</c:v>
                </c:pt>
                <c:pt idx="208">
                  <c:v>263939.08917332301</c:v>
                </c:pt>
                <c:pt idx="209">
                  <c:v>263976.80525639642</c:v>
                </c:pt>
                <c:pt idx="210">
                  <c:v>264009.89869538805</c:v>
                </c:pt>
                <c:pt idx="211">
                  <c:v>263920.10862740292</c:v>
                </c:pt>
                <c:pt idx="212">
                  <c:v>264109.75335763686</c:v>
                </c:pt>
                <c:pt idx="213">
                  <c:v>264103.65386327979</c:v>
                </c:pt>
                <c:pt idx="214">
                  <c:v>263978.20310207881</c:v>
                </c:pt>
                <c:pt idx="215">
                  <c:v>264220.77108223352</c:v>
                </c:pt>
                <c:pt idx="216">
                  <c:v>264108.77909129177</c:v>
                </c:pt>
                <c:pt idx="217">
                  <c:v>264084.17626299371</c:v>
                </c:pt>
                <c:pt idx="218">
                  <c:v>263893.86575211049</c:v>
                </c:pt>
                <c:pt idx="219">
                  <c:v>263869.04352879984</c:v>
                </c:pt>
                <c:pt idx="220">
                  <c:v>263844.67905702326</c:v>
                </c:pt>
                <c:pt idx="221">
                  <c:v>263680.40151005285</c:v>
                </c:pt>
                <c:pt idx="222">
                  <c:v>263617.52185606922</c:v>
                </c:pt>
                <c:pt idx="223">
                  <c:v>263592.23482979712</c:v>
                </c:pt>
                <c:pt idx="224">
                  <c:v>263559.24366696243</c:v>
                </c:pt>
                <c:pt idx="225">
                  <c:v>263458.98481107136</c:v>
                </c:pt>
                <c:pt idx="226">
                  <c:v>263335.01921515743</c:v>
                </c:pt>
                <c:pt idx="227">
                  <c:v>263313.28303761501</c:v>
                </c:pt>
                <c:pt idx="228">
                  <c:v>263154.90663091344</c:v>
                </c:pt>
                <c:pt idx="229">
                  <c:v>262999.44674050121</c:v>
                </c:pt>
                <c:pt idx="230">
                  <c:v>262935.13155740435</c:v>
                </c:pt>
                <c:pt idx="231">
                  <c:v>262885.75829760521</c:v>
                </c:pt>
                <c:pt idx="232">
                  <c:v>262887.79841954506</c:v>
                </c:pt>
                <c:pt idx="233">
                  <c:v>262918.62969753693</c:v>
                </c:pt>
                <c:pt idx="234">
                  <c:v>262756.42268528935</c:v>
                </c:pt>
                <c:pt idx="235">
                  <c:v>262779.16554250283</c:v>
                </c:pt>
                <c:pt idx="236">
                  <c:v>262817.94326408964</c:v>
                </c:pt>
                <c:pt idx="237">
                  <c:v>262858.09515012795</c:v>
                </c:pt>
                <c:pt idx="238">
                  <c:v>262877.90722614905</c:v>
                </c:pt>
                <c:pt idx="239">
                  <c:v>263002.32114393474</c:v>
                </c:pt>
                <c:pt idx="240">
                  <c:v>263067.25830465899</c:v>
                </c:pt>
                <c:pt idx="241">
                  <c:v>262904.94735423761</c:v>
                </c:pt>
                <c:pt idx="242">
                  <c:v>262801.66451780917</c:v>
                </c:pt>
                <c:pt idx="243">
                  <c:v>262845.98437110393</c:v>
                </c:pt>
                <c:pt idx="244">
                  <c:v>262830.99047049147</c:v>
                </c:pt>
                <c:pt idx="245">
                  <c:v>262815.60658257466</c:v>
                </c:pt>
                <c:pt idx="246">
                  <c:v>262800.23089698947</c:v>
                </c:pt>
                <c:pt idx="247">
                  <c:v>262831.2576096055</c:v>
                </c:pt>
                <c:pt idx="248">
                  <c:v>262746.42197857</c:v>
                </c:pt>
                <c:pt idx="249">
                  <c:v>262635.85228052299</c:v>
                </c:pt>
                <c:pt idx="250">
                  <c:v>262733.78341136116</c:v>
                </c:pt>
                <c:pt idx="251">
                  <c:v>262891.22889574018</c:v>
                </c:pt>
                <c:pt idx="252">
                  <c:v>262874.35562880879</c:v>
                </c:pt>
                <c:pt idx="253">
                  <c:v>262872.44422415918</c:v>
                </c:pt>
                <c:pt idx="254">
                  <c:v>262787.83652767871</c:v>
                </c:pt>
                <c:pt idx="255">
                  <c:v>262664.88974313415</c:v>
                </c:pt>
                <c:pt idx="256">
                  <c:v>262798.17427108611</c:v>
                </c:pt>
                <c:pt idx="257">
                  <c:v>262812.93781796593</c:v>
                </c:pt>
                <c:pt idx="258">
                  <c:v>262693.50629028346</c:v>
                </c:pt>
                <c:pt idx="259">
                  <c:v>262776.64824124955</c:v>
                </c:pt>
                <c:pt idx="260">
                  <c:v>262683.59620500042</c:v>
                </c:pt>
                <c:pt idx="261">
                  <c:v>262708.71492767718</c:v>
                </c:pt>
                <c:pt idx="262">
                  <c:v>262788.00026408053</c:v>
                </c:pt>
                <c:pt idx="263">
                  <c:v>262746.20732443989</c:v>
                </c:pt>
                <c:pt idx="264">
                  <c:v>262834.17748225998</c:v>
                </c:pt>
                <c:pt idx="265">
                  <c:v>262951.85673137184</c:v>
                </c:pt>
                <c:pt idx="266">
                  <c:v>262831.50726898527</c:v>
                </c:pt>
                <c:pt idx="267">
                  <c:v>262912.36164341454</c:v>
                </c:pt>
                <c:pt idx="268">
                  <c:v>262944.11007342197</c:v>
                </c:pt>
                <c:pt idx="269">
                  <c:v>262984.1096750655</c:v>
                </c:pt>
                <c:pt idx="270">
                  <c:v>262918.1295177823</c:v>
                </c:pt>
                <c:pt idx="271">
                  <c:v>262953.94789658353</c:v>
                </c:pt>
                <c:pt idx="272">
                  <c:v>262901.60190788598</c:v>
                </c:pt>
                <c:pt idx="273">
                  <c:v>262919.56875658827</c:v>
                </c:pt>
                <c:pt idx="274">
                  <c:v>263013.15561977954</c:v>
                </c:pt>
                <c:pt idx="275">
                  <c:v>263103.34772585134</c:v>
                </c:pt>
                <c:pt idx="276">
                  <c:v>263103.40013986017</c:v>
                </c:pt>
                <c:pt idx="277">
                  <c:v>263075.78165258927</c:v>
                </c:pt>
                <c:pt idx="278">
                  <c:v>263150.93655301421</c:v>
                </c:pt>
                <c:pt idx="279">
                  <c:v>263187.09395093768</c:v>
                </c:pt>
                <c:pt idx="280">
                  <c:v>263180.02382719243</c:v>
                </c:pt>
                <c:pt idx="281">
                  <c:v>263123.57323406305</c:v>
                </c:pt>
                <c:pt idx="282">
                  <c:v>263021.37978155067</c:v>
                </c:pt>
                <c:pt idx="283">
                  <c:v>262957.93295024103</c:v>
                </c:pt>
                <c:pt idx="284">
                  <c:v>262930.15533092694</c:v>
                </c:pt>
                <c:pt idx="285">
                  <c:v>263117.4375742182</c:v>
                </c:pt>
                <c:pt idx="286">
                  <c:v>263114.66502323194</c:v>
                </c:pt>
                <c:pt idx="287">
                  <c:v>262900.42143079708</c:v>
                </c:pt>
                <c:pt idx="288">
                  <c:v>262955.69617119327</c:v>
                </c:pt>
                <c:pt idx="289">
                  <c:v>262827.74912198674</c:v>
                </c:pt>
                <c:pt idx="290">
                  <c:v>262818.80352430831</c:v>
                </c:pt>
                <c:pt idx="291">
                  <c:v>262801.63674833468</c:v>
                </c:pt>
                <c:pt idx="292">
                  <c:v>262765.15082876652</c:v>
                </c:pt>
                <c:pt idx="293">
                  <c:v>262697.68578041019</c:v>
                </c:pt>
                <c:pt idx="294">
                  <c:v>262630.86764425325</c:v>
                </c:pt>
                <c:pt idx="295">
                  <c:v>262534.44571820559</c:v>
                </c:pt>
                <c:pt idx="296">
                  <c:v>262565.33840317006</c:v>
                </c:pt>
                <c:pt idx="297">
                  <c:v>262498.2783001982</c:v>
                </c:pt>
                <c:pt idx="298">
                  <c:v>262618.86285286857</c:v>
                </c:pt>
                <c:pt idx="299">
                  <c:v>262599.75685406703</c:v>
                </c:pt>
                <c:pt idx="300">
                  <c:v>262471.227762211</c:v>
                </c:pt>
                <c:pt idx="301">
                  <c:v>262655.95136198041</c:v>
                </c:pt>
                <c:pt idx="302">
                  <c:v>262783.81303766608</c:v>
                </c:pt>
                <c:pt idx="303">
                  <c:v>262727.5527685518</c:v>
                </c:pt>
                <c:pt idx="304">
                  <c:v>262714.82033227076</c:v>
                </c:pt>
                <c:pt idx="305">
                  <c:v>262711.58945283579</c:v>
                </c:pt>
                <c:pt idx="306">
                  <c:v>262586.43274416507</c:v>
                </c:pt>
                <c:pt idx="307">
                  <c:v>262532.23401610763</c:v>
                </c:pt>
                <c:pt idx="308">
                  <c:v>262558.48786969768</c:v>
                </c:pt>
                <c:pt idx="309">
                  <c:v>262564.97907569801</c:v>
                </c:pt>
                <c:pt idx="310">
                  <c:v>262592.93368152581</c:v>
                </c:pt>
                <c:pt idx="311">
                  <c:v>262554.31781056605</c:v>
                </c:pt>
                <c:pt idx="312">
                  <c:v>262583.91670697229</c:v>
                </c:pt>
                <c:pt idx="313">
                  <c:v>262689.19771783322</c:v>
                </c:pt>
                <c:pt idx="314">
                  <c:v>262703.60422818136</c:v>
                </c:pt>
                <c:pt idx="315">
                  <c:v>262741.38259843003</c:v>
                </c:pt>
                <c:pt idx="316">
                  <c:v>262751.36384708108</c:v>
                </c:pt>
                <c:pt idx="317">
                  <c:v>262688.48239796702</c:v>
                </c:pt>
                <c:pt idx="318">
                  <c:v>262632.0198990244</c:v>
                </c:pt>
                <c:pt idx="319">
                  <c:v>262656.82859596709</c:v>
                </c:pt>
                <c:pt idx="320">
                  <c:v>262657.04975709709</c:v>
                </c:pt>
                <c:pt idx="321">
                  <c:v>262644.30698050879</c:v>
                </c:pt>
                <c:pt idx="322">
                  <c:v>262658.46118075977</c:v>
                </c:pt>
                <c:pt idx="323">
                  <c:v>262635.89467239165</c:v>
                </c:pt>
                <c:pt idx="324">
                  <c:v>262627.0290895846</c:v>
                </c:pt>
                <c:pt idx="325">
                  <c:v>262714.97249898984</c:v>
                </c:pt>
                <c:pt idx="326">
                  <c:v>262799.59135596699</c:v>
                </c:pt>
                <c:pt idx="327">
                  <c:v>262833.55777162116</c:v>
                </c:pt>
                <c:pt idx="328">
                  <c:v>262903.38661893859</c:v>
                </c:pt>
                <c:pt idx="329">
                  <c:v>262996.8396031264</c:v>
                </c:pt>
                <c:pt idx="330">
                  <c:v>263132.84400864196</c:v>
                </c:pt>
                <c:pt idx="331">
                  <c:v>263143.01062153623</c:v>
                </c:pt>
                <c:pt idx="332">
                  <c:v>263114.48003008123</c:v>
                </c:pt>
                <c:pt idx="333">
                  <c:v>263093.54171270045</c:v>
                </c:pt>
                <c:pt idx="334">
                  <c:v>263138.32141420984</c:v>
                </c:pt>
                <c:pt idx="335">
                  <c:v>263194.11270280747</c:v>
                </c:pt>
                <c:pt idx="336">
                  <c:v>263159.9179464833</c:v>
                </c:pt>
                <c:pt idx="337">
                  <c:v>263167.42518033052</c:v>
                </c:pt>
                <c:pt idx="338">
                  <c:v>263132.06205544929</c:v>
                </c:pt>
                <c:pt idx="339">
                  <c:v>263163.04810500791</c:v>
                </c:pt>
                <c:pt idx="340">
                  <c:v>263127.33230807685</c:v>
                </c:pt>
                <c:pt idx="341">
                  <c:v>263289.69584091939</c:v>
                </c:pt>
                <c:pt idx="342">
                  <c:v>263401.15052314033</c:v>
                </c:pt>
                <c:pt idx="343">
                  <c:v>263465.87457831146</c:v>
                </c:pt>
                <c:pt idx="344">
                  <c:v>263536.12192927371</c:v>
                </c:pt>
                <c:pt idx="345">
                  <c:v>263579.25961202721</c:v>
                </c:pt>
                <c:pt idx="346">
                  <c:v>263640.90701500321</c:v>
                </c:pt>
                <c:pt idx="347">
                  <c:v>263609.45991945465</c:v>
                </c:pt>
                <c:pt idx="348">
                  <c:v>263709.97704630648</c:v>
                </c:pt>
                <c:pt idx="349">
                  <c:v>263779.28151765146</c:v>
                </c:pt>
                <c:pt idx="350">
                  <c:v>263796.38965847256</c:v>
                </c:pt>
                <c:pt idx="351">
                  <c:v>263784.98461905401</c:v>
                </c:pt>
                <c:pt idx="352">
                  <c:v>263790.7647659239</c:v>
                </c:pt>
                <c:pt idx="353">
                  <c:v>263749.81953303906</c:v>
                </c:pt>
                <c:pt idx="354">
                  <c:v>263838.45579083433</c:v>
                </c:pt>
                <c:pt idx="355">
                  <c:v>263818.22053148859</c:v>
                </c:pt>
                <c:pt idx="356">
                  <c:v>263889.84758848167</c:v>
                </c:pt>
                <c:pt idx="357">
                  <c:v>263876.80343309516</c:v>
                </c:pt>
                <c:pt idx="358">
                  <c:v>263948.31888986338</c:v>
                </c:pt>
                <c:pt idx="359">
                  <c:v>263852.1562282535</c:v>
                </c:pt>
                <c:pt idx="360">
                  <c:v>263793.36925052264</c:v>
                </c:pt>
                <c:pt idx="361">
                  <c:v>263720.80853371776</c:v>
                </c:pt>
                <c:pt idx="362">
                  <c:v>263545.91726074793</c:v>
                </c:pt>
                <c:pt idx="363">
                  <c:v>263528.5425155292</c:v>
                </c:pt>
                <c:pt idx="364">
                  <c:v>263400.1843361886</c:v>
                </c:pt>
                <c:pt idx="365">
                  <c:v>263381.22671404702</c:v>
                </c:pt>
                <c:pt idx="366">
                  <c:v>263344.45699410606</c:v>
                </c:pt>
                <c:pt idx="367">
                  <c:v>263298.34429428924</c:v>
                </c:pt>
                <c:pt idx="368">
                  <c:v>263306.48139716598</c:v>
                </c:pt>
                <c:pt idx="369">
                  <c:v>263205.97268343967</c:v>
                </c:pt>
                <c:pt idx="370">
                  <c:v>263263.11974370602</c:v>
                </c:pt>
                <c:pt idx="371">
                  <c:v>263304.60932655341</c:v>
                </c:pt>
                <c:pt idx="372">
                  <c:v>263352.67772933596</c:v>
                </c:pt>
                <c:pt idx="373">
                  <c:v>263468.24932982883</c:v>
                </c:pt>
                <c:pt idx="374">
                  <c:v>263544.43565428315</c:v>
                </c:pt>
                <c:pt idx="375">
                  <c:v>263593.97160227306</c:v>
                </c:pt>
                <c:pt idx="376">
                  <c:v>263570.20542074507</c:v>
                </c:pt>
                <c:pt idx="377">
                  <c:v>263544.69194149267</c:v>
                </c:pt>
                <c:pt idx="378">
                  <c:v>263551.60392037552</c:v>
                </c:pt>
                <c:pt idx="379">
                  <c:v>263474.93535140489</c:v>
                </c:pt>
                <c:pt idx="380">
                  <c:v>263593.84126129729</c:v>
                </c:pt>
                <c:pt idx="381">
                  <c:v>263584.65140327811</c:v>
                </c:pt>
                <c:pt idx="382">
                  <c:v>263678.64818949724</c:v>
                </c:pt>
                <c:pt idx="383">
                  <c:v>263619.29171369073</c:v>
                </c:pt>
                <c:pt idx="384">
                  <c:v>263555.29270928929</c:v>
                </c:pt>
                <c:pt idx="385">
                  <c:v>263463.5343485311</c:v>
                </c:pt>
                <c:pt idx="386">
                  <c:v>263473.32019460923</c:v>
                </c:pt>
                <c:pt idx="387">
                  <c:v>263464.75586159149</c:v>
                </c:pt>
                <c:pt idx="388">
                  <c:v>263498.072630991</c:v>
                </c:pt>
                <c:pt idx="389">
                  <c:v>263545.02527562057</c:v>
                </c:pt>
                <c:pt idx="390">
                  <c:v>263611.36503557843</c:v>
                </c:pt>
                <c:pt idx="391">
                  <c:v>263586.92702154623</c:v>
                </c:pt>
                <c:pt idx="392">
                  <c:v>263573.41712724982</c:v>
                </c:pt>
                <c:pt idx="393">
                  <c:v>263560.83293262153</c:v>
                </c:pt>
                <c:pt idx="394">
                  <c:v>263562.11631466635</c:v>
                </c:pt>
                <c:pt idx="395">
                  <c:v>263595.846794546</c:v>
                </c:pt>
                <c:pt idx="396">
                  <c:v>263667.99140275514</c:v>
                </c:pt>
                <c:pt idx="397">
                  <c:v>263637.7265917107</c:v>
                </c:pt>
                <c:pt idx="398">
                  <c:v>263659.46504995308</c:v>
                </c:pt>
                <c:pt idx="399">
                  <c:v>263625.43135416717</c:v>
                </c:pt>
                <c:pt idx="400">
                  <c:v>263693.39611894276</c:v>
                </c:pt>
                <c:pt idx="401">
                  <c:v>263723.32270239154</c:v>
                </c:pt>
                <c:pt idx="402">
                  <c:v>263720.12637000339</c:v>
                </c:pt>
                <c:pt idx="403">
                  <c:v>263719.70163353736</c:v>
                </c:pt>
                <c:pt idx="404">
                  <c:v>263767.14853237732</c:v>
                </c:pt>
                <c:pt idx="405">
                  <c:v>263784.76635256235</c:v>
                </c:pt>
                <c:pt idx="406">
                  <c:v>263835.03669541021</c:v>
                </c:pt>
                <c:pt idx="407">
                  <c:v>263829.14777519245</c:v>
                </c:pt>
                <c:pt idx="408">
                  <c:v>263822.67207729892</c:v>
                </c:pt>
                <c:pt idx="409">
                  <c:v>263798.57456271118</c:v>
                </c:pt>
                <c:pt idx="410">
                  <c:v>263755.34415719874</c:v>
                </c:pt>
                <c:pt idx="411">
                  <c:v>263748.50351911772</c:v>
                </c:pt>
                <c:pt idx="412">
                  <c:v>263744.87623692141</c:v>
                </c:pt>
                <c:pt idx="413">
                  <c:v>263825.17808148597</c:v>
                </c:pt>
                <c:pt idx="414">
                  <c:v>263877.96599356394</c:v>
                </c:pt>
                <c:pt idx="415">
                  <c:v>263813.18027703505</c:v>
                </c:pt>
                <c:pt idx="416">
                  <c:v>263719.10216638912</c:v>
                </c:pt>
                <c:pt idx="417">
                  <c:v>263746.67591054348</c:v>
                </c:pt>
                <c:pt idx="418">
                  <c:v>263781.29005839885</c:v>
                </c:pt>
                <c:pt idx="419">
                  <c:v>263793.49420802167</c:v>
                </c:pt>
                <c:pt idx="420">
                  <c:v>263925.71628807776</c:v>
                </c:pt>
                <c:pt idx="421">
                  <c:v>263880.65470230277</c:v>
                </c:pt>
                <c:pt idx="422">
                  <c:v>263920.38609079807</c:v>
                </c:pt>
                <c:pt idx="423">
                  <c:v>263912.85206350696</c:v>
                </c:pt>
                <c:pt idx="424">
                  <c:v>263888.11081073195</c:v>
                </c:pt>
                <c:pt idx="425">
                  <c:v>263859.91242396756</c:v>
                </c:pt>
                <c:pt idx="426">
                  <c:v>263848.55439138523</c:v>
                </c:pt>
                <c:pt idx="427">
                  <c:v>263870.39449559693</c:v>
                </c:pt>
                <c:pt idx="428">
                  <c:v>263798.93317659735</c:v>
                </c:pt>
                <c:pt idx="429">
                  <c:v>263802.46170310985</c:v>
                </c:pt>
                <c:pt idx="430">
                  <c:v>263807.96773684025</c:v>
                </c:pt>
                <c:pt idx="431">
                  <c:v>263735.41170178144</c:v>
                </c:pt>
                <c:pt idx="432">
                  <c:v>263700.36010073614</c:v>
                </c:pt>
                <c:pt idx="433">
                  <c:v>263722.47697828</c:v>
                </c:pt>
                <c:pt idx="434">
                  <c:v>263719.68508245115</c:v>
                </c:pt>
                <c:pt idx="435">
                  <c:v>263658.50174032873</c:v>
                </c:pt>
                <c:pt idx="436">
                  <c:v>263700.7639159949</c:v>
                </c:pt>
                <c:pt idx="437">
                  <c:v>263662.83929882082</c:v>
                </c:pt>
                <c:pt idx="438">
                  <c:v>263694.54541023215</c:v>
                </c:pt>
                <c:pt idx="439">
                  <c:v>263699.72283730708</c:v>
                </c:pt>
                <c:pt idx="440">
                  <c:v>263692.93619531195</c:v>
                </c:pt>
                <c:pt idx="441">
                  <c:v>263790.75481769448</c:v>
                </c:pt>
                <c:pt idx="442">
                  <c:v>263875.24084636086</c:v>
                </c:pt>
                <c:pt idx="443">
                  <c:v>263831.1154438412</c:v>
                </c:pt>
                <c:pt idx="444">
                  <c:v>263877.19344747672</c:v>
                </c:pt>
                <c:pt idx="445">
                  <c:v>263995.83620599844</c:v>
                </c:pt>
                <c:pt idx="446">
                  <c:v>264024.47232893755</c:v>
                </c:pt>
                <c:pt idx="447">
                  <c:v>264047.36453780386</c:v>
                </c:pt>
                <c:pt idx="448">
                  <c:v>263971.04793831176</c:v>
                </c:pt>
                <c:pt idx="449">
                  <c:v>263900.57023700932</c:v>
                </c:pt>
                <c:pt idx="450">
                  <c:v>263995.19598411152</c:v>
                </c:pt>
                <c:pt idx="451">
                  <c:v>263932.54732191551</c:v>
                </c:pt>
                <c:pt idx="452">
                  <c:v>264053.81302246125</c:v>
                </c:pt>
                <c:pt idx="453">
                  <c:v>263985.49396807706</c:v>
                </c:pt>
                <c:pt idx="454">
                  <c:v>264092.31498728867</c:v>
                </c:pt>
                <c:pt idx="455">
                  <c:v>264008.36146414193</c:v>
                </c:pt>
                <c:pt idx="456">
                  <c:v>263975.74523619533</c:v>
                </c:pt>
                <c:pt idx="457">
                  <c:v>263989.67916831339</c:v>
                </c:pt>
                <c:pt idx="458">
                  <c:v>264048.44179967773</c:v>
                </c:pt>
                <c:pt idx="459">
                  <c:v>264030.71328166209</c:v>
                </c:pt>
                <c:pt idx="460">
                  <c:v>264001.10955888021</c:v>
                </c:pt>
                <c:pt idx="461">
                  <c:v>264022.93594557117</c:v>
                </c:pt>
                <c:pt idx="462">
                  <c:v>264120.87513409177</c:v>
                </c:pt>
                <c:pt idx="463">
                  <c:v>264086.65882533131</c:v>
                </c:pt>
                <c:pt idx="464">
                  <c:v>264145.05233989743</c:v>
                </c:pt>
                <c:pt idx="465">
                  <c:v>264119.65093390591</c:v>
                </c:pt>
                <c:pt idx="466">
                  <c:v>264284.97960604657</c:v>
                </c:pt>
                <c:pt idx="467">
                  <c:v>264279.35761934769</c:v>
                </c:pt>
                <c:pt idx="468">
                  <c:v>264253.91211926821</c:v>
                </c:pt>
                <c:pt idx="469">
                  <c:v>264292.53277214576</c:v>
                </c:pt>
                <c:pt idx="470">
                  <c:v>264365.64710110403</c:v>
                </c:pt>
                <c:pt idx="471">
                  <c:v>264340.7199594698</c:v>
                </c:pt>
                <c:pt idx="472">
                  <c:v>264355.56515248585</c:v>
                </c:pt>
                <c:pt idx="473">
                  <c:v>264339.8846943102</c:v>
                </c:pt>
                <c:pt idx="474">
                  <c:v>264359.01611032215</c:v>
                </c:pt>
                <c:pt idx="475">
                  <c:v>264277.89685632318</c:v>
                </c:pt>
                <c:pt idx="476">
                  <c:v>264360.67145658954</c:v>
                </c:pt>
                <c:pt idx="477">
                  <c:v>264423.66745909193</c:v>
                </c:pt>
                <c:pt idx="478">
                  <c:v>264510.63257775147</c:v>
                </c:pt>
                <c:pt idx="479">
                  <c:v>264472.06920405861</c:v>
                </c:pt>
                <c:pt idx="480">
                  <c:v>264372.11366237851</c:v>
                </c:pt>
                <c:pt idx="481">
                  <c:v>264367.89990825439</c:v>
                </c:pt>
                <c:pt idx="482">
                  <c:v>264318.14129408967</c:v>
                </c:pt>
                <c:pt idx="483">
                  <c:v>264305.49076640105</c:v>
                </c:pt>
                <c:pt idx="484">
                  <c:v>264344.13264865533</c:v>
                </c:pt>
                <c:pt idx="485">
                  <c:v>264309.50064953143</c:v>
                </c:pt>
                <c:pt idx="486">
                  <c:v>264370.90967268066</c:v>
                </c:pt>
                <c:pt idx="487">
                  <c:v>264406.62549373443</c:v>
                </c:pt>
                <c:pt idx="488">
                  <c:v>264358.76799665781</c:v>
                </c:pt>
                <c:pt idx="489">
                  <c:v>264397.74331108498</c:v>
                </c:pt>
                <c:pt idx="490">
                  <c:v>264342.21356977936</c:v>
                </c:pt>
                <c:pt idx="491">
                  <c:v>264359.73267877824</c:v>
                </c:pt>
                <c:pt idx="492">
                  <c:v>264381.37091579882</c:v>
                </c:pt>
                <c:pt idx="493">
                  <c:v>264367.62349730049</c:v>
                </c:pt>
                <c:pt idx="494">
                  <c:v>264411.67072443932</c:v>
                </c:pt>
                <c:pt idx="495">
                  <c:v>264446.1751422488</c:v>
                </c:pt>
                <c:pt idx="496">
                  <c:v>264473.50551491865</c:v>
                </c:pt>
                <c:pt idx="497">
                  <c:v>264459.71294023033</c:v>
                </c:pt>
                <c:pt idx="498">
                  <c:v>264447.64732321474</c:v>
                </c:pt>
                <c:pt idx="499">
                  <c:v>264456.94739919616</c:v>
                </c:pt>
                <c:pt idx="500">
                  <c:v>264409.61060176371</c:v>
                </c:pt>
                <c:pt idx="501">
                  <c:v>264440.77932409081</c:v>
                </c:pt>
                <c:pt idx="502">
                  <c:v>264494.82734357117</c:v>
                </c:pt>
                <c:pt idx="503">
                  <c:v>264484.45764594077</c:v>
                </c:pt>
                <c:pt idx="504">
                  <c:v>264519.77789291705</c:v>
                </c:pt>
                <c:pt idx="505">
                  <c:v>264510.03837022546</c:v>
                </c:pt>
                <c:pt idx="506">
                  <c:v>264577.96968552412</c:v>
                </c:pt>
                <c:pt idx="507">
                  <c:v>264604.19350947987</c:v>
                </c:pt>
                <c:pt idx="508">
                  <c:v>264629.73958756594</c:v>
                </c:pt>
                <c:pt idx="509">
                  <c:v>264582.27159666119</c:v>
                </c:pt>
                <c:pt idx="510">
                  <c:v>264561.81593733851</c:v>
                </c:pt>
                <c:pt idx="511">
                  <c:v>264571.26155318727</c:v>
                </c:pt>
                <c:pt idx="512">
                  <c:v>264595.08530275075</c:v>
                </c:pt>
                <c:pt idx="513">
                  <c:v>264617.19789877255</c:v>
                </c:pt>
                <c:pt idx="514">
                  <c:v>264689.35114263993</c:v>
                </c:pt>
                <c:pt idx="515">
                  <c:v>264704.32033975341</c:v>
                </c:pt>
                <c:pt idx="516">
                  <c:v>264678.72859249177</c:v>
                </c:pt>
                <c:pt idx="517">
                  <c:v>264660.01626473374</c:v>
                </c:pt>
                <c:pt idx="518">
                  <c:v>264754.92499446269</c:v>
                </c:pt>
                <c:pt idx="519">
                  <c:v>264737.36631043494</c:v>
                </c:pt>
                <c:pt idx="520">
                  <c:v>264797.55279475561</c:v>
                </c:pt>
                <c:pt idx="521">
                  <c:v>264856.51969920518</c:v>
                </c:pt>
                <c:pt idx="522">
                  <c:v>264889.25044729619</c:v>
                </c:pt>
                <c:pt idx="523">
                  <c:v>264984.1066335502</c:v>
                </c:pt>
                <c:pt idx="524">
                  <c:v>264959.34639662883</c:v>
                </c:pt>
                <c:pt idx="525">
                  <c:v>264982.06883015833</c:v>
                </c:pt>
                <c:pt idx="526">
                  <c:v>264990.25021976768</c:v>
                </c:pt>
                <c:pt idx="527">
                  <c:v>264973.4218803118</c:v>
                </c:pt>
                <c:pt idx="528">
                  <c:v>265010.45547370194</c:v>
                </c:pt>
                <c:pt idx="529">
                  <c:v>265020.22630114137</c:v>
                </c:pt>
                <c:pt idx="530">
                  <c:v>264947.31083962676</c:v>
                </c:pt>
                <c:pt idx="531">
                  <c:v>264958.85974605294</c:v>
                </c:pt>
                <c:pt idx="532">
                  <c:v>264907.70222951029</c:v>
                </c:pt>
                <c:pt idx="533">
                  <c:v>264916.67108580342</c:v>
                </c:pt>
                <c:pt idx="534">
                  <c:v>264855.72416456905</c:v>
                </c:pt>
                <c:pt idx="535">
                  <c:v>264790.28284869384</c:v>
                </c:pt>
                <c:pt idx="536">
                  <c:v>264801.37562120467</c:v>
                </c:pt>
                <c:pt idx="537">
                  <c:v>264816.40506718535</c:v>
                </c:pt>
                <c:pt idx="538">
                  <c:v>264802.01373181859</c:v>
                </c:pt>
                <c:pt idx="539">
                  <c:v>264810.40715195885</c:v>
                </c:pt>
                <c:pt idx="540">
                  <c:v>264825.21332840598</c:v>
                </c:pt>
                <c:pt idx="541">
                  <c:v>264754.15978857892</c:v>
                </c:pt>
                <c:pt idx="542">
                  <c:v>264807.43771930237</c:v>
                </c:pt>
                <c:pt idx="543">
                  <c:v>264775.43390294543</c:v>
                </c:pt>
                <c:pt idx="544">
                  <c:v>264751.42707864143</c:v>
                </c:pt>
                <c:pt idx="545">
                  <c:v>264837.56725714961</c:v>
                </c:pt>
                <c:pt idx="546">
                  <c:v>264879.37798598316</c:v>
                </c:pt>
                <c:pt idx="547">
                  <c:v>264933.83439536573</c:v>
                </c:pt>
                <c:pt idx="548">
                  <c:v>264878.21944231837</c:v>
                </c:pt>
                <c:pt idx="549">
                  <c:v>264837.46739100898</c:v>
                </c:pt>
                <c:pt idx="550">
                  <c:v>264824.93474256253</c:v>
                </c:pt>
                <c:pt idx="551">
                  <c:v>264827.92511834804</c:v>
                </c:pt>
                <c:pt idx="552">
                  <c:v>264876.15190026333</c:v>
                </c:pt>
                <c:pt idx="553">
                  <c:v>264837.53330881911</c:v>
                </c:pt>
                <c:pt idx="554">
                  <c:v>264844.23497595883</c:v>
                </c:pt>
                <c:pt idx="555">
                  <c:v>264811.59945344774</c:v>
                </c:pt>
                <c:pt idx="556">
                  <c:v>264826.34330110432</c:v>
                </c:pt>
                <c:pt idx="557">
                  <c:v>264826.10500610946</c:v>
                </c:pt>
                <c:pt idx="558">
                  <c:v>264849.58881544124</c:v>
                </c:pt>
                <c:pt idx="559">
                  <c:v>264823.09193479299</c:v>
                </c:pt>
                <c:pt idx="560">
                  <c:v>264793.21473785554</c:v>
                </c:pt>
                <c:pt idx="561">
                  <c:v>264793.37919937249</c:v>
                </c:pt>
                <c:pt idx="562">
                  <c:v>264843.08455392456</c:v>
                </c:pt>
                <c:pt idx="563">
                  <c:v>264842.84118241782</c:v>
                </c:pt>
                <c:pt idx="564">
                  <c:v>264897.69629051071</c:v>
                </c:pt>
                <c:pt idx="565">
                  <c:v>264881.83783681621</c:v>
                </c:pt>
                <c:pt idx="566">
                  <c:v>264808.9303500824</c:v>
                </c:pt>
                <c:pt idx="567">
                  <c:v>264843.63603736571</c:v>
                </c:pt>
                <c:pt idx="568">
                  <c:v>264926.13267559599</c:v>
                </c:pt>
                <c:pt idx="569">
                  <c:v>264989.91648533609</c:v>
                </c:pt>
                <c:pt idx="570">
                  <c:v>264965.13594160933</c:v>
                </c:pt>
                <c:pt idx="571">
                  <c:v>264931.10886956198</c:v>
                </c:pt>
                <c:pt idx="572">
                  <c:v>264945.74513242632</c:v>
                </c:pt>
                <c:pt idx="573">
                  <c:v>265006.99270679848</c:v>
                </c:pt>
                <c:pt idx="574">
                  <c:v>265055.84791407437</c:v>
                </c:pt>
                <c:pt idx="575">
                  <c:v>265080.78914773336</c:v>
                </c:pt>
                <c:pt idx="576">
                  <c:v>265069.92814032198</c:v>
                </c:pt>
                <c:pt idx="577">
                  <c:v>265023.0726072223</c:v>
                </c:pt>
                <c:pt idx="578">
                  <c:v>265128.22056451975</c:v>
                </c:pt>
                <c:pt idx="579">
                  <c:v>265069.98038278543</c:v>
                </c:pt>
                <c:pt idx="580">
                  <c:v>265062.84097208775</c:v>
                </c:pt>
                <c:pt idx="581">
                  <c:v>265041.48772127554</c:v>
                </c:pt>
                <c:pt idx="582">
                  <c:v>265025.47075070551</c:v>
                </c:pt>
                <c:pt idx="583">
                  <c:v>265044.35249877436</c:v>
                </c:pt>
                <c:pt idx="584">
                  <c:v>265057.65550809522</c:v>
                </c:pt>
                <c:pt idx="585">
                  <c:v>265086.70157946699</c:v>
                </c:pt>
                <c:pt idx="586">
                  <c:v>265153.86552168883</c:v>
                </c:pt>
                <c:pt idx="587">
                  <c:v>265208.09135747794</c:v>
                </c:pt>
                <c:pt idx="588">
                  <c:v>265167.82538665691</c:v>
                </c:pt>
                <c:pt idx="589">
                  <c:v>265202.26420221751</c:v>
                </c:pt>
                <c:pt idx="590">
                  <c:v>265261.20153616456</c:v>
                </c:pt>
                <c:pt idx="591">
                  <c:v>265248.56998470408</c:v>
                </c:pt>
                <c:pt idx="592">
                  <c:v>265271.58404346509</c:v>
                </c:pt>
                <c:pt idx="593">
                  <c:v>265259.18259877677</c:v>
                </c:pt>
                <c:pt idx="594">
                  <c:v>265239.16211846698</c:v>
                </c:pt>
                <c:pt idx="595">
                  <c:v>265255.45683254779</c:v>
                </c:pt>
                <c:pt idx="596">
                  <c:v>265288.33888922667</c:v>
                </c:pt>
                <c:pt idx="597">
                  <c:v>265263.17737487436</c:v>
                </c:pt>
                <c:pt idx="598">
                  <c:v>265223.9576378151</c:v>
                </c:pt>
                <c:pt idx="599">
                  <c:v>265238.01566846989</c:v>
                </c:pt>
                <c:pt idx="600">
                  <c:v>265282.59289695421</c:v>
                </c:pt>
                <c:pt idx="601">
                  <c:v>265330.56473402947</c:v>
                </c:pt>
                <c:pt idx="602">
                  <c:v>265362.43573333311</c:v>
                </c:pt>
                <c:pt idx="603">
                  <c:v>265328.00604248384</c:v>
                </c:pt>
                <c:pt idx="604">
                  <c:v>265331.54501594818</c:v>
                </c:pt>
                <c:pt idx="605">
                  <c:v>265301.70001329744</c:v>
                </c:pt>
                <c:pt idx="606">
                  <c:v>265246.57037227962</c:v>
                </c:pt>
                <c:pt idx="607">
                  <c:v>265242.32801660901</c:v>
                </c:pt>
                <c:pt idx="608">
                  <c:v>265235.39253081958</c:v>
                </c:pt>
                <c:pt idx="609">
                  <c:v>265257.43336608907</c:v>
                </c:pt>
                <c:pt idx="610">
                  <c:v>265329.92724258505</c:v>
                </c:pt>
                <c:pt idx="611">
                  <c:v>265377.14243105659</c:v>
                </c:pt>
                <c:pt idx="612">
                  <c:v>265400.31462924142</c:v>
                </c:pt>
                <c:pt idx="613">
                  <c:v>265343.16221858183</c:v>
                </c:pt>
                <c:pt idx="614">
                  <c:v>265352.77156501415</c:v>
                </c:pt>
                <c:pt idx="615">
                  <c:v>265341.16784209927</c:v>
                </c:pt>
                <c:pt idx="616">
                  <c:v>265379.42397092737</c:v>
                </c:pt>
                <c:pt idx="617">
                  <c:v>265374.8563584591</c:v>
                </c:pt>
                <c:pt idx="618">
                  <c:v>265389.38917549665</c:v>
                </c:pt>
                <c:pt idx="619">
                  <c:v>265392.61889173085</c:v>
                </c:pt>
                <c:pt idx="620">
                  <c:v>265401.66415642272</c:v>
                </c:pt>
                <c:pt idx="621">
                  <c:v>265462.93050333252</c:v>
                </c:pt>
                <c:pt idx="622">
                  <c:v>265431.95529518381</c:v>
                </c:pt>
                <c:pt idx="623">
                  <c:v>265399.04200059414</c:v>
                </c:pt>
                <c:pt idx="624">
                  <c:v>265424.81805380038</c:v>
                </c:pt>
                <c:pt idx="625">
                  <c:v>265438.00149513263</c:v>
                </c:pt>
                <c:pt idx="626">
                  <c:v>265503.5034820477</c:v>
                </c:pt>
                <c:pt idx="627">
                  <c:v>265516.18379808776</c:v>
                </c:pt>
                <c:pt idx="628">
                  <c:v>265574.33229003235</c:v>
                </c:pt>
                <c:pt idx="629">
                  <c:v>265576.78096760897</c:v>
                </c:pt>
                <c:pt idx="630">
                  <c:v>265583.34855615138</c:v>
                </c:pt>
                <c:pt idx="631">
                  <c:v>265566.61947309144</c:v>
                </c:pt>
                <c:pt idx="632">
                  <c:v>265589.33892493846</c:v>
                </c:pt>
                <c:pt idx="633">
                  <c:v>265606.7736967603</c:v>
                </c:pt>
                <c:pt idx="634">
                  <c:v>265560.59596014861</c:v>
                </c:pt>
                <c:pt idx="635">
                  <c:v>265515.29497009213</c:v>
                </c:pt>
                <c:pt idx="636">
                  <c:v>265527.87020799128</c:v>
                </c:pt>
                <c:pt idx="637">
                  <c:v>265547.54321478482</c:v>
                </c:pt>
                <c:pt idx="638">
                  <c:v>265572.21997105831</c:v>
                </c:pt>
                <c:pt idx="639">
                  <c:v>265599.81046463677</c:v>
                </c:pt>
                <c:pt idx="640">
                  <c:v>265647.98776733124</c:v>
                </c:pt>
                <c:pt idx="641">
                  <c:v>265605.77497960976</c:v>
                </c:pt>
                <c:pt idx="642">
                  <c:v>265582.33660901961</c:v>
                </c:pt>
                <c:pt idx="643">
                  <c:v>265583.10999447078</c:v>
                </c:pt>
                <c:pt idx="644">
                  <c:v>265555.11795953003</c:v>
                </c:pt>
                <c:pt idx="645">
                  <c:v>265618.27544961171</c:v>
                </c:pt>
                <c:pt idx="646">
                  <c:v>265644.53866913618</c:v>
                </c:pt>
                <c:pt idx="647">
                  <c:v>265685.25270702969</c:v>
                </c:pt>
                <c:pt idx="648">
                  <c:v>265700.92967094644</c:v>
                </c:pt>
                <c:pt idx="649">
                  <c:v>265674.54102928884</c:v>
                </c:pt>
                <c:pt idx="650">
                  <c:v>265617.10754645191</c:v>
                </c:pt>
                <c:pt idx="651">
                  <c:v>265635.90176700003</c:v>
                </c:pt>
                <c:pt idx="652">
                  <c:v>265615.73923510511</c:v>
                </c:pt>
                <c:pt idx="653">
                  <c:v>265559.31593726546</c:v>
                </c:pt>
                <c:pt idx="654">
                  <c:v>265575.71750007162</c:v>
                </c:pt>
                <c:pt idx="655">
                  <c:v>265528.87493999256</c:v>
                </c:pt>
                <c:pt idx="656">
                  <c:v>265513.9157354958</c:v>
                </c:pt>
                <c:pt idx="657">
                  <c:v>265528.60119275184</c:v>
                </c:pt>
                <c:pt idx="658">
                  <c:v>265499.98816785816</c:v>
                </c:pt>
                <c:pt idx="659">
                  <c:v>265526.65851262241</c:v>
                </c:pt>
                <c:pt idx="660">
                  <c:v>265517.74621126312</c:v>
                </c:pt>
                <c:pt idx="661">
                  <c:v>265468.94523990247</c:v>
                </c:pt>
                <c:pt idx="662">
                  <c:v>265447.91121106985</c:v>
                </c:pt>
                <c:pt idx="663">
                  <c:v>265476.42488761025</c:v>
                </c:pt>
                <c:pt idx="664">
                  <c:v>265540.54188415769</c:v>
                </c:pt>
                <c:pt idx="665">
                  <c:v>265560.01243609202</c:v>
                </c:pt>
                <c:pt idx="666">
                  <c:v>265580.09059856238</c:v>
                </c:pt>
                <c:pt idx="667">
                  <c:v>265534.97242321388</c:v>
                </c:pt>
                <c:pt idx="668">
                  <c:v>265555.52575778827</c:v>
                </c:pt>
                <c:pt idx="669">
                  <c:v>265497.16118111985</c:v>
                </c:pt>
                <c:pt idx="670">
                  <c:v>265481.69882719539</c:v>
                </c:pt>
                <c:pt idx="671">
                  <c:v>265502.32868136099</c:v>
                </c:pt>
                <c:pt idx="672">
                  <c:v>265475.81147426728</c:v>
                </c:pt>
                <c:pt idx="673">
                  <c:v>265506.93613112462</c:v>
                </c:pt>
                <c:pt idx="674">
                  <c:v>265542.30714786449</c:v>
                </c:pt>
                <c:pt idx="675">
                  <c:v>265546.50158780086</c:v>
                </c:pt>
                <c:pt idx="676">
                  <c:v>265541.52362486348</c:v>
                </c:pt>
                <c:pt idx="677">
                  <c:v>265552.17539595964</c:v>
                </c:pt>
                <c:pt idx="678">
                  <c:v>265555.2843652693</c:v>
                </c:pt>
                <c:pt idx="679">
                  <c:v>265560.2523689199</c:v>
                </c:pt>
                <c:pt idx="680">
                  <c:v>265592.66522133449</c:v>
                </c:pt>
                <c:pt idx="681">
                  <c:v>265625.1146903357</c:v>
                </c:pt>
                <c:pt idx="682">
                  <c:v>265595.75250779878</c:v>
                </c:pt>
                <c:pt idx="683">
                  <c:v>265556.00885419938</c:v>
                </c:pt>
                <c:pt idx="684">
                  <c:v>265503.440154663</c:v>
                </c:pt>
                <c:pt idx="685">
                  <c:v>265525.15209358942</c:v>
                </c:pt>
                <c:pt idx="686">
                  <c:v>265543.24744363123</c:v>
                </c:pt>
                <c:pt idx="687">
                  <c:v>265525.65454696346</c:v>
                </c:pt>
                <c:pt idx="688">
                  <c:v>265529.49393532041</c:v>
                </c:pt>
                <c:pt idx="689">
                  <c:v>265510.90184523788</c:v>
                </c:pt>
                <c:pt idx="690">
                  <c:v>265486.40688859957</c:v>
                </c:pt>
                <c:pt idx="691">
                  <c:v>265475.19919141586</c:v>
                </c:pt>
                <c:pt idx="692">
                  <c:v>265457.39485408267</c:v>
                </c:pt>
                <c:pt idx="693">
                  <c:v>265476.32546557981</c:v>
                </c:pt>
                <c:pt idx="694">
                  <c:v>265463.87831603753</c:v>
                </c:pt>
                <c:pt idx="695">
                  <c:v>265509.41197978938</c:v>
                </c:pt>
                <c:pt idx="696">
                  <c:v>265542.53616661939</c:v>
                </c:pt>
                <c:pt idx="697">
                  <c:v>265573.34218117228</c:v>
                </c:pt>
                <c:pt idx="698">
                  <c:v>265554.39708207099</c:v>
                </c:pt>
                <c:pt idx="699">
                  <c:v>265547.12580682151</c:v>
                </c:pt>
                <c:pt idx="700">
                  <c:v>265496.1445878222</c:v>
                </c:pt>
                <c:pt idx="701">
                  <c:v>265520.34835396905</c:v>
                </c:pt>
                <c:pt idx="702">
                  <c:v>265589.63743527001</c:v>
                </c:pt>
                <c:pt idx="703">
                  <c:v>265613.8259931897</c:v>
                </c:pt>
                <c:pt idx="704">
                  <c:v>265609.85327826499</c:v>
                </c:pt>
                <c:pt idx="705">
                  <c:v>265610.28005382058</c:v>
                </c:pt>
                <c:pt idx="706">
                  <c:v>265607.76344437624</c:v>
                </c:pt>
                <c:pt idx="707">
                  <c:v>265591.58002374042</c:v>
                </c:pt>
                <c:pt idx="708">
                  <c:v>265625.77938643395</c:v>
                </c:pt>
                <c:pt idx="709">
                  <c:v>265653.70728086011</c:v>
                </c:pt>
                <c:pt idx="710">
                  <c:v>265659.12880898104</c:v>
                </c:pt>
                <c:pt idx="711">
                  <c:v>265654.67753077619</c:v>
                </c:pt>
                <c:pt idx="712">
                  <c:v>265604.89730337291</c:v>
                </c:pt>
                <c:pt idx="713">
                  <c:v>265609.8981163064</c:v>
                </c:pt>
                <c:pt idx="714">
                  <c:v>265670.08459089167</c:v>
                </c:pt>
                <c:pt idx="715">
                  <c:v>265636.56673532573</c:v>
                </c:pt>
                <c:pt idx="716">
                  <c:v>265598.86116504297</c:v>
                </c:pt>
                <c:pt idx="717">
                  <c:v>265662.4971542455</c:v>
                </c:pt>
                <c:pt idx="718">
                  <c:v>265757.06270269665</c:v>
                </c:pt>
                <c:pt idx="719">
                  <c:v>265779.28914017847</c:v>
                </c:pt>
                <c:pt idx="720">
                  <c:v>265781.05546252709</c:v>
                </c:pt>
                <c:pt idx="721">
                  <c:v>265772.32432545029</c:v>
                </c:pt>
                <c:pt idx="722">
                  <c:v>265770.00426502363</c:v>
                </c:pt>
                <c:pt idx="723">
                  <c:v>265736.34656086954</c:v>
                </c:pt>
                <c:pt idx="724">
                  <c:v>265711.64692452253</c:v>
                </c:pt>
                <c:pt idx="725">
                  <c:v>265703.99064819521</c:v>
                </c:pt>
                <c:pt idx="726">
                  <c:v>265722.96571440675</c:v>
                </c:pt>
                <c:pt idx="727">
                  <c:v>265691.17869983165</c:v>
                </c:pt>
                <c:pt idx="728">
                  <c:v>265671.00993170036</c:v>
                </c:pt>
                <c:pt idx="729">
                  <c:v>265711.2676460424</c:v>
                </c:pt>
                <c:pt idx="730">
                  <c:v>265757.36482743907</c:v>
                </c:pt>
                <c:pt idx="731">
                  <c:v>265864.30326539325</c:v>
                </c:pt>
                <c:pt idx="732">
                  <c:v>265842.52355575486</c:v>
                </c:pt>
                <c:pt idx="733">
                  <c:v>265860.79535645567</c:v>
                </c:pt>
                <c:pt idx="734">
                  <c:v>265858.26844511798</c:v>
                </c:pt>
                <c:pt idx="735">
                  <c:v>265924.60566107853</c:v>
                </c:pt>
                <c:pt idx="736">
                  <c:v>265919.92100410082</c:v>
                </c:pt>
                <c:pt idx="737">
                  <c:v>265893.96469715587</c:v>
                </c:pt>
                <c:pt idx="738">
                  <c:v>265859.93706771301</c:v>
                </c:pt>
                <c:pt idx="739">
                  <c:v>265782.42130972701</c:v>
                </c:pt>
                <c:pt idx="740">
                  <c:v>265773.06282384897</c:v>
                </c:pt>
                <c:pt idx="741">
                  <c:v>265772.84485756129</c:v>
                </c:pt>
                <c:pt idx="742">
                  <c:v>265751.19091038365</c:v>
                </c:pt>
                <c:pt idx="743">
                  <c:v>265755.31886851048</c:v>
                </c:pt>
                <c:pt idx="744">
                  <c:v>265777.31804740097</c:v>
                </c:pt>
                <c:pt idx="745">
                  <c:v>265822.38245266007</c:v>
                </c:pt>
                <c:pt idx="746">
                  <c:v>265840.21604288934</c:v>
                </c:pt>
                <c:pt idx="747">
                  <c:v>265873.20855479001</c:v>
                </c:pt>
                <c:pt idx="748">
                  <c:v>265849.72460888611</c:v>
                </c:pt>
                <c:pt idx="749">
                  <c:v>265863.29373945412</c:v>
                </c:pt>
                <c:pt idx="750">
                  <c:v>265895.60457087669</c:v>
                </c:pt>
                <c:pt idx="751">
                  <c:v>265901.25648331182</c:v>
                </c:pt>
                <c:pt idx="752">
                  <c:v>265917.40981680393</c:v>
                </c:pt>
                <c:pt idx="753">
                  <c:v>265926.17286273395</c:v>
                </c:pt>
                <c:pt idx="754">
                  <c:v>265927.9051471774</c:v>
                </c:pt>
                <c:pt idx="755">
                  <c:v>265888.70893034671</c:v>
                </c:pt>
                <c:pt idx="756">
                  <c:v>265946.95479617099</c:v>
                </c:pt>
                <c:pt idx="757">
                  <c:v>265950.50798139611</c:v>
                </c:pt>
                <c:pt idx="758">
                  <c:v>266017.32359065994</c:v>
                </c:pt>
                <c:pt idx="759">
                  <c:v>266000.02379459678</c:v>
                </c:pt>
                <c:pt idx="760">
                  <c:v>266003.01608473423</c:v>
                </c:pt>
                <c:pt idx="761">
                  <c:v>266046.89331812528</c:v>
                </c:pt>
                <c:pt idx="762">
                  <c:v>266119.86258779635</c:v>
                </c:pt>
                <c:pt idx="763">
                  <c:v>266177.3318203651</c:v>
                </c:pt>
                <c:pt idx="764">
                  <c:v>266141.92255548749</c:v>
                </c:pt>
                <c:pt idx="765">
                  <c:v>266163.88140821655</c:v>
                </c:pt>
                <c:pt idx="766">
                  <c:v>266155.60659938579</c:v>
                </c:pt>
                <c:pt idx="767">
                  <c:v>266143.37115619774</c:v>
                </c:pt>
                <c:pt idx="768">
                  <c:v>266167.58969999035</c:v>
                </c:pt>
                <c:pt idx="769">
                  <c:v>266210.87947061658</c:v>
                </c:pt>
                <c:pt idx="770">
                  <c:v>266188.29365356022</c:v>
                </c:pt>
                <c:pt idx="771">
                  <c:v>266223.11506854399</c:v>
                </c:pt>
                <c:pt idx="772">
                  <c:v>266269.55344817112</c:v>
                </c:pt>
                <c:pt idx="773">
                  <c:v>266286.20040959521</c:v>
                </c:pt>
                <c:pt idx="774">
                  <c:v>266286.6404124106</c:v>
                </c:pt>
                <c:pt idx="775">
                  <c:v>266344.93344984861</c:v>
                </c:pt>
                <c:pt idx="776">
                  <c:v>266402.25439952547</c:v>
                </c:pt>
                <c:pt idx="777">
                  <c:v>266373.04614961648</c:v>
                </c:pt>
                <c:pt idx="778">
                  <c:v>266355.11945110507</c:v>
                </c:pt>
                <c:pt idx="779">
                  <c:v>266376.57817538374</c:v>
                </c:pt>
                <c:pt idx="780">
                  <c:v>266432.73212052922</c:v>
                </c:pt>
                <c:pt idx="781">
                  <c:v>266389.29945196712</c:v>
                </c:pt>
                <c:pt idx="782">
                  <c:v>266364.45609430864</c:v>
                </c:pt>
                <c:pt idx="783">
                  <c:v>266360.53947428992</c:v>
                </c:pt>
                <c:pt idx="784">
                  <c:v>266379.9354785998</c:v>
                </c:pt>
                <c:pt idx="785">
                  <c:v>266379.58682933258</c:v>
                </c:pt>
                <c:pt idx="786">
                  <c:v>266382.35033407941</c:v>
                </c:pt>
                <c:pt idx="787">
                  <c:v>266369.22349164385</c:v>
                </c:pt>
                <c:pt idx="788">
                  <c:v>266369.88951728371</c:v>
                </c:pt>
                <c:pt idx="789">
                  <c:v>266351.72088623204</c:v>
                </c:pt>
                <c:pt idx="790">
                  <c:v>266340.33039579407</c:v>
                </c:pt>
                <c:pt idx="791">
                  <c:v>266352.73582483397</c:v>
                </c:pt>
                <c:pt idx="792">
                  <c:v>266355.58794811397</c:v>
                </c:pt>
                <c:pt idx="793">
                  <c:v>266421.25320252316</c:v>
                </c:pt>
                <c:pt idx="794">
                  <c:v>266376.53955395345</c:v>
                </c:pt>
                <c:pt idx="795">
                  <c:v>266404.68308407906</c:v>
                </c:pt>
                <c:pt idx="796">
                  <c:v>266376.81878075562</c:v>
                </c:pt>
                <c:pt idx="797">
                  <c:v>266388.13089396927</c:v>
                </c:pt>
                <c:pt idx="798">
                  <c:v>266374.27071967919</c:v>
                </c:pt>
                <c:pt idx="799">
                  <c:v>266358.62826777657</c:v>
                </c:pt>
                <c:pt idx="800">
                  <c:v>266357.84344359557</c:v>
                </c:pt>
                <c:pt idx="801">
                  <c:v>266390.23581338453</c:v>
                </c:pt>
                <c:pt idx="802">
                  <c:v>266297.20189490775</c:v>
                </c:pt>
                <c:pt idx="803">
                  <c:v>266307.1715166936</c:v>
                </c:pt>
                <c:pt idx="804">
                  <c:v>266252.12404076767</c:v>
                </c:pt>
                <c:pt idx="805">
                  <c:v>266259.60160592134</c:v>
                </c:pt>
                <c:pt idx="806">
                  <c:v>266288.54549802607</c:v>
                </c:pt>
                <c:pt idx="807">
                  <c:v>266352.04213431611</c:v>
                </c:pt>
                <c:pt idx="808">
                  <c:v>266355.97525865998</c:v>
                </c:pt>
                <c:pt idx="809">
                  <c:v>266289.41051799746</c:v>
                </c:pt>
                <c:pt idx="810">
                  <c:v>266269.57386578381</c:v>
                </c:pt>
                <c:pt idx="811">
                  <c:v>266283.39698859159</c:v>
                </c:pt>
                <c:pt idx="812">
                  <c:v>266270.41205404908</c:v>
                </c:pt>
                <c:pt idx="813">
                  <c:v>266296.36401996028</c:v>
                </c:pt>
                <c:pt idx="814">
                  <c:v>266308.57031628641</c:v>
                </c:pt>
                <c:pt idx="815">
                  <c:v>266329.20380013669</c:v>
                </c:pt>
                <c:pt idx="816">
                  <c:v>266372.90817464684</c:v>
                </c:pt>
                <c:pt idx="817">
                  <c:v>266408.52532134613</c:v>
                </c:pt>
                <c:pt idx="818">
                  <c:v>266415.09433522285</c:v>
                </c:pt>
                <c:pt idx="819">
                  <c:v>266423.33005291206</c:v>
                </c:pt>
                <c:pt idx="820">
                  <c:v>266390.15202915168</c:v>
                </c:pt>
                <c:pt idx="821">
                  <c:v>266384.35208418116</c:v>
                </c:pt>
                <c:pt idx="822">
                  <c:v>266383.44682837458</c:v>
                </c:pt>
                <c:pt idx="823">
                  <c:v>266417.90207583108</c:v>
                </c:pt>
                <c:pt idx="824">
                  <c:v>266404.98981230817</c:v>
                </c:pt>
                <c:pt idx="825">
                  <c:v>266391.43642163079</c:v>
                </c:pt>
                <c:pt idx="826">
                  <c:v>266392.12471055397</c:v>
                </c:pt>
                <c:pt idx="827">
                  <c:v>266402.15399919281</c:v>
                </c:pt>
                <c:pt idx="828">
                  <c:v>266420.27058576047</c:v>
                </c:pt>
                <c:pt idx="829">
                  <c:v>266442.3974924715</c:v>
                </c:pt>
                <c:pt idx="830">
                  <c:v>266453.21349539864</c:v>
                </c:pt>
                <c:pt idx="831">
                  <c:v>266497.05346686777</c:v>
                </c:pt>
                <c:pt idx="832">
                  <c:v>266528.92190065136</c:v>
                </c:pt>
                <c:pt idx="833">
                  <c:v>266480.78048651817</c:v>
                </c:pt>
                <c:pt idx="834">
                  <c:v>266483.7759656253</c:v>
                </c:pt>
                <c:pt idx="835">
                  <c:v>266465.68660358834</c:v>
                </c:pt>
                <c:pt idx="836">
                  <c:v>266466.25774520548</c:v>
                </c:pt>
                <c:pt idx="837">
                  <c:v>266422.01040065201</c:v>
                </c:pt>
                <c:pt idx="838">
                  <c:v>266437.11584121251</c:v>
                </c:pt>
                <c:pt idx="839">
                  <c:v>266387.23155847186</c:v>
                </c:pt>
                <c:pt idx="840">
                  <c:v>266356.83107886201</c:v>
                </c:pt>
                <c:pt idx="841">
                  <c:v>266361.87029774196</c:v>
                </c:pt>
                <c:pt idx="842">
                  <c:v>266373.79687189177</c:v>
                </c:pt>
                <c:pt idx="843">
                  <c:v>266398.01392707299</c:v>
                </c:pt>
                <c:pt idx="844">
                  <c:v>266410.71058766299</c:v>
                </c:pt>
                <c:pt idx="845">
                  <c:v>266397.69785128918</c:v>
                </c:pt>
                <c:pt idx="846">
                  <c:v>266435.08622170461</c:v>
                </c:pt>
                <c:pt idx="847">
                  <c:v>266439.55253847718</c:v>
                </c:pt>
                <c:pt idx="848">
                  <c:v>266493.86393414385</c:v>
                </c:pt>
                <c:pt idx="849">
                  <c:v>266472.39571094891</c:v>
                </c:pt>
                <c:pt idx="850">
                  <c:v>266478.32034325076</c:v>
                </c:pt>
                <c:pt idx="851">
                  <c:v>266526.11572561919</c:v>
                </c:pt>
                <c:pt idx="852">
                  <c:v>266496.55644418381</c:v>
                </c:pt>
                <c:pt idx="853">
                  <c:v>266506.42079250742</c:v>
                </c:pt>
                <c:pt idx="854">
                  <c:v>266502.53602220677</c:v>
                </c:pt>
                <c:pt idx="855">
                  <c:v>266503.77195505804</c:v>
                </c:pt>
                <c:pt idx="856">
                  <c:v>266527.05959364615</c:v>
                </c:pt>
                <c:pt idx="857">
                  <c:v>266548.01897709502</c:v>
                </c:pt>
                <c:pt idx="858">
                  <c:v>266570.04633500456</c:v>
                </c:pt>
                <c:pt idx="859">
                  <c:v>266593.08662974957</c:v>
                </c:pt>
                <c:pt idx="860">
                  <c:v>266557.5997000747</c:v>
                </c:pt>
                <c:pt idx="861">
                  <c:v>266547.96623512462</c:v>
                </c:pt>
                <c:pt idx="862">
                  <c:v>266550.07180800982</c:v>
                </c:pt>
                <c:pt idx="863">
                  <c:v>266513.8614124505</c:v>
                </c:pt>
                <c:pt idx="864">
                  <c:v>266514.71628746076</c:v>
                </c:pt>
                <c:pt idx="865">
                  <c:v>266516.70301894128</c:v>
                </c:pt>
                <c:pt idx="866">
                  <c:v>266486.24144206778</c:v>
                </c:pt>
                <c:pt idx="867">
                  <c:v>266449.39892340149</c:v>
                </c:pt>
                <c:pt idx="868">
                  <c:v>266466.69412120228</c:v>
                </c:pt>
                <c:pt idx="869">
                  <c:v>266465.97544891381</c:v>
                </c:pt>
                <c:pt idx="870">
                  <c:v>266439.09925147437</c:v>
                </c:pt>
                <c:pt idx="871">
                  <c:v>266430.81144865963</c:v>
                </c:pt>
                <c:pt idx="872">
                  <c:v>266440.31473677914</c:v>
                </c:pt>
                <c:pt idx="873">
                  <c:v>266435.94289310544</c:v>
                </c:pt>
                <c:pt idx="874">
                  <c:v>266466.51335942192</c:v>
                </c:pt>
                <c:pt idx="875">
                  <c:v>266491.99704918906</c:v>
                </c:pt>
                <c:pt idx="876">
                  <c:v>266430.18028267747</c:v>
                </c:pt>
                <c:pt idx="877">
                  <c:v>266399.51722131477</c:v>
                </c:pt>
                <c:pt idx="878">
                  <c:v>266419.78204736009</c:v>
                </c:pt>
                <c:pt idx="879">
                  <c:v>266403.33638957498</c:v>
                </c:pt>
                <c:pt idx="880">
                  <c:v>266421.11962513946</c:v>
                </c:pt>
                <c:pt idx="881">
                  <c:v>266405.51813707355</c:v>
                </c:pt>
                <c:pt idx="882">
                  <c:v>266466.06070145412</c:v>
                </c:pt>
                <c:pt idx="883">
                  <c:v>266465.28451720992</c:v>
                </c:pt>
                <c:pt idx="884">
                  <c:v>266455.66303326405</c:v>
                </c:pt>
                <c:pt idx="885">
                  <c:v>266420.2548379724</c:v>
                </c:pt>
                <c:pt idx="886">
                  <c:v>266386.8481542595</c:v>
                </c:pt>
                <c:pt idx="887">
                  <c:v>266363.16955285124</c:v>
                </c:pt>
                <c:pt idx="888">
                  <c:v>266343.57609102159</c:v>
                </c:pt>
                <c:pt idx="889">
                  <c:v>266324.6731635218</c:v>
                </c:pt>
                <c:pt idx="890">
                  <c:v>266323.86488343088</c:v>
                </c:pt>
                <c:pt idx="891">
                  <c:v>266300.93297880853</c:v>
                </c:pt>
                <c:pt idx="892">
                  <c:v>266277.50426435296</c:v>
                </c:pt>
                <c:pt idx="893">
                  <c:v>266273.84335591266</c:v>
                </c:pt>
                <c:pt idx="894">
                  <c:v>266274.80516576086</c:v>
                </c:pt>
                <c:pt idx="895">
                  <c:v>266247.52452528558</c:v>
                </c:pt>
                <c:pt idx="896">
                  <c:v>266230.54070665204</c:v>
                </c:pt>
                <c:pt idx="897">
                  <c:v>266248.5087499122</c:v>
                </c:pt>
                <c:pt idx="898">
                  <c:v>266242.48609549587</c:v>
                </c:pt>
                <c:pt idx="899">
                  <c:v>266250.41361459444</c:v>
                </c:pt>
                <c:pt idx="900">
                  <c:v>266245.68369013682</c:v>
                </c:pt>
                <c:pt idx="901">
                  <c:v>266253.42263134895</c:v>
                </c:pt>
                <c:pt idx="902">
                  <c:v>266283.00933613931</c:v>
                </c:pt>
                <c:pt idx="903">
                  <c:v>266274.84161117073</c:v>
                </c:pt>
                <c:pt idx="904">
                  <c:v>266337.78910936846</c:v>
                </c:pt>
                <c:pt idx="905">
                  <c:v>266345.96585158864</c:v>
                </c:pt>
                <c:pt idx="906">
                  <c:v>266322.52046000701</c:v>
                </c:pt>
                <c:pt idx="907">
                  <c:v>266384.818093726</c:v>
                </c:pt>
                <c:pt idx="908">
                  <c:v>266354.45664480265</c:v>
                </c:pt>
                <c:pt idx="909">
                  <c:v>266392.50970043632</c:v>
                </c:pt>
                <c:pt idx="910">
                  <c:v>266382.67808733805</c:v>
                </c:pt>
                <c:pt idx="911">
                  <c:v>266349.27335433633</c:v>
                </c:pt>
                <c:pt idx="912">
                  <c:v>266318.66739749105</c:v>
                </c:pt>
                <c:pt idx="913">
                  <c:v>266329.55079186929</c:v>
                </c:pt>
                <c:pt idx="914">
                  <c:v>266339.24453338678</c:v>
                </c:pt>
                <c:pt idx="915">
                  <c:v>266326.13753121719</c:v>
                </c:pt>
                <c:pt idx="916">
                  <c:v>266308.77374350524</c:v>
                </c:pt>
                <c:pt idx="917">
                  <c:v>266330.12726261432</c:v>
                </c:pt>
                <c:pt idx="918">
                  <c:v>266339.88171343372</c:v>
                </c:pt>
                <c:pt idx="919">
                  <c:v>266379.4723761265</c:v>
                </c:pt>
                <c:pt idx="920">
                  <c:v>266398.78100265702</c:v>
                </c:pt>
                <c:pt idx="921">
                  <c:v>266381.32024702209</c:v>
                </c:pt>
                <c:pt idx="922">
                  <c:v>266365.83373306808</c:v>
                </c:pt>
                <c:pt idx="923">
                  <c:v>266317.43346419133</c:v>
                </c:pt>
                <c:pt idx="924">
                  <c:v>266303.49538934237</c:v>
                </c:pt>
                <c:pt idx="925">
                  <c:v>266284.13499871048</c:v>
                </c:pt>
                <c:pt idx="926">
                  <c:v>266263.3442616387</c:v>
                </c:pt>
                <c:pt idx="927">
                  <c:v>266247.03465571243</c:v>
                </c:pt>
                <c:pt idx="928">
                  <c:v>266247.97175490216</c:v>
                </c:pt>
                <c:pt idx="929">
                  <c:v>266262.04731747281</c:v>
                </c:pt>
                <c:pt idx="930">
                  <c:v>266293.67677818151</c:v>
                </c:pt>
                <c:pt idx="931">
                  <c:v>266315.63325442222</c:v>
                </c:pt>
                <c:pt idx="932">
                  <c:v>266306.42639542033</c:v>
                </c:pt>
                <c:pt idx="933">
                  <c:v>266309.73458652309</c:v>
                </c:pt>
                <c:pt idx="934">
                  <c:v>266281.93081102549</c:v>
                </c:pt>
                <c:pt idx="935">
                  <c:v>266319.03038099041</c:v>
                </c:pt>
                <c:pt idx="936">
                  <c:v>266284.940423124</c:v>
                </c:pt>
                <c:pt idx="937">
                  <c:v>266291.09730916127</c:v>
                </c:pt>
                <c:pt idx="938">
                  <c:v>266262.21767781599</c:v>
                </c:pt>
                <c:pt idx="939">
                  <c:v>266246.95088805107</c:v>
                </c:pt>
                <c:pt idx="940">
                  <c:v>266302.52403994382</c:v>
                </c:pt>
                <c:pt idx="941">
                  <c:v>266296.82938076608</c:v>
                </c:pt>
                <c:pt idx="942">
                  <c:v>266320.26575940353</c:v>
                </c:pt>
                <c:pt idx="943">
                  <c:v>266327.79070606333</c:v>
                </c:pt>
                <c:pt idx="944">
                  <c:v>266311.85620030318</c:v>
                </c:pt>
                <c:pt idx="945">
                  <c:v>266290.66943302908</c:v>
                </c:pt>
                <c:pt idx="946">
                  <c:v>266296.53374933702</c:v>
                </c:pt>
                <c:pt idx="947">
                  <c:v>266283.30795980262</c:v>
                </c:pt>
                <c:pt idx="948">
                  <c:v>266283.68171656714</c:v>
                </c:pt>
                <c:pt idx="949">
                  <c:v>266297.24088776135</c:v>
                </c:pt>
                <c:pt idx="950">
                  <c:v>266302.3689700634</c:v>
                </c:pt>
                <c:pt idx="951">
                  <c:v>266304.29154289287</c:v>
                </c:pt>
                <c:pt idx="952">
                  <c:v>266276.20038742275</c:v>
                </c:pt>
                <c:pt idx="953">
                  <c:v>266293.36747996998</c:v>
                </c:pt>
                <c:pt idx="954">
                  <c:v>266282.55460620701</c:v>
                </c:pt>
                <c:pt idx="955">
                  <c:v>266282.20871362835</c:v>
                </c:pt>
                <c:pt idx="956">
                  <c:v>266278.37325071415</c:v>
                </c:pt>
                <c:pt idx="957">
                  <c:v>266246.70359786769</c:v>
                </c:pt>
                <c:pt idx="958">
                  <c:v>266238.80843213305</c:v>
                </c:pt>
                <c:pt idx="959">
                  <c:v>266247.43087468093</c:v>
                </c:pt>
                <c:pt idx="960">
                  <c:v>266246.98665855912</c:v>
                </c:pt>
                <c:pt idx="961">
                  <c:v>266245.06178516918</c:v>
                </c:pt>
                <c:pt idx="962">
                  <c:v>266235.52189016849</c:v>
                </c:pt>
                <c:pt idx="963">
                  <c:v>266278.02339655632</c:v>
                </c:pt>
                <c:pt idx="964">
                  <c:v>266302.97290892433</c:v>
                </c:pt>
                <c:pt idx="965">
                  <c:v>266319.63558438048</c:v>
                </c:pt>
                <c:pt idx="966">
                  <c:v>266317.42543073709</c:v>
                </c:pt>
                <c:pt idx="967">
                  <c:v>266292.34419831517</c:v>
                </c:pt>
                <c:pt idx="968">
                  <c:v>266244.62324951752</c:v>
                </c:pt>
                <c:pt idx="969">
                  <c:v>266232.46492921759</c:v>
                </c:pt>
                <c:pt idx="970">
                  <c:v>266213.12320760515</c:v>
                </c:pt>
                <c:pt idx="971">
                  <c:v>266195.76562763908</c:v>
                </c:pt>
                <c:pt idx="972">
                  <c:v>266160.44212653174</c:v>
                </c:pt>
                <c:pt idx="973">
                  <c:v>266154.28229841328</c:v>
                </c:pt>
                <c:pt idx="974">
                  <c:v>266184.83797323838</c:v>
                </c:pt>
                <c:pt idx="975">
                  <c:v>266208.67457032943</c:v>
                </c:pt>
                <c:pt idx="976">
                  <c:v>266197.49247676943</c:v>
                </c:pt>
                <c:pt idx="977">
                  <c:v>266194.37800817454</c:v>
                </c:pt>
                <c:pt idx="978">
                  <c:v>266207.34529671172</c:v>
                </c:pt>
                <c:pt idx="979">
                  <c:v>266201.00855892821</c:v>
                </c:pt>
                <c:pt idx="980">
                  <c:v>266220.56025196926</c:v>
                </c:pt>
                <c:pt idx="981">
                  <c:v>266259.55987720535</c:v>
                </c:pt>
                <c:pt idx="982">
                  <c:v>266277.98008265864</c:v>
                </c:pt>
                <c:pt idx="983">
                  <c:v>266297.64311388985</c:v>
                </c:pt>
                <c:pt idx="984">
                  <c:v>266289.25117587304</c:v>
                </c:pt>
                <c:pt idx="985">
                  <c:v>266252.02104770369</c:v>
                </c:pt>
                <c:pt idx="986">
                  <c:v>266247.1681093644</c:v>
                </c:pt>
                <c:pt idx="987">
                  <c:v>266280.06993133627</c:v>
                </c:pt>
                <c:pt idx="988">
                  <c:v>266285.52200525283</c:v>
                </c:pt>
                <c:pt idx="989">
                  <c:v>266308.26926358533</c:v>
                </c:pt>
                <c:pt idx="990">
                  <c:v>266354.9577665173</c:v>
                </c:pt>
                <c:pt idx="991">
                  <c:v>266344.62622407288</c:v>
                </c:pt>
                <c:pt idx="992">
                  <c:v>266365.60694599751</c:v>
                </c:pt>
                <c:pt idx="993">
                  <c:v>266390.01106743963</c:v>
                </c:pt>
                <c:pt idx="994">
                  <c:v>266367.88606230717</c:v>
                </c:pt>
                <c:pt idx="995">
                  <c:v>266344.70284434815</c:v>
                </c:pt>
                <c:pt idx="996">
                  <c:v>266346.75457189354</c:v>
                </c:pt>
                <c:pt idx="997">
                  <c:v>266312.1065151415</c:v>
                </c:pt>
                <c:pt idx="998">
                  <c:v>266364.64317031216</c:v>
                </c:pt>
                <c:pt idx="999">
                  <c:v>266354.12026616611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3F-0C40-9722-1B1A3FBC91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0660431"/>
        <c:axId val="2110662063"/>
      </c:lineChart>
      <c:catAx>
        <c:axId val="2110660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662063"/>
        <c:crosses val="autoZero"/>
        <c:auto val="1"/>
        <c:lblAlgn val="ctr"/>
        <c:lblOffset val="100"/>
        <c:noMultiLvlLbl val="0"/>
      </c:catAx>
      <c:valAx>
        <c:axId val="211066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660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Histogram for distribution of values when price = 599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for distribution of values when price = 599</a:t>
          </a:r>
        </a:p>
      </cx:txPr>
    </cx:title>
    <cx:plotArea>
      <cx:plotAreaRegion>
        <cx:series layoutId="clusteredColumn" uniqueId="{31DBB891-E9A3-F54A-BA0B-FE9B37447028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Box plot for distribution of values when price = 599</a:t>
            </a:r>
            <a:endParaRPr lang="en-AU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955A954C-6191-B84E-B047-45121403D18A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Box Plot for distribution of values when price = 699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 for distribution of values when price = 699</a:t>
          </a:r>
        </a:p>
      </cx:txPr>
    </cx:title>
    <cx:plotArea>
      <cx:plotAreaRegion>
        <cx:series layoutId="boxWhisker" uniqueId="{DFEE0030-CCCE-6C44-B676-B1932E8BE807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GB" sz="1600" b="0" i="0" baseline="0">
                <a:effectLst/>
              </a:rPr>
              <a:t>Histogram for distribution of values when price = 699</a:t>
            </a:r>
            <a:endParaRPr lang="en-AU" sz="1200">
              <a:effectLst/>
            </a:endParaRPr>
          </a:p>
        </cx:rich>
      </cx:tx>
    </cx:title>
    <cx:plotArea>
      <cx:plotAreaRegion>
        <cx:series layoutId="clusteredColumn" uniqueId="{6B2BFADA-412E-4D49-A4FC-09B609CCB436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44450</xdr:colOff>
      <xdr:row>3</xdr:row>
      <xdr:rowOff>25400</xdr:rowOff>
    </xdr:from>
    <xdr:to>
      <xdr:col>29</xdr:col>
      <xdr:colOff>457200</xdr:colOff>
      <xdr:row>17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22AE1D-9E97-3649-9D34-E78A1DA31F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12700</xdr:colOff>
      <xdr:row>19</xdr:row>
      <xdr:rowOff>12700</xdr:rowOff>
    </xdr:from>
    <xdr:to>
      <xdr:col>29</xdr:col>
      <xdr:colOff>431800</xdr:colOff>
      <xdr:row>33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963DC8-01C6-D04D-ACA0-AD6EE96A89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336550</xdr:colOff>
      <xdr:row>35</xdr:row>
      <xdr:rowOff>95250</xdr:rowOff>
    </xdr:from>
    <xdr:to>
      <xdr:col>29</xdr:col>
      <xdr:colOff>635000</xdr:colOff>
      <xdr:row>51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7D57D7F-3D86-F944-8809-826ED3EDD1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50800</xdr:colOff>
      <xdr:row>54</xdr:row>
      <xdr:rowOff>152400</xdr:rowOff>
    </xdr:from>
    <xdr:to>
      <xdr:col>30</xdr:col>
      <xdr:colOff>266700</xdr:colOff>
      <xdr:row>72</xdr:row>
      <xdr:rowOff>88900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EEDA080-B313-BF41-A29E-04CD7F9947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215900</xdr:colOff>
      <xdr:row>3</xdr:row>
      <xdr:rowOff>139700</xdr:rowOff>
    </xdr:from>
    <xdr:to>
      <xdr:col>11</xdr:col>
      <xdr:colOff>469900</xdr:colOff>
      <xdr:row>18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64BB014-32DF-B148-A4FB-2ECAAAE0369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39150" y="787400"/>
              <a:ext cx="5111750" cy="2876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177800</xdr:colOff>
      <xdr:row>20</xdr:row>
      <xdr:rowOff>101600</xdr:rowOff>
    </xdr:from>
    <xdr:to>
      <xdr:col>11</xdr:col>
      <xdr:colOff>635000</xdr:colOff>
      <xdr:row>39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1B9679C-413E-0A4B-A365-939C9F41EF4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01050" y="3981450"/>
              <a:ext cx="5314950" cy="3568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711200</xdr:colOff>
      <xdr:row>20</xdr:row>
      <xdr:rowOff>88900</xdr:rowOff>
    </xdr:from>
    <xdr:to>
      <xdr:col>19</xdr:col>
      <xdr:colOff>723900</xdr:colOff>
      <xdr:row>39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C68F136D-0CBC-2E4C-81CB-9522371483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547850" y="3968750"/>
              <a:ext cx="5302250" cy="3543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723900</xdr:colOff>
      <xdr:row>3</xdr:row>
      <xdr:rowOff>114300</xdr:rowOff>
    </xdr:from>
    <xdr:to>
      <xdr:col>19</xdr:col>
      <xdr:colOff>685800</xdr:colOff>
      <xdr:row>18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4E2D7A03-096D-9040-80CB-B49EA19F8C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560550" y="762000"/>
              <a:ext cx="5251450" cy="2889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drawing" Target="../drawings/drawing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2"/>
  <sheetViews>
    <sheetView zoomScale="65" zoomScaleNormal="65" workbookViewId="0">
      <selection activeCell="K13" sqref="K13"/>
    </sheetView>
  </sheetViews>
  <sheetFormatPr defaultColWidth="8.81640625" defaultRowHeight="14.5"/>
  <cols>
    <col min="1" max="1" width="16.453125" bestFit="1" customWidth="1"/>
    <col min="2" max="2" width="21" bestFit="1" customWidth="1"/>
    <col min="3" max="3" width="22.81640625" bestFit="1" customWidth="1"/>
    <col min="4" max="4" width="20.1796875" customWidth="1"/>
    <col min="5" max="6" width="26.453125" bestFit="1" customWidth="1"/>
    <col min="7" max="7" width="31.453125" bestFit="1" customWidth="1"/>
    <col min="8" max="8" width="10" customWidth="1"/>
  </cols>
  <sheetData>
    <row r="1" spans="1:10">
      <c r="A1" s="97" t="s">
        <v>0</v>
      </c>
      <c r="B1" s="1"/>
      <c r="C1" s="1"/>
      <c r="D1" s="1"/>
      <c r="E1" s="97" t="s">
        <v>1</v>
      </c>
      <c r="F1" s="4"/>
      <c r="G1" s="4"/>
      <c r="H1" s="4"/>
      <c r="I1" s="4"/>
      <c r="J1" s="4"/>
    </row>
    <row r="2" spans="1:10">
      <c r="A2" s="97" t="s">
        <v>5</v>
      </c>
      <c r="B2" s="97" t="s">
        <v>6</v>
      </c>
      <c r="C2" s="97" t="s">
        <v>7</v>
      </c>
      <c r="D2" s="97" t="s">
        <v>8</v>
      </c>
      <c r="E2" s="97" t="s">
        <v>2</v>
      </c>
      <c r="F2" s="97" t="s">
        <v>3</v>
      </c>
      <c r="G2" s="97" t="s">
        <v>4</v>
      </c>
      <c r="H2" s="1"/>
      <c r="I2" s="1"/>
      <c r="J2" s="1"/>
    </row>
    <row r="3" spans="1:10">
      <c r="A3" s="1">
        <v>120</v>
      </c>
      <c r="B3" s="1">
        <v>80</v>
      </c>
      <c r="C3" s="1">
        <v>20</v>
      </c>
      <c r="D3" s="1">
        <v>500</v>
      </c>
      <c r="E3" s="1">
        <f ca="1">RANDBETWEEN(10,20)</f>
        <v>15</v>
      </c>
      <c r="F3" s="1">
        <f ca="1">RANDBETWEEN(35,45)</f>
        <v>38</v>
      </c>
      <c r="G3" s="1">
        <f ca="1">RANDBETWEEN(375,500)</f>
        <v>443</v>
      </c>
      <c r="H3" s="1"/>
      <c r="I3" s="1"/>
      <c r="J3" s="1"/>
    </row>
    <row r="4" spans="1:10">
      <c r="A4" s="1">
        <v>120</v>
      </c>
      <c r="B4" s="1">
        <v>80</v>
      </c>
      <c r="C4" s="1">
        <v>20</v>
      </c>
      <c r="D4" s="1">
        <v>500</v>
      </c>
      <c r="E4" s="1">
        <f ca="1">RANDBETWEEN(10,20)</f>
        <v>11</v>
      </c>
      <c r="F4" s="1">
        <f ca="1">RANDBETWEEN(35,45)</f>
        <v>36</v>
      </c>
      <c r="G4" s="1">
        <f ca="1">RANDBETWEEN(375,500)</f>
        <v>492</v>
      </c>
      <c r="H4" s="1"/>
      <c r="I4" s="1"/>
      <c r="J4" s="1"/>
    </row>
    <row r="5" spans="1:10">
      <c r="A5" s="1">
        <v>120</v>
      </c>
      <c r="B5" s="1">
        <v>80</v>
      </c>
      <c r="C5" s="1">
        <v>20</v>
      </c>
      <c r="D5" s="1">
        <v>500</v>
      </c>
      <c r="E5" s="1">
        <f t="shared" ref="E5:E68" ca="1" si="0">RANDBETWEEN(10,20)</f>
        <v>13</v>
      </c>
      <c r="F5" s="1">
        <f t="shared" ref="F5:F68" ca="1" si="1">RANDBETWEEN(35,45)</f>
        <v>42</v>
      </c>
      <c r="G5" s="1">
        <f t="shared" ref="G5:G68" ca="1" si="2">RANDBETWEEN(375,500)</f>
        <v>393</v>
      </c>
      <c r="H5" s="1"/>
      <c r="I5" s="1"/>
      <c r="J5" s="1"/>
    </row>
    <row r="6" spans="1:10">
      <c r="A6" s="1">
        <v>120</v>
      </c>
      <c r="B6" s="1">
        <v>80</v>
      </c>
      <c r="C6" s="1">
        <v>20</v>
      </c>
      <c r="D6" s="1">
        <v>500</v>
      </c>
      <c r="E6" s="1">
        <f t="shared" ca="1" si="0"/>
        <v>17</v>
      </c>
      <c r="F6" s="1">
        <f t="shared" ca="1" si="1"/>
        <v>36</v>
      </c>
      <c r="G6" s="1">
        <f t="shared" ca="1" si="2"/>
        <v>437</v>
      </c>
      <c r="H6" s="1"/>
      <c r="I6" s="1"/>
      <c r="J6" s="1"/>
    </row>
    <row r="7" spans="1:10">
      <c r="A7" s="1">
        <v>120</v>
      </c>
      <c r="B7" s="1">
        <v>80</v>
      </c>
      <c r="C7" s="1">
        <v>20</v>
      </c>
      <c r="D7" s="1">
        <v>500</v>
      </c>
      <c r="E7" s="1">
        <f t="shared" ca="1" si="0"/>
        <v>14</v>
      </c>
      <c r="F7" s="1">
        <f t="shared" ca="1" si="1"/>
        <v>40</v>
      </c>
      <c r="G7" s="1">
        <f t="shared" ca="1" si="2"/>
        <v>442</v>
      </c>
      <c r="H7" s="1"/>
      <c r="I7" s="1"/>
      <c r="J7" s="1"/>
    </row>
    <row r="8" spans="1:10">
      <c r="A8" s="1">
        <v>120</v>
      </c>
      <c r="B8" s="1">
        <v>80</v>
      </c>
      <c r="C8" s="1">
        <v>20</v>
      </c>
      <c r="D8" s="1">
        <v>500</v>
      </c>
      <c r="E8" s="1">
        <f t="shared" ca="1" si="0"/>
        <v>11</v>
      </c>
      <c r="F8" s="1">
        <f t="shared" ca="1" si="1"/>
        <v>45</v>
      </c>
      <c r="G8" s="1">
        <f t="shared" ca="1" si="2"/>
        <v>388</v>
      </c>
      <c r="H8" s="1"/>
      <c r="I8" s="1"/>
      <c r="J8" s="1"/>
    </row>
    <row r="9" spans="1:10">
      <c r="A9" s="1">
        <v>120</v>
      </c>
      <c r="B9" s="1">
        <v>80</v>
      </c>
      <c r="C9" s="1">
        <v>20</v>
      </c>
      <c r="D9" s="1">
        <v>500</v>
      </c>
      <c r="E9" s="1">
        <f t="shared" ca="1" si="0"/>
        <v>12</v>
      </c>
      <c r="F9" s="1">
        <f t="shared" ca="1" si="1"/>
        <v>44</v>
      </c>
      <c r="G9" s="1">
        <f t="shared" ca="1" si="2"/>
        <v>400</v>
      </c>
      <c r="H9" s="1"/>
      <c r="I9" s="1"/>
      <c r="J9" s="1"/>
    </row>
    <row r="10" spans="1:10">
      <c r="A10" s="1">
        <v>120</v>
      </c>
      <c r="B10" s="1">
        <v>80</v>
      </c>
      <c r="C10" s="1">
        <v>20</v>
      </c>
      <c r="D10" s="1">
        <v>500</v>
      </c>
      <c r="E10" s="1">
        <f t="shared" ca="1" si="0"/>
        <v>10</v>
      </c>
      <c r="F10" s="1">
        <f t="shared" ca="1" si="1"/>
        <v>42</v>
      </c>
      <c r="G10" s="1">
        <f t="shared" ca="1" si="2"/>
        <v>473</v>
      </c>
      <c r="H10" s="1"/>
      <c r="I10" s="1"/>
      <c r="J10" s="1"/>
    </row>
    <row r="11" spans="1:10">
      <c r="A11" s="1">
        <v>120</v>
      </c>
      <c r="B11" s="1">
        <v>80</v>
      </c>
      <c r="C11" s="1">
        <v>20</v>
      </c>
      <c r="D11" s="1">
        <v>500</v>
      </c>
      <c r="E11" s="1">
        <f t="shared" ca="1" si="0"/>
        <v>19</v>
      </c>
      <c r="F11" s="1">
        <f t="shared" ca="1" si="1"/>
        <v>37</v>
      </c>
      <c r="G11" s="1">
        <f t="shared" ca="1" si="2"/>
        <v>500</v>
      </c>
      <c r="H11" s="1"/>
      <c r="I11" s="1"/>
      <c r="J11" s="2"/>
    </row>
    <row r="12" spans="1:10">
      <c r="A12" s="1">
        <v>120</v>
      </c>
      <c r="B12" s="1">
        <v>80</v>
      </c>
      <c r="C12" s="1">
        <v>20</v>
      </c>
      <c r="D12" s="1">
        <v>500</v>
      </c>
      <c r="E12" s="1">
        <f t="shared" ca="1" si="0"/>
        <v>10</v>
      </c>
      <c r="F12" s="1">
        <f t="shared" ca="1" si="1"/>
        <v>42</v>
      </c>
      <c r="G12" s="1">
        <f t="shared" ca="1" si="2"/>
        <v>422</v>
      </c>
      <c r="H12" s="1"/>
      <c r="I12" s="1"/>
      <c r="J12" s="1"/>
    </row>
    <row r="13" spans="1:10">
      <c r="A13" s="1">
        <v>120</v>
      </c>
      <c r="B13" s="1">
        <v>80</v>
      </c>
      <c r="C13" s="1">
        <v>20</v>
      </c>
      <c r="D13" s="1">
        <v>500</v>
      </c>
      <c r="E13" s="1">
        <f t="shared" ca="1" si="0"/>
        <v>14</v>
      </c>
      <c r="F13" s="1">
        <f t="shared" ca="1" si="1"/>
        <v>39</v>
      </c>
      <c r="G13" s="1">
        <f t="shared" ca="1" si="2"/>
        <v>387</v>
      </c>
      <c r="H13" s="1"/>
      <c r="I13" s="1"/>
      <c r="J13" s="1"/>
    </row>
    <row r="14" spans="1:10">
      <c r="A14" s="1">
        <v>120</v>
      </c>
      <c r="B14" s="1">
        <v>80</v>
      </c>
      <c r="C14" s="1">
        <v>20</v>
      </c>
      <c r="D14" s="1">
        <v>500</v>
      </c>
      <c r="E14" s="1">
        <f t="shared" ca="1" si="0"/>
        <v>17</v>
      </c>
      <c r="F14" s="1">
        <f t="shared" ca="1" si="1"/>
        <v>41</v>
      </c>
      <c r="G14" s="1">
        <f t="shared" ca="1" si="2"/>
        <v>463</v>
      </c>
      <c r="H14" s="1"/>
      <c r="I14" s="1"/>
      <c r="J14" s="1"/>
    </row>
    <row r="15" spans="1:10">
      <c r="A15" s="1">
        <v>120</v>
      </c>
      <c r="B15" s="1">
        <v>80</v>
      </c>
      <c r="C15" s="1">
        <v>20</v>
      </c>
      <c r="D15" s="1">
        <v>500</v>
      </c>
      <c r="E15" s="1">
        <f t="shared" ca="1" si="0"/>
        <v>18</v>
      </c>
      <c r="F15" s="1">
        <f t="shared" ca="1" si="1"/>
        <v>45</v>
      </c>
      <c r="G15" s="1">
        <f t="shared" ca="1" si="2"/>
        <v>381</v>
      </c>
      <c r="H15" s="1"/>
      <c r="I15" s="1"/>
      <c r="J15" s="1"/>
    </row>
    <row r="16" spans="1:10">
      <c r="A16" s="1">
        <v>120</v>
      </c>
      <c r="B16" s="1">
        <v>80</v>
      </c>
      <c r="C16" s="1">
        <v>20</v>
      </c>
      <c r="D16" s="1">
        <v>500</v>
      </c>
      <c r="E16" s="1">
        <f t="shared" ca="1" si="0"/>
        <v>20</v>
      </c>
      <c r="F16" s="1">
        <f t="shared" ca="1" si="1"/>
        <v>35</v>
      </c>
      <c r="G16" s="1">
        <f t="shared" ca="1" si="2"/>
        <v>428</v>
      </c>
      <c r="H16" s="1"/>
      <c r="I16" s="1"/>
      <c r="J16" s="1"/>
    </row>
    <row r="17" spans="1:8">
      <c r="A17" s="1">
        <v>120</v>
      </c>
      <c r="B17" s="1">
        <v>80</v>
      </c>
      <c r="C17" s="1">
        <v>20</v>
      </c>
      <c r="D17" s="1">
        <v>500</v>
      </c>
      <c r="E17" s="1">
        <f t="shared" ca="1" si="0"/>
        <v>18</v>
      </c>
      <c r="F17" s="1">
        <f t="shared" ca="1" si="1"/>
        <v>38</v>
      </c>
      <c r="G17" s="1">
        <f t="shared" ca="1" si="2"/>
        <v>390</v>
      </c>
      <c r="H17" s="1"/>
    </row>
    <row r="18" spans="1:8">
      <c r="A18" s="1">
        <v>120</v>
      </c>
      <c r="B18" s="1">
        <v>80</v>
      </c>
      <c r="C18" s="1">
        <v>20</v>
      </c>
      <c r="D18" s="1">
        <v>500</v>
      </c>
      <c r="E18" s="1">
        <f t="shared" ca="1" si="0"/>
        <v>13</v>
      </c>
      <c r="F18" s="1">
        <f t="shared" ca="1" si="1"/>
        <v>36</v>
      </c>
      <c r="G18" s="1">
        <f t="shared" ca="1" si="2"/>
        <v>459</v>
      </c>
      <c r="H18" s="1"/>
    </row>
    <row r="19" spans="1:8">
      <c r="A19" s="1">
        <v>120</v>
      </c>
      <c r="B19" s="1">
        <v>80</v>
      </c>
      <c r="C19" s="1">
        <v>20</v>
      </c>
      <c r="D19" s="1">
        <v>500</v>
      </c>
      <c r="E19" s="1">
        <f t="shared" ca="1" si="0"/>
        <v>10</v>
      </c>
      <c r="F19" s="1">
        <f t="shared" ca="1" si="1"/>
        <v>38</v>
      </c>
      <c r="G19" s="1">
        <f t="shared" ca="1" si="2"/>
        <v>495</v>
      </c>
      <c r="H19" s="1"/>
    </row>
    <row r="20" spans="1:8">
      <c r="A20" s="1">
        <v>120</v>
      </c>
      <c r="B20" s="1">
        <v>80</v>
      </c>
      <c r="C20" s="1">
        <v>20</v>
      </c>
      <c r="D20" s="1">
        <v>500</v>
      </c>
      <c r="E20" s="1">
        <f t="shared" ca="1" si="0"/>
        <v>15</v>
      </c>
      <c r="F20" s="1">
        <f t="shared" ca="1" si="1"/>
        <v>45</v>
      </c>
      <c r="G20" s="1">
        <f t="shared" ca="1" si="2"/>
        <v>419</v>
      </c>
      <c r="H20" s="1"/>
    </row>
    <row r="21" spans="1:8">
      <c r="A21" s="1">
        <v>120</v>
      </c>
      <c r="B21" s="1">
        <v>80</v>
      </c>
      <c r="C21" s="1">
        <v>20</v>
      </c>
      <c r="D21" s="1">
        <v>500</v>
      </c>
      <c r="E21" s="1">
        <f t="shared" ca="1" si="0"/>
        <v>18</v>
      </c>
      <c r="F21" s="1">
        <f t="shared" ca="1" si="1"/>
        <v>38</v>
      </c>
      <c r="G21" s="1">
        <f t="shared" ca="1" si="2"/>
        <v>437</v>
      </c>
      <c r="H21" s="1"/>
    </row>
    <row r="22" spans="1:8">
      <c r="A22" s="1">
        <v>120</v>
      </c>
      <c r="B22" s="1">
        <v>80</v>
      </c>
      <c r="C22" s="1">
        <v>20</v>
      </c>
      <c r="D22" s="1">
        <v>500</v>
      </c>
      <c r="E22" s="1">
        <f t="shared" ca="1" si="0"/>
        <v>10</v>
      </c>
      <c r="F22" s="1">
        <f t="shared" ca="1" si="1"/>
        <v>45</v>
      </c>
      <c r="G22" s="1">
        <f t="shared" ca="1" si="2"/>
        <v>475</v>
      </c>
      <c r="H22" s="1"/>
    </row>
    <row r="23" spans="1:8">
      <c r="A23" s="1">
        <v>120</v>
      </c>
      <c r="B23" s="1">
        <v>80</v>
      </c>
      <c r="C23" s="1">
        <v>20</v>
      </c>
      <c r="D23" s="1">
        <v>500</v>
      </c>
      <c r="E23" s="1">
        <f t="shared" ca="1" si="0"/>
        <v>14</v>
      </c>
      <c r="F23" s="1">
        <f t="shared" ca="1" si="1"/>
        <v>41</v>
      </c>
      <c r="G23" s="1">
        <f t="shared" ca="1" si="2"/>
        <v>410</v>
      </c>
      <c r="H23" s="1"/>
    </row>
    <row r="24" spans="1:8">
      <c r="A24" s="1">
        <v>120</v>
      </c>
      <c r="B24" s="1">
        <v>80</v>
      </c>
      <c r="C24" s="1">
        <v>20</v>
      </c>
      <c r="D24" s="1">
        <v>500</v>
      </c>
      <c r="E24" s="1">
        <f t="shared" ca="1" si="0"/>
        <v>11</v>
      </c>
      <c r="F24" s="1">
        <f t="shared" ca="1" si="1"/>
        <v>43</v>
      </c>
      <c r="G24" s="1">
        <f t="shared" ca="1" si="2"/>
        <v>464</v>
      </c>
      <c r="H24" s="1"/>
    </row>
    <row r="25" spans="1:8">
      <c r="A25" s="1">
        <v>120</v>
      </c>
      <c r="B25" s="1">
        <v>80</v>
      </c>
      <c r="C25" s="1">
        <v>20</v>
      </c>
      <c r="D25" s="1">
        <v>500</v>
      </c>
      <c r="E25" s="1">
        <f t="shared" ca="1" si="0"/>
        <v>12</v>
      </c>
      <c r="F25" s="1">
        <f t="shared" ca="1" si="1"/>
        <v>45</v>
      </c>
      <c r="G25" s="1">
        <f t="shared" ca="1" si="2"/>
        <v>477</v>
      </c>
      <c r="H25" s="1"/>
    </row>
    <row r="26" spans="1:8">
      <c r="A26" s="1">
        <v>120</v>
      </c>
      <c r="B26" s="1">
        <v>80</v>
      </c>
      <c r="C26" s="1">
        <v>20</v>
      </c>
      <c r="D26" s="1">
        <v>500</v>
      </c>
      <c r="E26" s="1">
        <f t="shared" ca="1" si="0"/>
        <v>10</v>
      </c>
      <c r="F26" s="1">
        <f t="shared" ca="1" si="1"/>
        <v>42</v>
      </c>
      <c r="G26" s="1">
        <f t="shared" ca="1" si="2"/>
        <v>482</v>
      </c>
      <c r="H26" s="1"/>
    </row>
    <row r="27" spans="1:8">
      <c r="A27" s="1">
        <v>120</v>
      </c>
      <c r="B27" s="1">
        <v>80</v>
      </c>
      <c r="C27" s="1">
        <v>20</v>
      </c>
      <c r="D27" s="1">
        <v>500</v>
      </c>
      <c r="E27" s="1">
        <f t="shared" ca="1" si="0"/>
        <v>15</v>
      </c>
      <c r="F27" s="1">
        <f t="shared" ca="1" si="1"/>
        <v>36</v>
      </c>
      <c r="G27" s="1">
        <f t="shared" ca="1" si="2"/>
        <v>461</v>
      </c>
      <c r="H27" s="1"/>
    </row>
    <row r="28" spans="1:8">
      <c r="A28" s="1">
        <v>120</v>
      </c>
      <c r="B28" s="1">
        <v>80</v>
      </c>
      <c r="C28" s="1">
        <v>20</v>
      </c>
      <c r="D28" s="1">
        <v>500</v>
      </c>
      <c r="E28" s="1">
        <f t="shared" ca="1" si="0"/>
        <v>11</v>
      </c>
      <c r="F28" s="1">
        <f t="shared" ca="1" si="1"/>
        <v>38</v>
      </c>
      <c r="G28" s="1">
        <f t="shared" ca="1" si="2"/>
        <v>477</v>
      </c>
      <c r="H28" s="1"/>
    </row>
    <row r="29" spans="1:8">
      <c r="A29" s="1">
        <v>120</v>
      </c>
      <c r="B29" s="1">
        <v>80</v>
      </c>
      <c r="C29" s="1">
        <v>20</v>
      </c>
      <c r="D29" s="1">
        <v>500</v>
      </c>
      <c r="E29" s="1">
        <f t="shared" ca="1" si="0"/>
        <v>20</v>
      </c>
      <c r="F29" s="1">
        <f t="shared" ca="1" si="1"/>
        <v>38</v>
      </c>
      <c r="G29" s="1">
        <f t="shared" ca="1" si="2"/>
        <v>428</v>
      </c>
      <c r="H29" s="1"/>
    </row>
    <row r="30" spans="1:8">
      <c r="A30" s="1">
        <v>120</v>
      </c>
      <c r="B30" s="1">
        <v>80</v>
      </c>
      <c r="C30" s="1">
        <v>20</v>
      </c>
      <c r="D30" s="1">
        <v>500</v>
      </c>
      <c r="E30" s="1">
        <f t="shared" ca="1" si="0"/>
        <v>17</v>
      </c>
      <c r="F30" s="1">
        <f t="shared" ca="1" si="1"/>
        <v>41</v>
      </c>
      <c r="G30" s="1">
        <f t="shared" ca="1" si="2"/>
        <v>475</v>
      </c>
      <c r="H30" s="1"/>
    </row>
    <row r="31" spans="1:8">
      <c r="A31" s="1">
        <v>120</v>
      </c>
      <c r="B31" s="1">
        <v>80</v>
      </c>
      <c r="C31" s="1">
        <v>20</v>
      </c>
      <c r="D31" s="1">
        <v>500</v>
      </c>
      <c r="E31" s="1">
        <f t="shared" ca="1" si="0"/>
        <v>13</v>
      </c>
      <c r="F31" s="1">
        <f t="shared" ca="1" si="1"/>
        <v>35</v>
      </c>
      <c r="G31" s="1">
        <f t="shared" ca="1" si="2"/>
        <v>475</v>
      </c>
      <c r="H31" s="1"/>
    </row>
    <row r="32" spans="1:8">
      <c r="A32" s="1">
        <v>120</v>
      </c>
      <c r="B32" s="1">
        <v>80</v>
      </c>
      <c r="C32" s="1">
        <v>20</v>
      </c>
      <c r="D32" s="1">
        <v>500</v>
      </c>
      <c r="E32" s="1">
        <f t="shared" ca="1" si="0"/>
        <v>12</v>
      </c>
      <c r="F32" s="1">
        <f t="shared" ca="1" si="1"/>
        <v>43</v>
      </c>
      <c r="G32" s="1">
        <f t="shared" ca="1" si="2"/>
        <v>500</v>
      </c>
      <c r="H32" s="1"/>
    </row>
    <row r="33" spans="1:8">
      <c r="A33" s="1">
        <v>120</v>
      </c>
      <c r="B33" s="1">
        <v>80</v>
      </c>
      <c r="C33" s="1">
        <v>20</v>
      </c>
      <c r="D33" s="1">
        <v>500</v>
      </c>
      <c r="E33" s="1">
        <f t="shared" ca="1" si="0"/>
        <v>20</v>
      </c>
      <c r="F33" s="1">
        <f t="shared" ca="1" si="1"/>
        <v>36</v>
      </c>
      <c r="G33" s="1">
        <f t="shared" ca="1" si="2"/>
        <v>390</v>
      </c>
      <c r="H33" s="1"/>
    </row>
    <row r="34" spans="1:8">
      <c r="A34" s="1">
        <v>120</v>
      </c>
      <c r="B34" s="1">
        <v>80</v>
      </c>
      <c r="C34" s="1">
        <v>20</v>
      </c>
      <c r="D34" s="1">
        <v>500</v>
      </c>
      <c r="E34" s="1">
        <f t="shared" ca="1" si="0"/>
        <v>13</v>
      </c>
      <c r="F34" s="1">
        <f t="shared" ca="1" si="1"/>
        <v>42</v>
      </c>
      <c r="G34" s="1">
        <f t="shared" ca="1" si="2"/>
        <v>437</v>
      </c>
      <c r="H34" s="1"/>
    </row>
    <row r="35" spans="1:8">
      <c r="A35" s="1">
        <v>120</v>
      </c>
      <c r="B35" s="1">
        <v>80</v>
      </c>
      <c r="C35" s="1">
        <v>20</v>
      </c>
      <c r="D35" s="1">
        <v>500</v>
      </c>
      <c r="E35" s="1">
        <f t="shared" ca="1" si="0"/>
        <v>10</v>
      </c>
      <c r="F35" s="1">
        <f t="shared" ca="1" si="1"/>
        <v>43</v>
      </c>
      <c r="G35" s="1">
        <f t="shared" ca="1" si="2"/>
        <v>390</v>
      </c>
      <c r="H35" s="1"/>
    </row>
    <row r="36" spans="1:8">
      <c r="A36" s="1">
        <v>120</v>
      </c>
      <c r="B36" s="1">
        <v>80</v>
      </c>
      <c r="C36" s="1">
        <v>20</v>
      </c>
      <c r="D36" s="1">
        <v>500</v>
      </c>
      <c r="E36" s="1">
        <f t="shared" ca="1" si="0"/>
        <v>10</v>
      </c>
      <c r="F36" s="1">
        <f t="shared" ca="1" si="1"/>
        <v>43</v>
      </c>
      <c r="G36" s="1">
        <f t="shared" ca="1" si="2"/>
        <v>482</v>
      </c>
      <c r="H36" s="1"/>
    </row>
    <row r="37" spans="1:8">
      <c r="A37" s="1">
        <v>120</v>
      </c>
      <c r="B37" s="1">
        <v>80</v>
      </c>
      <c r="C37" s="1">
        <v>20</v>
      </c>
      <c r="D37" s="1">
        <v>500</v>
      </c>
      <c r="E37" s="1">
        <f t="shared" ca="1" si="0"/>
        <v>11</v>
      </c>
      <c r="F37" s="1">
        <f t="shared" ca="1" si="1"/>
        <v>44</v>
      </c>
      <c r="G37" s="1">
        <f t="shared" ca="1" si="2"/>
        <v>379</v>
      </c>
      <c r="H37" s="1"/>
    </row>
    <row r="38" spans="1:8">
      <c r="A38" s="1">
        <v>120</v>
      </c>
      <c r="B38" s="1">
        <v>80</v>
      </c>
      <c r="C38" s="1">
        <v>20</v>
      </c>
      <c r="D38" s="1">
        <v>500</v>
      </c>
      <c r="E38" s="1">
        <f t="shared" ca="1" si="0"/>
        <v>10</v>
      </c>
      <c r="F38" s="1">
        <f t="shared" ca="1" si="1"/>
        <v>41</v>
      </c>
      <c r="G38" s="1">
        <f t="shared" ca="1" si="2"/>
        <v>404</v>
      </c>
      <c r="H38" s="1"/>
    </row>
    <row r="39" spans="1:8">
      <c r="A39" s="1">
        <v>120</v>
      </c>
      <c r="B39" s="1">
        <v>80</v>
      </c>
      <c r="C39" s="1">
        <v>20</v>
      </c>
      <c r="D39" s="1">
        <v>500</v>
      </c>
      <c r="E39" s="1">
        <f t="shared" ca="1" si="0"/>
        <v>15</v>
      </c>
      <c r="F39" s="1">
        <f t="shared" ca="1" si="1"/>
        <v>39</v>
      </c>
      <c r="G39" s="1">
        <f t="shared" ca="1" si="2"/>
        <v>376</v>
      </c>
      <c r="H39" s="1"/>
    </row>
    <row r="40" spans="1:8">
      <c r="A40" s="1">
        <v>120</v>
      </c>
      <c r="B40" s="1">
        <v>80</v>
      </c>
      <c r="C40" s="1">
        <v>20</v>
      </c>
      <c r="D40" s="1">
        <v>500</v>
      </c>
      <c r="E40" s="1">
        <f t="shared" ca="1" si="0"/>
        <v>17</v>
      </c>
      <c r="F40" s="1">
        <f t="shared" ca="1" si="1"/>
        <v>37</v>
      </c>
      <c r="G40" s="1">
        <f t="shared" ca="1" si="2"/>
        <v>468</v>
      </c>
      <c r="H40" s="1"/>
    </row>
    <row r="41" spans="1:8">
      <c r="A41" s="1">
        <v>120</v>
      </c>
      <c r="B41" s="1">
        <v>80</v>
      </c>
      <c r="C41" s="1">
        <v>20</v>
      </c>
      <c r="D41" s="1">
        <v>500</v>
      </c>
      <c r="E41" s="1">
        <f t="shared" ca="1" si="0"/>
        <v>20</v>
      </c>
      <c r="F41" s="1">
        <f t="shared" ca="1" si="1"/>
        <v>42</v>
      </c>
      <c r="G41" s="1">
        <f t="shared" ca="1" si="2"/>
        <v>431</v>
      </c>
      <c r="H41" s="1"/>
    </row>
    <row r="42" spans="1:8">
      <c r="A42" s="1">
        <v>120</v>
      </c>
      <c r="B42" s="1">
        <v>80</v>
      </c>
      <c r="C42" s="1">
        <v>20</v>
      </c>
      <c r="D42" s="1">
        <v>500</v>
      </c>
      <c r="E42" s="1">
        <f t="shared" ca="1" si="0"/>
        <v>14</v>
      </c>
      <c r="F42" s="1">
        <f t="shared" ca="1" si="1"/>
        <v>45</v>
      </c>
      <c r="G42" s="1">
        <f t="shared" ca="1" si="2"/>
        <v>422</v>
      </c>
      <c r="H42" s="1"/>
    </row>
    <row r="43" spans="1:8">
      <c r="A43" s="1">
        <v>120</v>
      </c>
      <c r="B43" s="1">
        <v>80</v>
      </c>
      <c r="C43" s="1">
        <v>20</v>
      </c>
      <c r="D43" s="1">
        <v>500</v>
      </c>
      <c r="E43" s="1">
        <f t="shared" ca="1" si="0"/>
        <v>15</v>
      </c>
      <c r="F43" s="1">
        <f t="shared" ca="1" si="1"/>
        <v>35</v>
      </c>
      <c r="G43" s="1">
        <f t="shared" ca="1" si="2"/>
        <v>376</v>
      </c>
      <c r="H43" s="1"/>
    </row>
    <row r="44" spans="1:8">
      <c r="A44" s="1">
        <v>120</v>
      </c>
      <c r="B44" s="1">
        <v>80</v>
      </c>
      <c r="C44" s="1">
        <v>20</v>
      </c>
      <c r="D44" s="1">
        <v>500</v>
      </c>
      <c r="E44" s="1">
        <f t="shared" ca="1" si="0"/>
        <v>17</v>
      </c>
      <c r="F44" s="1">
        <f t="shared" ca="1" si="1"/>
        <v>38</v>
      </c>
      <c r="G44" s="1">
        <f t="shared" ca="1" si="2"/>
        <v>477</v>
      </c>
      <c r="H44" s="1"/>
    </row>
    <row r="45" spans="1:8">
      <c r="A45" s="1">
        <v>120</v>
      </c>
      <c r="B45" s="1">
        <v>80</v>
      </c>
      <c r="C45" s="1">
        <v>20</v>
      </c>
      <c r="D45" s="1">
        <v>500</v>
      </c>
      <c r="E45" s="1">
        <f t="shared" ca="1" si="0"/>
        <v>16</v>
      </c>
      <c r="F45" s="1">
        <f t="shared" ca="1" si="1"/>
        <v>35</v>
      </c>
      <c r="G45" s="1">
        <f t="shared" ca="1" si="2"/>
        <v>402</v>
      </c>
      <c r="H45" s="1"/>
    </row>
    <row r="46" spans="1:8">
      <c r="A46" s="1">
        <v>120</v>
      </c>
      <c r="B46" s="1">
        <v>80</v>
      </c>
      <c r="C46" s="1">
        <v>20</v>
      </c>
      <c r="D46" s="1">
        <v>500</v>
      </c>
      <c r="E46" s="1">
        <f t="shared" ca="1" si="0"/>
        <v>20</v>
      </c>
      <c r="F46" s="1">
        <f t="shared" ca="1" si="1"/>
        <v>44</v>
      </c>
      <c r="G46" s="1">
        <f t="shared" ca="1" si="2"/>
        <v>393</v>
      </c>
      <c r="H46" s="1"/>
    </row>
    <row r="47" spans="1:8">
      <c r="A47" s="1">
        <v>120</v>
      </c>
      <c r="B47" s="1">
        <v>80</v>
      </c>
      <c r="C47" s="1">
        <v>20</v>
      </c>
      <c r="D47" s="1">
        <v>500</v>
      </c>
      <c r="E47" s="1">
        <f t="shared" ca="1" si="0"/>
        <v>19</v>
      </c>
      <c r="F47" s="1">
        <f t="shared" ca="1" si="1"/>
        <v>38</v>
      </c>
      <c r="G47" s="1">
        <f t="shared" ca="1" si="2"/>
        <v>464</v>
      </c>
      <c r="H47" s="1"/>
    </row>
    <row r="48" spans="1:8">
      <c r="A48" s="1">
        <v>120</v>
      </c>
      <c r="B48" s="1">
        <v>80</v>
      </c>
      <c r="C48" s="1">
        <v>20</v>
      </c>
      <c r="D48" s="1">
        <v>500</v>
      </c>
      <c r="E48" s="1">
        <f t="shared" ca="1" si="0"/>
        <v>11</v>
      </c>
      <c r="F48" s="1">
        <f t="shared" ca="1" si="1"/>
        <v>44</v>
      </c>
      <c r="G48" s="1">
        <f t="shared" ca="1" si="2"/>
        <v>494</v>
      </c>
      <c r="H48" s="1"/>
    </row>
    <row r="49" spans="1:8">
      <c r="A49" s="1">
        <v>120</v>
      </c>
      <c r="B49" s="1">
        <v>80</v>
      </c>
      <c r="C49" s="1">
        <v>20</v>
      </c>
      <c r="D49" s="1">
        <v>500</v>
      </c>
      <c r="E49" s="1">
        <f t="shared" ca="1" si="0"/>
        <v>13</v>
      </c>
      <c r="F49" s="1">
        <f t="shared" ca="1" si="1"/>
        <v>40</v>
      </c>
      <c r="G49" s="1">
        <f t="shared" ca="1" si="2"/>
        <v>380</v>
      </c>
      <c r="H49" s="1"/>
    </row>
    <row r="50" spans="1:8">
      <c r="A50" s="1">
        <v>120</v>
      </c>
      <c r="B50" s="1">
        <v>80</v>
      </c>
      <c r="C50" s="1">
        <v>20</v>
      </c>
      <c r="D50" s="1">
        <v>500</v>
      </c>
      <c r="E50" s="1">
        <f t="shared" ca="1" si="0"/>
        <v>10</v>
      </c>
      <c r="F50" s="1">
        <f t="shared" ca="1" si="1"/>
        <v>37</v>
      </c>
      <c r="G50" s="1">
        <f t="shared" ca="1" si="2"/>
        <v>490</v>
      </c>
      <c r="H50" s="1"/>
    </row>
    <row r="51" spans="1:8">
      <c r="A51" s="1">
        <v>120</v>
      </c>
      <c r="B51" s="1">
        <v>80</v>
      </c>
      <c r="C51" s="1">
        <v>20</v>
      </c>
      <c r="D51" s="1">
        <v>500</v>
      </c>
      <c r="E51" s="1">
        <f t="shared" ca="1" si="0"/>
        <v>15</v>
      </c>
      <c r="F51" s="1">
        <f t="shared" ca="1" si="1"/>
        <v>35</v>
      </c>
      <c r="G51" s="1">
        <f t="shared" ca="1" si="2"/>
        <v>413</v>
      </c>
      <c r="H51" s="1"/>
    </row>
    <row r="52" spans="1:8">
      <c r="A52" s="1">
        <v>120</v>
      </c>
      <c r="B52" s="1">
        <v>80</v>
      </c>
      <c r="C52" s="1">
        <v>20</v>
      </c>
      <c r="D52" s="1">
        <v>500</v>
      </c>
      <c r="E52" s="1">
        <f t="shared" ca="1" si="0"/>
        <v>12</v>
      </c>
      <c r="F52" s="1">
        <f t="shared" ca="1" si="1"/>
        <v>45</v>
      </c>
      <c r="G52" s="1">
        <f t="shared" ca="1" si="2"/>
        <v>489</v>
      </c>
      <c r="H52" s="1"/>
    </row>
    <row r="53" spans="1:8">
      <c r="A53" s="1">
        <v>120</v>
      </c>
      <c r="B53" s="1">
        <v>80</v>
      </c>
      <c r="C53" s="1">
        <v>20</v>
      </c>
      <c r="D53" s="1">
        <v>500</v>
      </c>
      <c r="E53" s="1">
        <f t="shared" ca="1" si="0"/>
        <v>18</v>
      </c>
      <c r="F53" s="1">
        <f t="shared" ca="1" si="1"/>
        <v>36</v>
      </c>
      <c r="G53" s="1">
        <f t="shared" ca="1" si="2"/>
        <v>407</v>
      </c>
      <c r="H53" s="1"/>
    </row>
    <row r="54" spans="1:8">
      <c r="A54" s="1">
        <v>120</v>
      </c>
      <c r="B54" s="1">
        <v>80</v>
      </c>
      <c r="C54" s="1">
        <v>20</v>
      </c>
      <c r="D54" s="1">
        <v>500</v>
      </c>
      <c r="E54" s="1">
        <f t="shared" ca="1" si="0"/>
        <v>11</v>
      </c>
      <c r="F54" s="1">
        <f t="shared" ca="1" si="1"/>
        <v>36</v>
      </c>
      <c r="G54" s="1">
        <f t="shared" ca="1" si="2"/>
        <v>407</v>
      </c>
      <c r="H54" s="1"/>
    </row>
    <row r="55" spans="1:8">
      <c r="A55" s="1">
        <v>120</v>
      </c>
      <c r="B55" s="1">
        <v>80</v>
      </c>
      <c r="C55" s="1">
        <v>20</v>
      </c>
      <c r="D55" s="1">
        <v>500</v>
      </c>
      <c r="E55" s="1">
        <f t="shared" ca="1" si="0"/>
        <v>16</v>
      </c>
      <c r="F55" s="1">
        <f t="shared" ca="1" si="1"/>
        <v>43</v>
      </c>
      <c r="G55" s="1">
        <f t="shared" ca="1" si="2"/>
        <v>456</v>
      </c>
      <c r="H55" s="1"/>
    </row>
    <row r="56" spans="1:8">
      <c r="A56" s="1">
        <v>120</v>
      </c>
      <c r="B56" s="1">
        <v>80</v>
      </c>
      <c r="C56" s="1">
        <v>20</v>
      </c>
      <c r="D56" s="1">
        <v>500</v>
      </c>
      <c r="E56" s="1">
        <f t="shared" ca="1" si="0"/>
        <v>19</v>
      </c>
      <c r="F56" s="1">
        <f t="shared" ca="1" si="1"/>
        <v>44</v>
      </c>
      <c r="G56" s="1">
        <f t="shared" ca="1" si="2"/>
        <v>377</v>
      </c>
      <c r="H56" s="1"/>
    </row>
    <row r="57" spans="1:8">
      <c r="A57" s="1">
        <v>120</v>
      </c>
      <c r="B57" s="1">
        <v>80</v>
      </c>
      <c r="C57" s="1">
        <v>20</v>
      </c>
      <c r="D57" s="1">
        <v>500</v>
      </c>
      <c r="E57" s="1">
        <f t="shared" ca="1" si="0"/>
        <v>14</v>
      </c>
      <c r="F57" s="1">
        <f t="shared" ca="1" si="1"/>
        <v>44</v>
      </c>
      <c r="G57" s="1">
        <f t="shared" ca="1" si="2"/>
        <v>422</v>
      </c>
      <c r="H57" s="1"/>
    </row>
    <row r="58" spans="1:8">
      <c r="A58" s="1">
        <v>120</v>
      </c>
      <c r="B58" s="1">
        <v>80</v>
      </c>
      <c r="C58" s="1">
        <v>20</v>
      </c>
      <c r="D58" s="1">
        <v>500</v>
      </c>
      <c r="E58" s="1">
        <f t="shared" ca="1" si="0"/>
        <v>16</v>
      </c>
      <c r="F58" s="1">
        <f t="shared" ca="1" si="1"/>
        <v>36</v>
      </c>
      <c r="G58" s="1">
        <f t="shared" ca="1" si="2"/>
        <v>424</v>
      </c>
      <c r="H58" s="1"/>
    </row>
    <row r="59" spans="1:8">
      <c r="A59" s="1">
        <v>120</v>
      </c>
      <c r="B59" s="1">
        <v>80</v>
      </c>
      <c r="C59" s="1">
        <v>20</v>
      </c>
      <c r="D59" s="1">
        <v>500</v>
      </c>
      <c r="E59" s="1">
        <f t="shared" ca="1" si="0"/>
        <v>18</v>
      </c>
      <c r="F59" s="1">
        <f t="shared" ca="1" si="1"/>
        <v>35</v>
      </c>
      <c r="G59" s="1">
        <f t="shared" ca="1" si="2"/>
        <v>475</v>
      </c>
      <c r="H59" s="1"/>
    </row>
    <row r="60" spans="1:8">
      <c r="A60" s="1">
        <v>120</v>
      </c>
      <c r="B60" s="1">
        <v>80</v>
      </c>
      <c r="C60" s="1">
        <v>20</v>
      </c>
      <c r="D60" s="1">
        <v>500</v>
      </c>
      <c r="E60" s="1">
        <f t="shared" ca="1" si="0"/>
        <v>14</v>
      </c>
      <c r="F60" s="1">
        <f t="shared" ca="1" si="1"/>
        <v>44</v>
      </c>
      <c r="G60" s="1">
        <f t="shared" ca="1" si="2"/>
        <v>471</v>
      </c>
      <c r="H60" s="1"/>
    </row>
    <row r="61" spans="1:8">
      <c r="A61" s="1">
        <v>120</v>
      </c>
      <c r="B61" s="1">
        <v>80</v>
      </c>
      <c r="C61" s="1">
        <v>20</v>
      </c>
      <c r="D61" s="1">
        <v>500</v>
      </c>
      <c r="E61" s="1">
        <f t="shared" ca="1" si="0"/>
        <v>14</v>
      </c>
      <c r="F61" s="1">
        <f t="shared" ca="1" si="1"/>
        <v>45</v>
      </c>
      <c r="G61" s="1">
        <f t="shared" ca="1" si="2"/>
        <v>470</v>
      </c>
      <c r="H61" s="1"/>
    </row>
    <row r="62" spans="1:8">
      <c r="A62" s="1">
        <v>120</v>
      </c>
      <c r="B62" s="1">
        <v>80</v>
      </c>
      <c r="C62" s="1">
        <v>20</v>
      </c>
      <c r="D62" s="1">
        <v>500</v>
      </c>
      <c r="E62" s="1">
        <f t="shared" ca="1" si="0"/>
        <v>16</v>
      </c>
      <c r="F62" s="1">
        <f t="shared" ca="1" si="1"/>
        <v>43</v>
      </c>
      <c r="G62" s="1">
        <f t="shared" ca="1" si="2"/>
        <v>384</v>
      </c>
      <c r="H62" s="1"/>
    </row>
    <row r="63" spans="1:8">
      <c r="A63" s="1">
        <v>120</v>
      </c>
      <c r="B63" s="1">
        <v>80</v>
      </c>
      <c r="C63" s="1">
        <v>20</v>
      </c>
      <c r="D63" s="1">
        <v>500</v>
      </c>
      <c r="E63" s="1">
        <f t="shared" ca="1" si="0"/>
        <v>13</v>
      </c>
      <c r="F63" s="1">
        <f t="shared" ca="1" si="1"/>
        <v>36</v>
      </c>
      <c r="G63" s="1">
        <f t="shared" ca="1" si="2"/>
        <v>436</v>
      </c>
      <c r="H63" s="1"/>
    </row>
    <row r="64" spans="1:8">
      <c r="A64" s="1">
        <v>120</v>
      </c>
      <c r="B64" s="1">
        <v>80</v>
      </c>
      <c r="C64" s="1">
        <v>20</v>
      </c>
      <c r="D64" s="1">
        <v>500</v>
      </c>
      <c r="E64" s="1">
        <f t="shared" ca="1" si="0"/>
        <v>18</v>
      </c>
      <c r="F64" s="1">
        <f t="shared" ca="1" si="1"/>
        <v>44</v>
      </c>
      <c r="G64" s="1">
        <f t="shared" ca="1" si="2"/>
        <v>384</v>
      </c>
      <c r="H64" s="1"/>
    </row>
    <row r="65" spans="1:8">
      <c r="A65" s="1">
        <v>120</v>
      </c>
      <c r="B65" s="1">
        <v>80</v>
      </c>
      <c r="C65" s="1">
        <v>20</v>
      </c>
      <c r="D65" s="1">
        <v>500</v>
      </c>
      <c r="E65" s="1">
        <f t="shared" ca="1" si="0"/>
        <v>16</v>
      </c>
      <c r="F65" s="1">
        <f t="shared" ca="1" si="1"/>
        <v>43</v>
      </c>
      <c r="G65" s="1">
        <f t="shared" ca="1" si="2"/>
        <v>416</v>
      </c>
      <c r="H65" s="1"/>
    </row>
    <row r="66" spans="1:8">
      <c r="A66" s="1">
        <v>120</v>
      </c>
      <c r="B66" s="1">
        <v>80</v>
      </c>
      <c r="C66" s="1">
        <v>20</v>
      </c>
      <c r="D66" s="1">
        <v>500</v>
      </c>
      <c r="E66" s="1">
        <f t="shared" ca="1" si="0"/>
        <v>20</v>
      </c>
      <c r="F66" s="1">
        <f t="shared" ca="1" si="1"/>
        <v>40</v>
      </c>
      <c r="G66" s="1">
        <f t="shared" ca="1" si="2"/>
        <v>475</v>
      </c>
      <c r="H66" s="1"/>
    </row>
    <row r="67" spans="1:8">
      <c r="A67" s="1">
        <v>120</v>
      </c>
      <c r="B67" s="1">
        <v>80</v>
      </c>
      <c r="C67" s="1">
        <v>20</v>
      </c>
      <c r="D67" s="1">
        <v>500</v>
      </c>
      <c r="E67" s="1">
        <f t="shared" ca="1" si="0"/>
        <v>18</v>
      </c>
      <c r="F67" s="1">
        <f t="shared" ca="1" si="1"/>
        <v>36</v>
      </c>
      <c r="G67" s="1">
        <f t="shared" ca="1" si="2"/>
        <v>448</v>
      </c>
      <c r="H67" s="1"/>
    </row>
    <row r="68" spans="1:8">
      <c r="A68" s="1">
        <v>120</v>
      </c>
      <c r="B68" s="1">
        <v>80</v>
      </c>
      <c r="C68" s="1">
        <v>20</v>
      </c>
      <c r="D68" s="1">
        <v>500</v>
      </c>
      <c r="E68" s="1">
        <f t="shared" ca="1" si="0"/>
        <v>20</v>
      </c>
      <c r="F68" s="1">
        <f t="shared" ca="1" si="1"/>
        <v>39</v>
      </c>
      <c r="G68" s="1">
        <f t="shared" ca="1" si="2"/>
        <v>404</v>
      </c>
      <c r="H68" s="1"/>
    </row>
    <row r="69" spans="1:8">
      <c r="A69" s="1">
        <v>120</v>
      </c>
      <c r="B69" s="1">
        <v>80</v>
      </c>
      <c r="C69" s="1">
        <v>20</v>
      </c>
      <c r="D69" s="1">
        <v>500</v>
      </c>
      <c r="E69" s="1">
        <f t="shared" ref="E69:E132" ca="1" si="3">RANDBETWEEN(10,20)</f>
        <v>20</v>
      </c>
      <c r="F69" s="1">
        <f t="shared" ref="F69:F132" ca="1" si="4">RANDBETWEEN(35,45)</f>
        <v>35</v>
      </c>
      <c r="G69" s="1">
        <f t="shared" ref="G69:G132" ca="1" si="5">RANDBETWEEN(375,500)</f>
        <v>472</v>
      </c>
      <c r="H69" s="1"/>
    </row>
    <row r="70" spans="1:8">
      <c r="A70" s="1">
        <v>120</v>
      </c>
      <c r="B70" s="1">
        <v>80</v>
      </c>
      <c r="C70" s="1">
        <v>20</v>
      </c>
      <c r="D70" s="1">
        <v>500</v>
      </c>
      <c r="E70" s="1">
        <f t="shared" ca="1" si="3"/>
        <v>16</v>
      </c>
      <c r="F70" s="1">
        <f t="shared" ca="1" si="4"/>
        <v>43</v>
      </c>
      <c r="G70" s="1">
        <f t="shared" ca="1" si="5"/>
        <v>431</v>
      </c>
      <c r="H70" s="1"/>
    </row>
    <row r="71" spans="1:8">
      <c r="A71" s="1">
        <v>120</v>
      </c>
      <c r="B71" s="1">
        <v>80</v>
      </c>
      <c r="C71" s="1">
        <v>20</v>
      </c>
      <c r="D71" s="1">
        <v>500</v>
      </c>
      <c r="E71" s="1">
        <f t="shared" ca="1" si="3"/>
        <v>18</v>
      </c>
      <c r="F71" s="1">
        <f t="shared" ca="1" si="4"/>
        <v>40</v>
      </c>
      <c r="G71" s="1">
        <f t="shared" ca="1" si="5"/>
        <v>410</v>
      </c>
      <c r="H71" s="1"/>
    </row>
    <row r="72" spans="1:8">
      <c r="A72" s="1">
        <v>120</v>
      </c>
      <c r="B72" s="1">
        <v>80</v>
      </c>
      <c r="C72" s="1">
        <v>20</v>
      </c>
      <c r="D72" s="1">
        <v>500</v>
      </c>
      <c r="E72" s="1">
        <f t="shared" ca="1" si="3"/>
        <v>10</v>
      </c>
      <c r="F72" s="1">
        <f t="shared" ca="1" si="4"/>
        <v>40</v>
      </c>
      <c r="G72" s="1">
        <f t="shared" ca="1" si="5"/>
        <v>431</v>
      </c>
      <c r="H72" s="1"/>
    </row>
    <row r="73" spans="1:8">
      <c r="A73" s="1">
        <v>120</v>
      </c>
      <c r="B73" s="1">
        <v>80</v>
      </c>
      <c r="C73" s="1">
        <v>20</v>
      </c>
      <c r="D73" s="1">
        <v>500</v>
      </c>
      <c r="E73" s="1">
        <f t="shared" ca="1" si="3"/>
        <v>14</v>
      </c>
      <c r="F73" s="1">
        <f t="shared" ca="1" si="4"/>
        <v>35</v>
      </c>
      <c r="G73" s="1">
        <f t="shared" ca="1" si="5"/>
        <v>388</v>
      </c>
      <c r="H73" s="1"/>
    </row>
    <row r="74" spans="1:8">
      <c r="A74" s="1">
        <v>120</v>
      </c>
      <c r="B74" s="1">
        <v>80</v>
      </c>
      <c r="C74" s="1">
        <v>20</v>
      </c>
      <c r="D74" s="1">
        <v>500</v>
      </c>
      <c r="E74" s="1">
        <f t="shared" ca="1" si="3"/>
        <v>10</v>
      </c>
      <c r="F74" s="1">
        <f t="shared" ca="1" si="4"/>
        <v>41</v>
      </c>
      <c r="G74" s="1">
        <f t="shared" ca="1" si="5"/>
        <v>416</v>
      </c>
      <c r="H74" s="1"/>
    </row>
    <row r="75" spans="1:8">
      <c r="A75" s="1">
        <v>120</v>
      </c>
      <c r="B75" s="1">
        <v>80</v>
      </c>
      <c r="C75" s="1">
        <v>20</v>
      </c>
      <c r="D75" s="1">
        <v>500</v>
      </c>
      <c r="E75" s="1">
        <f t="shared" ca="1" si="3"/>
        <v>15</v>
      </c>
      <c r="F75" s="1">
        <f t="shared" ca="1" si="4"/>
        <v>45</v>
      </c>
      <c r="G75" s="1">
        <f t="shared" ca="1" si="5"/>
        <v>470</v>
      </c>
      <c r="H75" s="1"/>
    </row>
    <row r="76" spans="1:8">
      <c r="A76" s="1">
        <v>120</v>
      </c>
      <c r="B76" s="1">
        <v>80</v>
      </c>
      <c r="C76" s="1">
        <v>20</v>
      </c>
      <c r="D76" s="1">
        <v>500</v>
      </c>
      <c r="E76" s="1">
        <f t="shared" ca="1" si="3"/>
        <v>12</v>
      </c>
      <c r="F76" s="1">
        <f t="shared" ca="1" si="4"/>
        <v>41</v>
      </c>
      <c r="G76" s="1">
        <f t="shared" ca="1" si="5"/>
        <v>488</v>
      </c>
      <c r="H76" s="1"/>
    </row>
    <row r="77" spans="1:8">
      <c r="A77" s="1">
        <v>120</v>
      </c>
      <c r="B77" s="1">
        <v>80</v>
      </c>
      <c r="C77" s="1">
        <v>20</v>
      </c>
      <c r="D77" s="1">
        <v>500</v>
      </c>
      <c r="E77" s="1">
        <f t="shared" ca="1" si="3"/>
        <v>10</v>
      </c>
      <c r="F77" s="1">
        <f t="shared" ca="1" si="4"/>
        <v>39</v>
      </c>
      <c r="G77" s="1">
        <f t="shared" ca="1" si="5"/>
        <v>382</v>
      </c>
      <c r="H77" s="1"/>
    </row>
    <row r="78" spans="1:8">
      <c r="A78" s="1">
        <v>120</v>
      </c>
      <c r="B78" s="1">
        <v>80</v>
      </c>
      <c r="C78" s="1">
        <v>20</v>
      </c>
      <c r="D78" s="1">
        <v>500</v>
      </c>
      <c r="E78" s="1">
        <f t="shared" ca="1" si="3"/>
        <v>17</v>
      </c>
      <c r="F78" s="1">
        <f t="shared" ca="1" si="4"/>
        <v>39</v>
      </c>
      <c r="G78" s="1">
        <f t="shared" ca="1" si="5"/>
        <v>401</v>
      </c>
      <c r="H78" s="1"/>
    </row>
    <row r="79" spans="1:8">
      <c r="A79" s="1">
        <v>120</v>
      </c>
      <c r="B79" s="1">
        <v>80</v>
      </c>
      <c r="C79" s="1">
        <v>20</v>
      </c>
      <c r="D79" s="1">
        <v>500</v>
      </c>
      <c r="E79" s="1">
        <f t="shared" ca="1" si="3"/>
        <v>17</v>
      </c>
      <c r="F79" s="1">
        <f t="shared" ca="1" si="4"/>
        <v>44</v>
      </c>
      <c r="G79" s="1">
        <f t="shared" ca="1" si="5"/>
        <v>498</v>
      </c>
      <c r="H79" s="1"/>
    </row>
    <row r="80" spans="1:8">
      <c r="A80" s="1">
        <v>120</v>
      </c>
      <c r="B80" s="1">
        <v>80</v>
      </c>
      <c r="C80" s="1">
        <v>20</v>
      </c>
      <c r="D80" s="1">
        <v>500</v>
      </c>
      <c r="E80" s="1">
        <f t="shared" ca="1" si="3"/>
        <v>14</v>
      </c>
      <c r="F80" s="1">
        <f t="shared" ca="1" si="4"/>
        <v>41</v>
      </c>
      <c r="G80" s="1">
        <f t="shared" ca="1" si="5"/>
        <v>483</v>
      </c>
      <c r="H80" s="1"/>
    </row>
    <row r="81" spans="1:8">
      <c r="A81" s="1">
        <v>120</v>
      </c>
      <c r="B81" s="1">
        <v>80</v>
      </c>
      <c r="C81" s="1">
        <v>20</v>
      </c>
      <c r="D81" s="1">
        <v>500</v>
      </c>
      <c r="E81" s="1">
        <f t="shared" ca="1" si="3"/>
        <v>20</v>
      </c>
      <c r="F81" s="1">
        <f t="shared" ca="1" si="4"/>
        <v>40</v>
      </c>
      <c r="G81" s="1">
        <f t="shared" ca="1" si="5"/>
        <v>420</v>
      </c>
      <c r="H81" s="1"/>
    </row>
    <row r="82" spans="1:8">
      <c r="A82" s="1">
        <v>120</v>
      </c>
      <c r="B82" s="1">
        <v>80</v>
      </c>
      <c r="C82" s="1">
        <v>20</v>
      </c>
      <c r="D82" s="1">
        <v>500</v>
      </c>
      <c r="E82" s="1">
        <f t="shared" ca="1" si="3"/>
        <v>20</v>
      </c>
      <c r="F82" s="1">
        <f t="shared" ca="1" si="4"/>
        <v>38</v>
      </c>
      <c r="G82" s="1">
        <f t="shared" ca="1" si="5"/>
        <v>387</v>
      </c>
      <c r="H82" s="1"/>
    </row>
    <row r="83" spans="1:8">
      <c r="A83" s="1">
        <v>120</v>
      </c>
      <c r="B83" s="1">
        <v>80</v>
      </c>
      <c r="C83" s="1">
        <v>20</v>
      </c>
      <c r="D83" s="1">
        <v>500</v>
      </c>
      <c r="E83" s="1">
        <f t="shared" ca="1" si="3"/>
        <v>20</v>
      </c>
      <c r="F83" s="1">
        <f t="shared" ca="1" si="4"/>
        <v>42</v>
      </c>
      <c r="G83" s="1">
        <f t="shared" ca="1" si="5"/>
        <v>492</v>
      </c>
      <c r="H83" s="1"/>
    </row>
    <row r="84" spans="1:8">
      <c r="A84" s="1">
        <v>120</v>
      </c>
      <c r="B84" s="1">
        <v>80</v>
      </c>
      <c r="C84" s="1">
        <v>20</v>
      </c>
      <c r="D84" s="1">
        <v>500</v>
      </c>
      <c r="E84" s="1">
        <f t="shared" ca="1" si="3"/>
        <v>16</v>
      </c>
      <c r="F84" s="1">
        <f t="shared" ca="1" si="4"/>
        <v>35</v>
      </c>
      <c r="G84" s="1">
        <f t="shared" ca="1" si="5"/>
        <v>485</v>
      </c>
      <c r="H84" s="1"/>
    </row>
    <row r="85" spans="1:8">
      <c r="A85" s="1">
        <v>120</v>
      </c>
      <c r="B85" s="1">
        <v>80</v>
      </c>
      <c r="C85" s="1">
        <v>20</v>
      </c>
      <c r="D85" s="1">
        <v>500</v>
      </c>
      <c r="E85" s="1">
        <f t="shared" ca="1" si="3"/>
        <v>12</v>
      </c>
      <c r="F85" s="1">
        <f t="shared" ca="1" si="4"/>
        <v>35</v>
      </c>
      <c r="G85" s="1">
        <f t="shared" ca="1" si="5"/>
        <v>382</v>
      </c>
      <c r="H85" s="1"/>
    </row>
    <row r="86" spans="1:8">
      <c r="A86" s="1">
        <v>120</v>
      </c>
      <c r="B86" s="1">
        <v>80</v>
      </c>
      <c r="C86" s="1">
        <v>20</v>
      </c>
      <c r="D86" s="1">
        <v>500</v>
      </c>
      <c r="E86" s="1">
        <f t="shared" ca="1" si="3"/>
        <v>11</v>
      </c>
      <c r="F86" s="1">
        <f t="shared" ca="1" si="4"/>
        <v>39</v>
      </c>
      <c r="G86" s="1">
        <f t="shared" ca="1" si="5"/>
        <v>392</v>
      </c>
      <c r="H86" s="1"/>
    </row>
    <row r="87" spans="1:8">
      <c r="A87" s="1">
        <v>120</v>
      </c>
      <c r="B87" s="1">
        <v>80</v>
      </c>
      <c r="C87" s="1">
        <v>20</v>
      </c>
      <c r="D87" s="1">
        <v>500</v>
      </c>
      <c r="E87" s="1">
        <f t="shared" ca="1" si="3"/>
        <v>14</v>
      </c>
      <c r="F87" s="1">
        <f t="shared" ca="1" si="4"/>
        <v>42</v>
      </c>
      <c r="G87" s="1">
        <f t="shared" ca="1" si="5"/>
        <v>462</v>
      </c>
      <c r="H87" s="1"/>
    </row>
    <row r="88" spans="1:8">
      <c r="A88" s="1">
        <v>120</v>
      </c>
      <c r="B88" s="1">
        <v>80</v>
      </c>
      <c r="C88" s="1">
        <v>20</v>
      </c>
      <c r="D88" s="1">
        <v>500</v>
      </c>
      <c r="E88" s="1">
        <f t="shared" ca="1" si="3"/>
        <v>12</v>
      </c>
      <c r="F88" s="1">
        <f t="shared" ca="1" si="4"/>
        <v>35</v>
      </c>
      <c r="G88" s="1">
        <f t="shared" ca="1" si="5"/>
        <v>481</v>
      </c>
      <c r="H88" s="1"/>
    </row>
    <row r="89" spans="1:8">
      <c r="A89" s="1">
        <v>120</v>
      </c>
      <c r="B89" s="1">
        <v>80</v>
      </c>
      <c r="C89" s="1">
        <v>20</v>
      </c>
      <c r="D89" s="1">
        <v>500</v>
      </c>
      <c r="E89" s="1">
        <f t="shared" ca="1" si="3"/>
        <v>18</v>
      </c>
      <c r="F89" s="1">
        <f t="shared" ca="1" si="4"/>
        <v>36</v>
      </c>
      <c r="G89" s="1">
        <f t="shared" ca="1" si="5"/>
        <v>377</v>
      </c>
      <c r="H89" s="1"/>
    </row>
    <row r="90" spans="1:8">
      <c r="A90" s="1">
        <v>120</v>
      </c>
      <c r="B90" s="1">
        <v>80</v>
      </c>
      <c r="C90" s="1">
        <v>20</v>
      </c>
      <c r="D90" s="1">
        <v>500</v>
      </c>
      <c r="E90" s="1">
        <f t="shared" ca="1" si="3"/>
        <v>11</v>
      </c>
      <c r="F90" s="1">
        <f t="shared" ca="1" si="4"/>
        <v>45</v>
      </c>
      <c r="G90" s="1">
        <f t="shared" ca="1" si="5"/>
        <v>421</v>
      </c>
      <c r="H90" s="1"/>
    </row>
    <row r="91" spans="1:8">
      <c r="A91" s="1">
        <v>120</v>
      </c>
      <c r="B91" s="1">
        <v>80</v>
      </c>
      <c r="C91" s="1">
        <v>20</v>
      </c>
      <c r="D91" s="1">
        <v>500</v>
      </c>
      <c r="E91" s="1">
        <f t="shared" ca="1" si="3"/>
        <v>10</v>
      </c>
      <c r="F91" s="1">
        <f t="shared" ca="1" si="4"/>
        <v>40</v>
      </c>
      <c r="G91" s="1">
        <f t="shared" ca="1" si="5"/>
        <v>380</v>
      </c>
      <c r="H91" s="1"/>
    </row>
    <row r="92" spans="1:8">
      <c r="A92" s="1">
        <v>120</v>
      </c>
      <c r="B92" s="1">
        <v>80</v>
      </c>
      <c r="C92" s="1">
        <v>20</v>
      </c>
      <c r="D92" s="1">
        <v>500</v>
      </c>
      <c r="E92" s="1">
        <f t="shared" ca="1" si="3"/>
        <v>10</v>
      </c>
      <c r="F92" s="1">
        <f t="shared" ca="1" si="4"/>
        <v>39</v>
      </c>
      <c r="G92" s="1">
        <f t="shared" ca="1" si="5"/>
        <v>495</v>
      </c>
      <c r="H92" s="1"/>
    </row>
    <row r="93" spans="1:8">
      <c r="A93" s="1">
        <v>120</v>
      </c>
      <c r="B93" s="1">
        <v>80</v>
      </c>
      <c r="C93" s="1">
        <v>20</v>
      </c>
      <c r="D93" s="1">
        <v>500</v>
      </c>
      <c r="E93" s="1">
        <f t="shared" ca="1" si="3"/>
        <v>13</v>
      </c>
      <c r="F93" s="1">
        <f t="shared" ca="1" si="4"/>
        <v>41</v>
      </c>
      <c r="G93" s="1">
        <f t="shared" ca="1" si="5"/>
        <v>386</v>
      </c>
      <c r="H93" s="1"/>
    </row>
    <row r="94" spans="1:8">
      <c r="A94" s="1">
        <v>120</v>
      </c>
      <c r="B94" s="1">
        <v>80</v>
      </c>
      <c r="C94" s="1">
        <v>20</v>
      </c>
      <c r="D94" s="1">
        <v>500</v>
      </c>
      <c r="E94" s="1">
        <f t="shared" ca="1" si="3"/>
        <v>12</v>
      </c>
      <c r="F94" s="1">
        <f t="shared" ca="1" si="4"/>
        <v>39</v>
      </c>
      <c r="G94" s="1">
        <f t="shared" ca="1" si="5"/>
        <v>431</v>
      </c>
      <c r="H94" s="1"/>
    </row>
    <row r="95" spans="1:8">
      <c r="A95" s="1">
        <v>120</v>
      </c>
      <c r="B95" s="1">
        <v>80</v>
      </c>
      <c r="C95" s="1">
        <v>20</v>
      </c>
      <c r="D95" s="1">
        <v>500</v>
      </c>
      <c r="E95" s="1">
        <f t="shared" ca="1" si="3"/>
        <v>12</v>
      </c>
      <c r="F95" s="1">
        <f t="shared" ca="1" si="4"/>
        <v>45</v>
      </c>
      <c r="G95" s="1">
        <f t="shared" ca="1" si="5"/>
        <v>448</v>
      </c>
      <c r="H95" s="1"/>
    </row>
    <row r="96" spans="1:8">
      <c r="A96" s="1">
        <v>120</v>
      </c>
      <c r="B96" s="1">
        <v>80</v>
      </c>
      <c r="C96" s="1">
        <v>20</v>
      </c>
      <c r="D96" s="1">
        <v>500</v>
      </c>
      <c r="E96" s="1">
        <f t="shared" ca="1" si="3"/>
        <v>12</v>
      </c>
      <c r="F96" s="1">
        <f t="shared" ca="1" si="4"/>
        <v>43</v>
      </c>
      <c r="G96" s="1">
        <f t="shared" ca="1" si="5"/>
        <v>395</v>
      </c>
      <c r="H96" s="1"/>
    </row>
    <row r="97" spans="1:8">
      <c r="A97" s="1">
        <v>120</v>
      </c>
      <c r="B97" s="1">
        <v>80</v>
      </c>
      <c r="C97" s="1">
        <v>20</v>
      </c>
      <c r="D97" s="1">
        <v>500</v>
      </c>
      <c r="E97" s="1">
        <f t="shared" ca="1" si="3"/>
        <v>13</v>
      </c>
      <c r="F97" s="1">
        <f t="shared" ca="1" si="4"/>
        <v>42</v>
      </c>
      <c r="G97" s="1">
        <f t="shared" ca="1" si="5"/>
        <v>423</v>
      </c>
      <c r="H97" s="1"/>
    </row>
    <row r="98" spans="1:8">
      <c r="A98" s="1">
        <v>120</v>
      </c>
      <c r="B98" s="1">
        <v>80</v>
      </c>
      <c r="C98" s="1">
        <v>20</v>
      </c>
      <c r="D98" s="1">
        <v>500</v>
      </c>
      <c r="E98" s="1">
        <f t="shared" ca="1" si="3"/>
        <v>12</v>
      </c>
      <c r="F98" s="1">
        <f t="shared" ca="1" si="4"/>
        <v>40</v>
      </c>
      <c r="G98" s="1">
        <f t="shared" ca="1" si="5"/>
        <v>447</v>
      </c>
      <c r="H98" s="1"/>
    </row>
    <row r="99" spans="1:8">
      <c r="A99" s="1">
        <v>120</v>
      </c>
      <c r="B99" s="1">
        <v>80</v>
      </c>
      <c r="C99" s="1">
        <v>20</v>
      </c>
      <c r="D99" s="1">
        <v>500</v>
      </c>
      <c r="E99" s="1">
        <f t="shared" ca="1" si="3"/>
        <v>15</v>
      </c>
      <c r="F99" s="1">
        <f t="shared" ca="1" si="4"/>
        <v>41</v>
      </c>
      <c r="G99" s="1">
        <f t="shared" ca="1" si="5"/>
        <v>447</v>
      </c>
      <c r="H99" s="1"/>
    </row>
    <row r="100" spans="1:8">
      <c r="A100" s="1">
        <v>120</v>
      </c>
      <c r="B100" s="1">
        <v>80</v>
      </c>
      <c r="C100" s="1">
        <v>20</v>
      </c>
      <c r="D100" s="1">
        <v>500</v>
      </c>
      <c r="E100" s="1">
        <f t="shared" ca="1" si="3"/>
        <v>12</v>
      </c>
      <c r="F100" s="1">
        <f t="shared" ca="1" si="4"/>
        <v>39</v>
      </c>
      <c r="G100" s="1">
        <f t="shared" ca="1" si="5"/>
        <v>410</v>
      </c>
      <c r="H100" s="1"/>
    </row>
    <row r="101" spans="1:8">
      <c r="A101" s="1">
        <v>120</v>
      </c>
      <c r="B101" s="1">
        <v>80</v>
      </c>
      <c r="C101" s="1">
        <v>20</v>
      </c>
      <c r="D101" s="1">
        <v>500</v>
      </c>
      <c r="E101" s="1">
        <f t="shared" ca="1" si="3"/>
        <v>17</v>
      </c>
      <c r="F101" s="1">
        <f t="shared" ca="1" si="4"/>
        <v>45</v>
      </c>
      <c r="G101" s="1">
        <f t="shared" ca="1" si="5"/>
        <v>426</v>
      </c>
      <c r="H101" s="1"/>
    </row>
    <row r="102" spans="1:8">
      <c r="A102" s="1">
        <v>120</v>
      </c>
      <c r="B102" s="1">
        <v>80</v>
      </c>
      <c r="C102" s="1">
        <v>20</v>
      </c>
      <c r="D102" s="1">
        <v>500</v>
      </c>
      <c r="E102" s="1">
        <f t="shared" ca="1" si="3"/>
        <v>15</v>
      </c>
      <c r="F102" s="1">
        <f t="shared" ca="1" si="4"/>
        <v>39</v>
      </c>
      <c r="G102" s="1">
        <f t="shared" ca="1" si="5"/>
        <v>400</v>
      </c>
      <c r="H102" s="1"/>
    </row>
    <row r="103" spans="1:8">
      <c r="A103" s="1">
        <v>120</v>
      </c>
      <c r="B103" s="1">
        <v>80</v>
      </c>
      <c r="C103" s="1">
        <v>20</v>
      </c>
      <c r="D103" s="1">
        <v>500</v>
      </c>
      <c r="E103" s="1">
        <f t="shared" ca="1" si="3"/>
        <v>12</v>
      </c>
      <c r="F103" s="1">
        <f t="shared" ca="1" si="4"/>
        <v>44</v>
      </c>
      <c r="G103" s="1">
        <f t="shared" ca="1" si="5"/>
        <v>423</v>
      </c>
      <c r="H103" s="1"/>
    </row>
    <row r="104" spans="1:8">
      <c r="A104" s="1">
        <v>120</v>
      </c>
      <c r="B104" s="1">
        <v>80</v>
      </c>
      <c r="C104" s="1">
        <v>20</v>
      </c>
      <c r="D104" s="1">
        <v>500</v>
      </c>
      <c r="E104" s="1">
        <f t="shared" ca="1" si="3"/>
        <v>10</v>
      </c>
      <c r="F104" s="1">
        <f t="shared" ca="1" si="4"/>
        <v>45</v>
      </c>
      <c r="G104" s="1">
        <f t="shared" ca="1" si="5"/>
        <v>463</v>
      </c>
      <c r="H104" s="1"/>
    </row>
    <row r="105" spans="1:8">
      <c r="A105" s="1">
        <v>120</v>
      </c>
      <c r="B105" s="1">
        <v>80</v>
      </c>
      <c r="C105" s="1">
        <v>20</v>
      </c>
      <c r="D105" s="1">
        <v>500</v>
      </c>
      <c r="E105" s="1">
        <f t="shared" ca="1" si="3"/>
        <v>15</v>
      </c>
      <c r="F105" s="1">
        <f t="shared" ca="1" si="4"/>
        <v>42</v>
      </c>
      <c r="G105" s="1">
        <f t="shared" ca="1" si="5"/>
        <v>457</v>
      </c>
      <c r="H105" s="1"/>
    </row>
    <row r="106" spans="1:8">
      <c r="A106" s="1">
        <v>120</v>
      </c>
      <c r="B106" s="1">
        <v>80</v>
      </c>
      <c r="C106" s="1">
        <v>20</v>
      </c>
      <c r="D106" s="1">
        <v>500</v>
      </c>
      <c r="E106" s="1">
        <f t="shared" ca="1" si="3"/>
        <v>11</v>
      </c>
      <c r="F106" s="1">
        <f t="shared" ca="1" si="4"/>
        <v>40</v>
      </c>
      <c r="G106" s="1">
        <f t="shared" ca="1" si="5"/>
        <v>476</v>
      </c>
      <c r="H106" s="1"/>
    </row>
    <row r="107" spans="1:8">
      <c r="A107" s="1">
        <v>120</v>
      </c>
      <c r="B107" s="1">
        <v>80</v>
      </c>
      <c r="C107" s="1">
        <v>20</v>
      </c>
      <c r="D107" s="1">
        <v>500</v>
      </c>
      <c r="E107" s="1">
        <f t="shared" ca="1" si="3"/>
        <v>16</v>
      </c>
      <c r="F107" s="1">
        <f t="shared" ca="1" si="4"/>
        <v>38</v>
      </c>
      <c r="G107" s="1">
        <f t="shared" ca="1" si="5"/>
        <v>410</v>
      </c>
      <c r="H107" s="1"/>
    </row>
    <row r="108" spans="1:8">
      <c r="A108" s="1">
        <v>120</v>
      </c>
      <c r="B108" s="1">
        <v>80</v>
      </c>
      <c r="C108" s="1">
        <v>20</v>
      </c>
      <c r="D108" s="1">
        <v>500</v>
      </c>
      <c r="E108" s="1">
        <f t="shared" ca="1" si="3"/>
        <v>10</v>
      </c>
      <c r="F108" s="1">
        <f t="shared" ca="1" si="4"/>
        <v>43</v>
      </c>
      <c r="G108" s="1">
        <f t="shared" ca="1" si="5"/>
        <v>493</v>
      </c>
      <c r="H108" s="1"/>
    </row>
    <row r="109" spans="1:8">
      <c r="A109" s="1">
        <v>120</v>
      </c>
      <c r="B109" s="1">
        <v>80</v>
      </c>
      <c r="C109" s="1">
        <v>20</v>
      </c>
      <c r="D109" s="1">
        <v>500</v>
      </c>
      <c r="E109" s="1">
        <f t="shared" ca="1" si="3"/>
        <v>14</v>
      </c>
      <c r="F109" s="1">
        <f t="shared" ca="1" si="4"/>
        <v>35</v>
      </c>
      <c r="G109" s="1">
        <f t="shared" ca="1" si="5"/>
        <v>446</v>
      </c>
      <c r="H109" s="1"/>
    </row>
    <row r="110" spans="1:8">
      <c r="A110" s="1">
        <v>120</v>
      </c>
      <c r="B110" s="1">
        <v>80</v>
      </c>
      <c r="C110" s="1">
        <v>20</v>
      </c>
      <c r="D110" s="1">
        <v>500</v>
      </c>
      <c r="E110" s="1">
        <f t="shared" ca="1" si="3"/>
        <v>20</v>
      </c>
      <c r="F110" s="1">
        <f t="shared" ca="1" si="4"/>
        <v>40</v>
      </c>
      <c r="G110" s="1">
        <f t="shared" ca="1" si="5"/>
        <v>458</v>
      </c>
      <c r="H110" s="1"/>
    </row>
    <row r="111" spans="1:8">
      <c r="A111" s="1">
        <v>120</v>
      </c>
      <c r="B111" s="1">
        <v>80</v>
      </c>
      <c r="C111" s="1">
        <v>20</v>
      </c>
      <c r="D111" s="1">
        <v>500</v>
      </c>
      <c r="E111" s="1">
        <f t="shared" ca="1" si="3"/>
        <v>17</v>
      </c>
      <c r="F111" s="1">
        <f t="shared" ca="1" si="4"/>
        <v>41</v>
      </c>
      <c r="G111" s="1">
        <f t="shared" ca="1" si="5"/>
        <v>412</v>
      </c>
      <c r="H111" s="1"/>
    </row>
    <row r="112" spans="1:8">
      <c r="A112" s="1">
        <v>120</v>
      </c>
      <c r="B112" s="1">
        <v>80</v>
      </c>
      <c r="C112" s="1">
        <v>20</v>
      </c>
      <c r="D112" s="1">
        <v>500</v>
      </c>
      <c r="E112" s="1">
        <f t="shared" ca="1" si="3"/>
        <v>20</v>
      </c>
      <c r="F112" s="1">
        <f t="shared" ca="1" si="4"/>
        <v>42</v>
      </c>
      <c r="G112" s="1">
        <f t="shared" ca="1" si="5"/>
        <v>461</v>
      </c>
      <c r="H112" s="1"/>
    </row>
    <row r="113" spans="1:8">
      <c r="A113" s="1">
        <v>120</v>
      </c>
      <c r="B113" s="1">
        <v>80</v>
      </c>
      <c r="C113" s="1">
        <v>20</v>
      </c>
      <c r="D113" s="1">
        <v>500</v>
      </c>
      <c r="E113" s="1">
        <f t="shared" ca="1" si="3"/>
        <v>20</v>
      </c>
      <c r="F113" s="1">
        <f t="shared" ca="1" si="4"/>
        <v>39</v>
      </c>
      <c r="G113" s="1">
        <f t="shared" ca="1" si="5"/>
        <v>498</v>
      </c>
      <c r="H113" s="1"/>
    </row>
    <row r="114" spans="1:8">
      <c r="A114" s="1">
        <v>120</v>
      </c>
      <c r="B114" s="1">
        <v>80</v>
      </c>
      <c r="C114" s="1">
        <v>20</v>
      </c>
      <c r="D114" s="1">
        <v>500</v>
      </c>
      <c r="E114" s="1">
        <f t="shared" ca="1" si="3"/>
        <v>12</v>
      </c>
      <c r="F114" s="1">
        <f t="shared" ca="1" si="4"/>
        <v>38</v>
      </c>
      <c r="G114" s="1">
        <f t="shared" ca="1" si="5"/>
        <v>422</v>
      </c>
      <c r="H114" s="1"/>
    </row>
    <row r="115" spans="1:8">
      <c r="A115" s="1">
        <v>120</v>
      </c>
      <c r="B115" s="1">
        <v>80</v>
      </c>
      <c r="C115" s="1">
        <v>20</v>
      </c>
      <c r="D115" s="1">
        <v>500</v>
      </c>
      <c r="E115" s="1">
        <f t="shared" ca="1" si="3"/>
        <v>16</v>
      </c>
      <c r="F115" s="1">
        <f t="shared" ca="1" si="4"/>
        <v>44</v>
      </c>
      <c r="G115" s="1">
        <f t="shared" ca="1" si="5"/>
        <v>463</v>
      </c>
      <c r="H115" s="1"/>
    </row>
    <row r="116" spans="1:8">
      <c r="A116" s="1">
        <v>120</v>
      </c>
      <c r="B116" s="1">
        <v>80</v>
      </c>
      <c r="C116" s="1">
        <v>20</v>
      </c>
      <c r="D116" s="1">
        <v>500</v>
      </c>
      <c r="E116" s="1">
        <f t="shared" ca="1" si="3"/>
        <v>17</v>
      </c>
      <c r="F116" s="1">
        <f t="shared" ca="1" si="4"/>
        <v>44</v>
      </c>
      <c r="G116" s="1">
        <f t="shared" ca="1" si="5"/>
        <v>495</v>
      </c>
      <c r="H116" s="1"/>
    </row>
    <row r="117" spans="1:8">
      <c r="A117" s="1">
        <v>120</v>
      </c>
      <c r="B117" s="1">
        <v>80</v>
      </c>
      <c r="C117" s="1">
        <v>20</v>
      </c>
      <c r="D117" s="1">
        <v>500</v>
      </c>
      <c r="E117" s="1">
        <f t="shared" ca="1" si="3"/>
        <v>17</v>
      </c>
      <c r="F117" s="1">
        <f t="shared" ca="1" si="4"/>
        <v>42</v>
      </c>
      <c r="G117" s="1">
        <f t="shared" ca="1" si="5"/>
        <v>400</v>
      </c>
      <c r="H117" s="1"/>
    </row>
    <row r="118" spans="1:8">
      <c r="A118" s="1">
        <v>120</v>
      </c>
      <c r="B118" s="1">
        <v>80</v>
      </c>
      <c r="C118" s="1">
        <v>20</v>
      </c>
      <c r="D118" s="1">
        <v>500</v>
      </c>
      <c r="E118" s="1">
        <f t="shared" ca="1" si="3"/>
        <v>18</v>
      </c>
      <c r="F118" s="1">
        <f t="shared" ca="1" si="4"/>
        <v>35</v>
      </c>
      <c r="G118" s="1">
        <f t="shared" ca="1" si="5"/>
        <v>425</v>
      </c>
      <c r="H118" s="1"/>
    </row>
    <row r="119" spans="1:8">
      <c r="A119" s="1">
        <v>120</v>
      </c>
      <c r="B119" s="1">
        <v>80</v>
      </c>
      <c r="C119" s="1">
        <v>20</v>
      </c>
      <c r="D119" s="1">
        <v>500</v>
      </c>
      <c r="E119" s="1">
        <f t="shared" ca="1" si="3"/>
        <v>18</v>
      </c>
      <c r="F119" s="1">
        <f t="shared" ca="1" si="4"/>
        <v>37</v>
      </c>
      <c r="G119" s="1">
        <f t="shared" ca="1" si="5"/>
        <v>495</v>
      </c>
      <c r="H119" s="1"/>
    </row>
    <row r="120" spans="1:8">
      <c r="A120" s="1">
        <v>120</v>
      </c>
      <c r="B120" s="1">
        <v>80</v>
      </c>
      <c r="C120" s="1">
        <v>20</v>
      </c>
      <c r="D120" s="1">
        <v>500</v>
      </c>
      <c r="E120" s="1">
        <f t="shared" ca="1" si="3"/>
        <v>17</v>
      </c>
      <c r="F120" s="1">
        <f t="shared" ca="1" si="4"/>
        <v>37</v>
      </c>
      <c r="G120" s="1">
        <f t="shared" ca="1" si="5"/>
        <v>392</v>
      </c>
      <c r="H120" s="1"/>
    </row>
    <row r="121" spans="1:8">
      <c r="A121" s="1">
        <v>120</v>
      </c>
      <c r="B121" s="1">
        <v>80</v>
      </c>
      <c r="C121" s="1">
        <v>20</v>
      </c>
      <c r="D121" s="1">
        <v>500</v>
      </c>
      <c r="E121" s="1">
        <f t="shared" ca="1" si="3"/>
        <v>13</v>
      </c>
      <c r="F121" s="1">
        <f t="shared" ca="1" si="4"/>
        <v>39</v>
      </c>
      <c r="G121" s="1">
        <f t="shared" ca="1" si="5"/>
        <v>499</v>
      </c>
      <c r="H121" s="1"/>
    </row>
    <row r="122" spans="1:8">
      <c r="A122" s="1">
        <v>120</v>
      </c>
      <c r="B122" s="1">
        <v>80</v>
      </c>
      <c r="C122" s="1">
        <v>20</v>
      </c>
      <c r="D122" s="1">
        <v>500</v>
      </c>
      <c r="E122" s="1">
        <f t="shared" ca="1" si="3"/>
        <v>19</v>
      </c>
      <c r="F122" s="1">
        <f t="shared" ca="1" si="4"/>
        <v>35</v>
      </c>
      <c r="G122" s="1">
        <f t="shared" ca="1" si="5"/>
        <v>499</v>
      </c>
      <c r="H122" s="1"/>
    </row>
    <row r="123" spans="1:8">
      <c r="A123" s="1">
        <v>120</v>
      </c>
      <c r="B123" s="1">
        <v>80</v>
      </c>
      <c r="C123" s="1">
        <v>20</v>
      </c>
      <c r="D123" s="1">
        <v>500</v>
      </c>
      <c r="E123" s="1">
        <f t="shared" ca="1" si="3"/>
        <v>16</v>
      </c>
      <c r="F123" s="1">
        <f t="shared" ca="1" si="4"/>
        <v>44</v>
      </c>
      <c r="G123" s="1">
        <f t="shared" ca="1" si="5"/>
        <v>399</v>
      </c>
      <c r="H123" s="1"/>
    </row>
    <row r="124" spans="1:8">
      <c r="A124" s="1">
        <v>120</v>
      </c>
      <c r="B124" s="1">
        <v>80</v>
      </c>
      <c r="C124" s="1">
        <v>20</v>
      </c>
      <c r="D124" s="1">
        <v>500</v>
      </c>
      <c r="E124" s="1">
        <f t="shared" ca="1" si="3"/>
        <v>20</v>
      </c>
      <c r="F124" s="1">
        <f t="shared" ca="1" si="4"/>
        <v>35</v>
      </c>
      <c r="G124" s="1">
        <f t="shared" ca="1" si="5"/>
        <v>376</v>
      </c>
      <c r="H124" s="1"/>
    </row>
    <row r="125" spans="1:8">
      <c r="A125" s="1">
        <v>120</v>
      </c>
      <c r="B125" s="1">
        <v>80</v>
      </c>
      <c r="C125" s="1">
        <v>20</v>
      </c>
      <c r="D125" s="1">
        <v>500</v>
      </c>
      <c r="E125" s="1">
        <f t="shared" ca="1" si="3"/>
        <v>19</v>
      </c>
      <c r="F125" s="1">
        <f t="shared" ca="1" si="4"/>
        <v>40</v>
      </c>
      <c r="G125" s="1">
        <f t="shared" ca="1" si="5"/>
        <v>420</v>
      </c>
      <c r="H125" s="1"/>
    </row>
    <row r="126" spans="1:8">
      <c r="A126" s="1">
        <v>120</v>
      </c>
      <c r="B126" s="1">
        <v>80</v>
      </c>
      <c r="C126" s="1">
        <v>20</v>
      </c>
      <c r="D126" s="1">
        <v>500</v>
      </c>
      <c r="E126" s="1">
        <f t="shared" ca="1" si="3"/>
        <v>16</v>
      </c>
      <c r="F126" s="1">
        <f t="shared" ca="1" si="4"/>
        <v>40</v>
      </c>
      <c r="G126" s="1">
        <f t="shared" ca="1" si="5"/>
        <v>493</v>
      </c>
      <c r="H126" s="1"/>
    </row>
    <row r="127" spans="1:8">
      <c r="A127" s="1">
        <v>120</v>
      </c>
      <c r="B127" s="1">
        <v>80</v>
      </c>
      <c r="C127" s="1">
        <v>20</v>
      </c>
      <c r="D127" s="1">
        <v>500</v>
      </c>
      <c r="E127" s="1">
        <f t="shared" ca="1" si="3"/>
        <v>20</v>
      </c>
      <c r="F127" s="1">
        <f t="shared" ca="1" si="4"/>
        <v>41</v>
      </c>
      <c r="G127" s="1">
        <f t="shared" ca="1" si="5"/>
        <v>385</v>
      </c>
      <c r="H127" s="1"/>
    </row>
    <row r="128" spans="1:8">
      <c r="A128" s="1">
        <v>120</v>
      </c>
      <c r="B128" s="1">
        <v>80</v>
      </c>
      <c r="C128" s="1">
        <v>20</v>
      </c>
      <c r="D128" s="1">
        <v>500</v>
      </c>
      <c r="E128" s="1">
        <f t="shared" ca="1" si="3"/>
        <v>20</v>
      </c>
      <c r="F128" s="1">
        <f t="shared" ca="1" si="4"/>
        <v>44</v>
      </c>
      <c r="G128" s="1">
        <f t="shared" ca="1" si="5"/>
        <v>407</v>
      </c>
      <c r="H128" s="1"/>
    </row>
    <row r="129" spans="1:8">
      <c r="A129" s="1">
        <v>120</v>
      </c>
      <c r="B129" s="1">
        <v>80</v>
      </c>
      <c r="C129" s="1">
        <v>20</v>
      </c>
      <c r="D129" s="1">
        <v>500</v>
      </c>
      <c r="E129" s="1">
        <f t="shared" ca="1" si="3"/>
        <v>12</v>
      </c>
      <c r="F129" s="1">
        <f t="shared" ca="1" si="4"/>
        <v>41</v>
      </c>
      <c r="G129" s="1">
        <f t="shared" ca="1" si="5"/>
        <v>491</v>
      </c>
      <c r="H129" s="1"/>
    </row>
    <row r="130" spans="1:8">
      <c r="A130" s="1">
        <v>120</v>
      </c>
      <c r="B130" s="1">
        <v>80</v>
      </c>
      <c r="C130" s="1">
        <v>20</v>
      </c>
      <c r="D130" s="1">
        <v>500</v>
      </c>
      <c r="E130" s="1">
        <f t="shared" ca="1" si="3"/>
        <v>17</v>
      </c>
      <c r="F130" s="1">
        <f t="shared" ca="1" si="4"/>
        <v>40</v>
      </c>
      <c r="G130" s="1">
        <f t="shared" ca="1" si="5"/>
        <v>489</v>
      </c>
      <c r="H130" s="1"/>
    </row>
    <row r="131" spans="1:8">
      <c r="A131" s="1">
        <v>120</v>
      </c>
      <c r="B131" s="1">
        <v>80</v>
      </c>
      <c r="C131" s="1">
        <v>20</v>
      </c>
      <c r="D131" s="1">
        <v>500</v>
      </c>
      <c r="E131" s="1">
        <f t="shared" ca="1" si="3"/>
        <v>10</v>
      </c>
      <c r="F131" s="1">
        <f t="shared" ca="1" si="4"/>
        <v>36</v>
      </c>
      <c r="G131" s="1">
        <f t="shared" ca="1" si="5"/>
        <v>394</v>
      </c>
      <c r="H131" s="1"/>
    </row>
    <row r="132" spans="1:8">
      <c r="A132" s="1">
        <v>120</v>
      </c>
      <c r="B132" s="1">
        <v>80</v>
      </c>
      <c r="C132" s="1">
        <v>20</v>
      </c>
      <c r="D132" s="1">
        <v>500</v>
      </c>
      <c r="E132" s="1">
        <f t="shared" ca="1" si="3"/>
        <v>19</v>
      </c>
      <c r="F132" s="1">
        <f t="shared" ca="1" si="4"/>
        <v>36</v>
      </c>
      <c r="G132" s="1">
        <f t="shared" ca="1" si="5"/>
        <v>383</v>
      </c>
      <c r="H132" s="1"/>
    </row>
    <row r="133" spans="1:8">
      <c r="A133" s="1">
        <v>120</v>
      </c>
      <c r="B133" s="1">
        <v>80</v>
      </c>
      <c r="C133" s="1">
        <v>20</v>
      </c>
      <c r="D133" s="1">
        <v>500</v>
      </c>
      <c r="E133" s="1">
        <f t="shared" ref="E133:E196" ca="1" si="6">RANDBETWEEN(10,20)</f>
        <v>19</v>
      </c>
      <c r="F133" s="1">
        <f t="shared" ref="F133:F196" ca="1" si="7">RANDBETWEEN(35,45)</f>
        <v>41</v>
      </c>
      <c r="G133" s="1">
        <f t="shared" ref="G133:G196" ca="1" si="8">RANDBETWEEN(375,500)</f>
        <v>471</v>
      </c>
      <c r="H133" s="1"/>
    </row>
    <row r="134" spans="1:8">
      <c r="A134" s="1">
        <v>120</v>
      </c>
      <c r="B134" s="1">
        <v>80</v>
      </c>
      <c r="C134" s="1">
        <v>20</v>
      </c>
      <c r="D134" s="1">
        <v>500</v>
      </c>
      <c r="E134" s="1">
        <f t="shared" ca="1" si="6"/>
        <v>15</v>
      </c>
      <c r="F134" s="1">
        <f t="shared" ca="1" si="7"/>
        <v>44</v>
      </c>
      <c r="G134" s="1">
        <f t="shared" ca="1" si="8"/>
        <v>459</v>
      </c>
      <c r="H134" s="1"/>
    </row>
    <row r="135" spans="1:8">
      <c r="A135" s="1">
        <v>120</v>
      </c>
      <c r="B135" s="1">
        <v>80</v>
      </c>
      <c r="C135" s="1">
        <v>20</v>
      </c>
      <c r="D135" s="1">
        <v>500</v>
      </c>
      <c r="E135" s="1">
        <f t="shared" ca="1" si="6"/>
        <v>16</v>
      </c>
      <c r="F135" s="1">
        <f t="shared" ca="1" si="7"/>
        <v>45</v>
      </c>
      <c r="G135" s="1">
        <f t="shared" ca="1" si="8"/>
        <v>443</v>
      </c>
      <c r="H135" s="1"/>
    </row>
    <row r="136" spans="1:8">
      <c r="A136" s="1">
        <v>120</v>
      </c>
      <c r="B136" s="1">
        <v>80</v>
      </c>
      <c r="C136" s="1">
        <v>20</v>
      </c>
      <c r="D136" s="1">
        <v>500</v>
      </c>
      <c r="E136" s="1">
        <f t="shared" ca="1" si="6"/>
        <v>15</v>
      </c>
      <c r="F136" s="1">
        <f t="shared" ca="1" si="7"/>
        <v>38</v>
      </c>
      <c r="G136" s="1">
        <f t="shared" ca="1" si="8"/>
        <v>440</v>
      </c>
      <c r="H136" s="1"/>
    </row>
    <row r="137" spans="1:8">
      <c r="A137" s="1">
        <v>120</v>
      </c>
      <c r="B137" s="1">
        <v>80</v>
      </c>
      <c r="C137" s="1">
        <v>20</v>
      </c>
      <c r="D137" s="1">
        <v>500</v>
      </c>
      <c r="E137" s="1">
        <f t="shared" ca="1" si="6"/>
        <v>17</v>
      </c>
      <c r="F137" s="1">
        <f t="shared" ca="1" si="7"/>
        <v>40</v>
      </c>
      <c r="G137" s="1">
        <f t="shared" ca="1" si="8"/>
        <v>467</v>
      </c>
      <c r="H137" s="1"/>
    </row>
    <row r="138" spans="1:8">
      <c r="A138" s="1">
        <v>120</v>
      </c>
      <c r="B138" s="1">
        <v>80</v>
      </c>
      <c r="C138" s="1">
        <v>20</v>
      </c>
      <c r="D138" s="1">
        <v>500</v>
      </c>
      <c r="E138" s="1">
        <f t="shared" ca="1" si="6"/>
        <v>12</v>
      </c>
      <c r="F138" s="1">
        <f t="shared" ca="1" si="7"/>
        <v>37</v>
      </c>
      <c r="G138" s="1">
        <f t="shared" ca="1" si="8"/>
        <v>474</v>
      </c>
      <c r="H138" s="1"/>
    </row>
    <row r="139" spans="1:8">
      <c r="A139" s="1">
        <v>120</v>
      </c>
      <c r="B139" s="1">
        <v>80</v>
      </c>
      <c r="C139" s="1">
        <v>20</v>
      </c>
      <c r="D139" s="1">
        <v>500</v>
      </c>
      <c r="E139" s="1">
        <f t="shared" ca="1" si="6"/>
        <v>20</v>
      </c>
      <c r="F139" s="1">
        <f t="shared" ca="1" si="7"/>
        <v>40</v>
      </c>
      <c r="G139" s="1">
        <f t="shared" ca="1" si="8"/>
        <v>432</v>
      </c>
      <c r="H139" s="1"/>
    </row>
    <row r="140" spans="1:8">
      <c r="A140" s="1">
        <v>120</v>
      </c>
      <c r="B140" s="1">
        <v>80</v>
      </c>
      <c r="C140" s="1">
        <v>20</v>
      </c>
      <c r="D140" s="1">
        <v>500</v>
      </c>
      <c r="E140" s="1">
        <f t="shared" ca="1" si="6"/>
        <v>19</v>
      </c>
      <c r="F140" s="1">
        <f t="shared" ca="1" si="7"/>
        <v>45</v>
      </c>
      <c r="G140" s="1">
        <f t="shared" ca="1" si="8"/>
        <v>446</v>
      </c>
      <c r="H140" s="1"/>
    </row>
    <row r="141" spans="1:8">
      <c r="A141" s="1">
        <v>120</v>
      </c>
      <c r="B141" s="1">
        <v>80</v>
      </c>
      <c r="C141" s="1">
        <v>20</v>
      </c>
      <c r="D141" s="1">
        <v>500</v>
      </c>
      <c r="E141" s="1">
        <f t="shared" ca="1" si="6"/>
        <v>12</v>
      </c>
      <c r="F141" s="1">
        <f t="shared" ca="1" si="7"/>
        <v>39</v>
      </c>
      <c r="G141" s="1">
        <f t="shared" ca="1" si="8"/>
        <v>491</v>
      </c>
      <c r="H141" s="1"/>
    </row>
    <row r="142" spans="1:8">
      <c r="A142" s="1">
        <v>120</v>
      </c>
      <c r="B142" s="1">
        <v>80</v>
      </c>
      <c r="C142" s="1">
        <v>20</v>
      </c>
      <c r="D142" s="1">
        <v>500</v>
      </c>
      <c r="E142" s="1">
        <f t="shared" ca="1" si="6"/>
        <v>12</v>
      </c>
      <c r="F142" s="1">
        <f t="shared" ca="1" si="7"/>
        <v>38</v>
      </c>
      <c r="G142" s="1">
        <f t="shared" ca="1" si="8"/>
        <v>423</v>
      </c>
      <c r="H142" s="1"/>
    </row>
    <row r="143" spans="1:8">
      <c r="A143" s="1">
        <v>120</v>
      </c>
      <c r="B143" s="1">
        <v>80</v>
      </c>
      <c r="C143" s="1">
        <v>20</v>
      </c>
      <c r="D143" s="1">
        <v>500</v>
      </c>
      <c r="E143" s="1">
        <f t="shared" ca="1" si="6"/>
        <v>17</v>
      </c>
      <c r="F143" s="1">
        <f t="shared" ca="1" si="7"/>
        <v>41</v>
      </c>
      <c r="G143" s="1">
        <f t="shared" ca="1" si="8"/>
        <v>419</v>
      </c>
      <c r="H143" s="1"/>
    </row>
    <row r="144" spans="1:8">
      <c r="A144" s="1">
        <v>120</v>
      </c>
      <c r="B144" s="1">
        <v>80</v>
      </c>
      <c r="C144" s="1">
        <v>20</v>
      </c>
      <c r="D144" s="1">
        <v>500</v>
      </c>
      <c r="E144" s="1">
        <f t="shared" ca="1" si="6"/>
        <v>15</v>
      </c>
      <c r="F144" s="1">
        <f t="shared" ca="1" si="7"/>
        <v>40</v>
      </c>
      <c r="G144" s="1">
        <f t="shared" ca="1" si="8"/>
        <v>422</v>
      </c>
      <c r="H144" s="1"/>
    </row>
    <row r="145" spans="1:8">
      <c r="A145" s="1">
        <v>120</v>
      </c>
      <c r="B145" s="1">
        <v>80</v>
      </c>
      <c r="C145" s="1">
        <v>20</v>
      </c>
      <c r="D145" s="1">
        <v>500</v>
      </c>
      <c r="E145" s="1">
        <f t="shared" ca="1" si="6"/>
        <v>10</v>
      </c>
      <c r="F145" s="1">
        <f t="shared" ca="1" si="7"/>
        <v>44</v>
      </c>
      <c r="G145" s="1">
        <f t="shared" ca="1" si="8"/>
        <v>454</v>
      </c>
      <c r="H145" s="1"/>
    </row>
    <row r="146" spans="1:8">
      <c r="A146" s="1">
        <v>120</v>
      </c>
      <c r="B146" s="1">
        <v>80</v>
      </c>
      <c r="C146" s="1">
        <v>20</v>
      </c>
      <c r="D146" s="1">
        <v>500</v>
      </c>
      <c r="E146" s="1">
        <f t="shared" ca="1" si="6"/>
        <v>12</v>
      </c>
      <c r="F146" s="1">
        <f t="shared" ca="1" si="7"/>
        <v>41</v>
      </c>
      <c r="G146" s="1">
        <f t="shared" ca="1" si="8"/>
        <v>387</v>
      </c>
      <c r="H146" s="1"/>
    </row>
    <row r="147" spans="1:8">
      <c r="A147" s="1">
        <v>120</v>
      </c>
      <c r="B147" s="1">
        <v>80</v>
      </c>
      <c r="C147" s="1">
        <v>20</v>
      </c>
      <c r="D147" s="1">
        <v>500</v>
      </c>
      <c r="E147" s="1">
        <f t="shared" ca="1" si="6"/>
        <v>12</v>
      </c>
      <c r="F147" s="1">
        <f t="shared" ca="1" si="7"/>
        <v>45</v>
      </c>
      <c r="G147" s="1">
        <f t="shared" ca="1" si="8"/>
        <v>468</v>
      </c>
      <c r="H147" s="1"/>
    </row>
    <row r="148" spans="1:8">
      <c r="A148" s="1">
        <v>120</v>
      </c>
      <c r="B148" s="1">
        <v>80</v>
      </c>
      <c r="C148" s="1">
        <v>20</v>
      </c>
      <c r="D148" s="1">
        <v>500</v>
      </c>
      <c r="E148" s="1">
        <f t="shared" ca="1" si="6"/>
        <v>18</v>
      </c>
      <c r="F148" s="1">
        <f t="shared" ca="1" si="7"/>
        <v>43</v>
      </c>
      <c r="G148" s="1">
        <f t="shared" ca="1" si="8"/>
        <v>418</v>
      </c>
      <c r="H148" s="1"/>
    </row>
    <row r="149" spans="1:8">
      <c r="A149" s="1">
        <v>120</v>
      </c>
      <c r="B149" s="1">
        <v>80</v>
      </c>
      <c r="C149" s="1">
        <v>20</v>
      </c>
      <c r="D149" s="1">
        <v>500</v>
      </c>
      <c r="E149" s="1">
        <f t="shared" ca="1" si="6"/>
        <v>17</v>
      </c>
      <c r="F149" s="1">
        <f t="shared" ca="1" si="7"/>
        <v>41</v>
      </c>
      <c r="G149" s="1">
        <f t="shared" ca="1" si="8"/>
        <v>455</v>
      </c>
      <c r="H149" s="1"/>
    </row>
    <row r="150" spans="1:8">
      <c r="A150" s="1">
        <v>120</v>
      </c>
      <c r="B150" s="1">
        <v>80</v>
      </c>
      <c r="C150" s="1">
        <v>20</v>
      </c>
      <c r="D150" s="1">
        <v>500</v>
      </c>
      <c r="E150" s="1">
        <f t="shared" ca="1" si="6"/>
        <v>18</v>
      </c>
      <c r="F150" s="1">
        <f t="shared" ca="1" si="7"/>
        <v>42</v>
      </c>
      <c r="G150" s="1">
        <f t="shared" ca="1" si="8"/>
        <v>439</v>
      </c>
      <c r="H150" s="1"/>
    </row>
    <row r="151" spans="1:8">
      <c r="A151" s="1">
        <v>120</v>
      </c>
      <c r="B151" s="1">
        <v>80</v>
      </c>
      <c r="C151" s="1">
        <v>20</v>
      </c>
      <c r="D151" s="1">
        <v>500</v>
      </c>
      <c r="E151" s="1">
        <f t="shared" ca="1" si="6"/>
        <v>10</v>
      </c>
      <c r="F151" s="1">
        <f t="shared" ca="1" si="7"/>
        <v>36</v>
      </c>
      <c r="G151" s="1">
        <f t="shared" ca="1" si="8"/>
        <v>392</v>
      </c>
      <c r="H151" s="1"/>
    </row>
    <row r="152" spans="1:8">
      <c r="A152" s="1">
        <v>120</v>
      </c>
      <c r="B152" s="1">
        <v>80</v>
      </c>
      <c r="C152" s="1">
        <v>20</v>
      </c>
      <c r="D152" s="1">
        <v>500</v>
      </c>
      <c r="E152" s="1">
        <f t="shared" ca="1" si="6"/>
        <v>12</v>
      </c>
      <c r="F152" s="1">
        <f t="shared" ca="1" si="7"/>
        <v>41</v>
      </c>
      <c r="G152" s="1">
        <f t="shared" ca="1" si="8"/>
        <v>484</v>
      </c>
      <c r="H152" s="1"/>
    </row>
    <row r="153" spans="1:8">
      <c r="A153" s="1">
        <v>120</v>
      </c>
      <c r="B153" s="1">
        <v>80</v>
      </c>
      <c r="C153" s="1">
        <v>20</v>
      </c>
      <c r="D153" s="1">
        <v>500</v>
      </c>
      <c r="E153" s="1">
        <f t="shared" ca="1" si="6"/>
        <v>13</v>
      </c>
      <c r="F153" s="1">
        <f t="shared" ca="1" si="7"/>
        <v>38</v>
      </c>
      <c r="G153" s="1">
        <f t="shared" ca="1" si="8"/>
        <v>455</v>
      </c>
      <c r="H153" s="1"/>
    </row>
    <row r="154" spans="1:8">
      <c r="A154" s="1">
        <v>120</v>
      </c>
      <c r="B154" s="1">
        <v>80</v>
      </c>
      <c r="C154" s="1">
        <v>20</v>
      </c>
      <c r="D154" s="1">
        <v>500</v>
      </c>
      <c r="E154" s="1">
        <f t="shared" ca="1" si="6"/>
        <v>18</v>
      </c>
      <c r="F154" s="1">
        <f t="shared" ca="1" si="7"/>
        <v>41</v>
      </c>
      <c r="G154" s="1">
        <f t="shared" ca="1" si="8"/>
        <v>493</v>
      </c>
      <c r="H154" s="1"/>
    </row>
    <row r="155" spans="1:8">
      <c r="A155" s="1">
        <v>120</v>
      </c>
      <c r="B155" s="1">
        <v>80</v>
      </c>
      <c r="C155" s="1">
        <v>20</v>
      </c>
      <c r="D155" s="1">
        <v>500</v>
      </c>
      <c r="E155" s="1">
        <f t="shared" ca="1" si="6"/>
        <v>15</v>
      </c>
      <c r="F155" s="1">
        <f t="shared" ca="1" si="7"/>
        <v>38</v>
      </c>
      <c r="G155" s="1">
        <f t="shared" ca="1" si="8"/>
        <v>418</v>
      </c>
      <c r="H155" s="1"/>
    </row>
    <row r="156" spans="1:8">
      <c r="A156" s="1">
        <v>120</v>
      </c>
      <c r="B156" s="1">
        <v>80</v>
      </c>
      <c r="C156" s="1">
        <v>20</v>
      </c>
      <c r="D156" s="1">
        <v>500</v>
      </c>
      <c r="E156" s="1">
        <f t="shared" ca="1" si="6"/>
        <v>12</v>
      </c>
      <c r="F156" s="1">
        <f t="shared" ca="1" si="7"/>
        <v>38</v>
      </c>
      <c r="G156" s="1">
        <f t="shared" ca="1" si="8"/>
        <v>473</v>
      </c>
      <c r="H156" s="1"/>
    </row>
    <row r="157" spans="1:8">
      <c r="A157" s="1">
        <v>120</v>
      </c>
      <c r="B157" s="1">
        <v>80</v>
      </c>
      <c r="C157" s="1">
        <v>20</v>
      </c>
      <c r="D157" s="1">
        <v>500</v>
      </c>
      <c r="E157" s="1">
        <f t="shared" ca="1" si="6"/>
        <v>15</v>
      </c>
      <c r="F157" s="1">
        <f t="shared" ca="1" si="7"/>
        <v>41</v>
      </c>
      <c r="G157" s="1">
        <f t="shared" ca="1" si="8"/>
        <v>419</v>
      </c>
      <c r="H157" s="1"/>
    </row>
    <row r="158" spans="1:8">
      <c r="A158" s="1">
        <v>120</v>
      </c>
      <c r="B158" s="1">
        <v>80</v>
      </c>
      <c r="C158" s="1">
        <v>20</v>
      </c>
      <c r="D158" s="1">
        <v>500</v>
      </c>
      <c r="E158" s="1">
        <f t="shared" ca="1" si="6"/>
        <v>11</v>
      </c>
      <c r="F158" s="1">
        <f t="shared" ca="1" si="7"/>
        <v>44</v>
      </c>
      <c r="G158" s="1">
        <f t="shared" ca="1" si="8"/>
        <v>434</v>
      </c>
      <c r="H158" s="1"/>
    </row>
    <row r="159" spans="1:8">
      <c r="A159" s="1">
        <v>120</v>
      </c>
      <c r="B159" s="1">
        <v>80</v>
      </c>
      <c r="C159" s="1">
        <v>20</v>
      </c>
      <c r="D159" s="1">
        <v>500</v>
      </c>
      <c r="E159" s="1">
        <f t="shared" ca="1" si="6"/>
        <v>17</v>
      </c>
      <c r="F159" s="1">
        <f t="shared" ca="1" si="7"/>
        <v>35</v>
      </c>
      <c r="G159" s="1">
        <f t="shared" ca="1" si="8"/>
        <v>420</v>
      </c>
      <c r="H159" s="1"/>
    </row>
    <row r="160" spans="1:8">
      <c r="A160" s="1">
        <v>120</v>
      </c>
      <c r="B160" s="1">
        <v>80</v>
      </c>
      <c r="C160" s="1">
        <v>20</v>
      </c>
      <c r="D160" s="1">
        <v>500</v>
      </c>
      <c r="E160" s="1">
        <f t="shared" ca="1" si="6"/>
        <v>11</v>
      </c>
      <c r="F160" s="1">
        <f t="shared" ca="1" si="7"/>
        <v>44</v>
      </c>
      <c r="G160" s="1">
        <f t="shared" ca="1" si="8"/>
        <v>397</v>
      </c>
      <c r="H160" s="1"/>
    </row>
    <row r="161" spans="1:8">
      <c r="A161" s="1">
        <v>120</v>
      </c>
      <c r="B161" s="1">
        <v>80</v>
      </c>
      <c r="C161" s="1">
        <v>20</v>
      </c>
      <c r="D161" s="1">
        <v>500</v>
      </c>
      <c r="E161" s="1">
        <f t="shared" ca="1" si="6"/>
        <v>10</v>
      </c>
      <c r="F161" s="1">
        <f t="shared" ca="1" si="7"/>
        <v>38</v>
      </c>
      <c r="G161" s="1">
        <f t="shared" ca="1" si="8"/>
        <v>440</v>
      </c>
      <c r="H161" s="1"/>
    </row>
    <row r="162" spans="1:8">
      <c r="A162" s="1">
        <v>120</v>
      </c>
      <c r="B162" s="1">
        <v>80</v>
      </c>
      <c r="C162" s="1">
        <v>20</v>
      </c>
      <c r="D162" s="1">
        <v>500</v>
      </c>
      <c r="E162" s="1">
        <f t="shared" ca="1" si="6"/>
        <v>20</v>
      </c>
      <c r="F162" s="1">
        <f t="shared" ca="1" si="7"/>
        <v>39</v>
      </c>
      <c r="G162" s="1">
        <f t="shared" ca="1" si="8"/>
        <v>423</v>
      </c>
      <c r="H162" s="1"/>
    </row>
    <row r="163" spans="1:8">
      <c r="A163" s="1">
        <v>120</v>
      </c>
      <c r="B163" s="1">
        <v>80</v>
      </c>
      <c r="C163" s="1">
        <v>20</v>
      </c>
      <c r="D163" s="1">
        <v>500</v>
      </c>
      <c r="E163" s="1">
        <f t="shared" ca="1" si="6"/>
        <v>14</v>
      </c>
      <c r="F163" s="1">
        <f t="shared" ca="1" si="7"/>
        <v>44</v>
      </c>
      <c r="G163" s="1">
        <f t="shared" ca="1" si="8"/>
        <v>390</v>
      </c>
      <c r="H163" s="1"/>
    </row>
    <row r="164" spans="1:8">
      <c r="A164" s="1">
        <v>120</v>
      </c>
      <c r="B164" s="1">
        <v>80</v>
      </c>
      <c r="C164" s="1">
        <v>20</v>
      </c>
      <c r="D164" s="1">
        <v>500</v>
      </c>
      <c r="E164" s="1">
        <f t="shared" ca="1" si="6"/>
        <v>14</v>
      </c>
      <c r="F164" s="1">
        <f t="shared" ca="1" si="7"/>
        <v>44</v>
      </c>
      <c r="G164" s="1">
        <f t="shared" ca="1" si="8"/>
        <v>453</v>
      </c>
      <c r="H164" s="1"/>
    </row>
    <row r="165" spans="1:8">
      <c r="A165" s="1">
        <v>120</v>
      </c>
      <c r="B165" s="1">
        <v>80</v>
      </c>
      <c r="C165" s="1">
        <v>20</v>
      </c>
      <c r="D165" s="1">
        <v>500</v>
      </c>
      <c r="E165" s="1">
        <f t="shared" ca="1" si="6"/>
        <v>13</v>
      </c>
      <c r="F165" s="1">
        <f t="shared" ca="1" si="7"/>
        <v>43</v>
      </c>
      <c r="G165" s="1">
        <f t="shared" ca="1" si="8"/>
        <v>455</v>
      </c>
      <c r="H165" s="1"/>
    </row>
    <row r="166" spans="1:8">
      <c r="A166" s="1">
        <v>120</v>
      </c>
      <c r="B166" s="1">
        <v>80</v>
      </c>
      <c r="C166" s="1">
        <v>20</v>
      </c>
      <c r="D166" s="1">
        <v>500</v>
      </c>
      <c r="E166" s="1">
        <f t="shared" ca="1" si="6"/>
        <v>11</v>
      </c>
      <c r="F166" s="1">
        <f t="shared" ca="1" si="7"/>
        <v>35</v>
      </c>
      <c r="G166" s="1">
        <f t="shared" ca="1" si="8"/>
        <v>477</v>
      </c>
      <c r="H166" s="1"/>
    </row>
    <row r="167" spans="1:8">
      <c r="A167" s="1">
        <v>120</v>
      </c>
      <c r="B167" s="1">
        <v>80</v>
      </c>
      <c r="C167" s="1">
        <v>20</v>
      </c>
      <c r="D167" s="1">
        <v>500</v>
      </c>
      <c r="E167" s="1">
        <f t="shared" ca="1" si="6"/>
        <v>12</v>
      </c>
      <c r="F167" s="1">
        <f t="shared" ca="1" si="7"/>
        <v>36</v>
      </c>
      <c r="G167" s="1">
        <f t="shared" ca="1" si="8"/>
        <v>378</v>
      </c>
      <c r="H167" s="1"/>
    </row>
    <row r="168" spans="1:8">
      <c r="A168" s="1">
        <v>120</v>
      </c>
      <c r="B168" s="1">
        <v>80</v>
      </c>
      <c r="C168" s="1">
        <v>20</v>
      </c>
      <c r="D168" s="1">
        <v>500</v>
      </c>
      <c r="E168" s="1">
        <f t="shared" ca="1" si="6"/>
        <v>19</v>
      </c>
      <c r="F168" s="1">
        <f t="shared" ca="1" si="7"/>
        <v>38</v>
      </c>
      <c r="G168" s="1">
        <f t="shared" ca="1" si="8"/>
        <v>415</v>
      </c>
      <c r="H168" s="1"/>
    </row>
    <row r="169" spans="1:8">
      <c r="A169" s="1">
        <v>120</v>
      </c>
      <c r="B169" s="1">
        <v>80</v>
      </c>
      <c r="C169" s="1">
        <v>20</v>
      </c>
      <c r="D169" s="1">
        <v>500</v>
      </c>
      <c r="E169" s="1">
        <f t="shared" ca="1" si="6"/>
        <v>13</v>
      </c>
      <c r="F169" s="1">
        <f t="shared" ca="1" si="7"/>
        <v>41</v>
      </c>
      <c r="G169" s="1">
        <f t="shared" ca="1" si="8"/>
        <v>400</v>
      </c>
      <c r="H169" s="1"/>
    </row>
    <row r="170" spans="1:8">
      <c r="A170" s="1">
        <v>120</v>
      </c>
      <c r="B170" s="1">
        <v>80</v>
      </c>
      <c r="C170" s="1">
        <v>20</v>
      </c>
      <c r="D170" s="1">
        <v>500</v>
      </c>
      <c r="E170" s="1">
        <f t="shared" ca="1" si="6"/>
        <v>12</v>
      </c>
      <c r="F170" s="1">
        <f t="shared" ca="1" si="7"/>
        <v>37</v>
      </c>
      <c r="G170" s="1">
        <f t="shared" ca="1" si="8"/>
        <v>389</v>
      </c>
      <c r="H170" s="1"/>
    </row>
    <row r="171" spans="1:8">
      <c r="A171" s="1">
        <v>120</v>
      </c>
      <c r="B171" s="1">
        <v>80</v>
      </c>
      <c r="C171" s="1">
        <v>20</v>
      </c>
      <c r="D171" s="1">
        <v>500</v>
      </c>
      <c r="E171" s="1">
        <f t="shared" ca="1" si="6"/>
        <v>20</v>
      </c>
      <c r="F171" s="1">
        <f t="shared" ca="1" si="7"/>
        <v>38</v>
      </c>
      <c r="G171" s="1">
        <f t="shared" ca="1" si="8"/>
        <v>495</v>
      </c>
      <c r="H171" s="1"/>
    </row>
    <row r="172" spans="1:8">
      <c r="A172" s="1">
        <v>120</v>
      </c>
      <c r="B172" s="1">
        <v>80</v>
      </c>
      <c r="C172" s="1">
        <v>20</v>
      </c>
      <c r="D172" s="1">
        <v>500</v>
      </c>
      <c r="E172" s="1">
        <f t="shared" ca="1" si="6"/>
        <v>18</v>
      </c>
      <c r="F172" s="1">
        <f t="shared" ca="1" si="7"/>
        <v>38</v>
      </c>
      <c r="G172" s="1">
        <f t="shared" ca="1" si="8"/>
        <v>437</v>
      </c>
      <c r="H172" s="1"/>
    </row>
    <row r="173" spans="1:8">
      <c r="A173" s="1">
        <v>120</v>
      </c>
      <c r="B173" s="1">
        <v>80</v>
      </c>
      <c r="C173" s="1">
        <v>20</v>
      </c>
      <c r="D173" s="1">
        <v>500</v>
      </c>
      <c r="E173" s="1">
        <f t="shared" ca="1" si="6"/>
        <v>20</v>
      </c>
      <c r="F173" s="1">
        <f t="shared" ca="1" si="7"/>
        <v>39</v>
      </c>
      <c r="G173" s="1">
        <f t="shared" ca="1" si="8"/>
        <v>497</v>
      </c>
      <c r="H173" s="1"/>
    </row>
    <row r="174" spans="1:8">
      <c r="A174" s="1">
        <v>120</v>
      </c>
      <c r="B174" s="1">
        <v>80</v>
      </c>
      <c r="C174" s="1">
        <v>20</v>
      </c>
      <c r="D174" s="1">
        <v>500</v>
      </c>
      <c r="E174" s="1">
        <f t="shared" ca="1" si="6"/>
        <v>15</v>
      </c>
      <c r="F174" s="1">
        <f t="shared" ca="1" si="7"/>
        <v>36</v>
      </c>
      <c r="G174" s="1">
        <f t="shared" ca="1" si="8"/>
        <v>498</v>
      </c>
      <c r="H174" s="1"/>
    </row>
    <row r="175" spans="1:8">
      <c r="A175" s="1">
        <v>120</v>
      </c>
      <c r="B175" s="1">
        <v>80</v>
      </c>
      <c r="C175" s="1">
        <v>20</v>
      </c>
      <c r="D175" s="1">
        <v>500</v>
      </c>
      <c r="E175" s="1">
        <f t="shared" ca="1" si="6"/>
        <v>17</v>
      </c>
      <c r="F175" s="1">
        <f t="shared" ca="1" si="7"/>
        <v>38</v>
      </c>
      <c r="G175" s="1">
        <f t="shared" ca="1" si="8"/>
        <v>500</v>
      </c>
      <c r="H175" s="1"/>
    </row>
    <row r="176" spans="1:8">
      <c r="A176" s="1">
        <v>120</v>
      </c>
      <c r="B176" s="1">
        <v>80</v>
      </c>
      <c r="C176" s="1">
        <v>20</v>
      </c>
      <c r="D176" s="1">
        <v>500</v>
      </c>
      <c r="E176" s="1">
        <f t="shared" ca="1" si="6"/>
        <v>17</v>
      </c>
      <c r="F176" s="1">
        <f t="shared" ca="1" si="7"/>
        <v>36</v>
      </c>
      <c r="G176" s="1">
        <f t="shared" ca="1" si="8"/>
        <v>405</v>
      </c>
      <c r="H176" s="1"/>
    </row>
    <row r="177" spans="1:8">
      <c r="A177" s="1">
        <v>120</v>
      </c>
      <c r="B177" s="1">
        <v>80</v>
      </c>
      <c r="C177" s="1">
        <v>20</v>
      </c>
      <c r="D177" s="1">
        <v>500</v>
      </c>
      <c r="E177" s="1">
        <f t="shared" ca="1" si="6"/>
        <v>18</v>
      </c>
      <c r="F177" s="1">
        <f t="shared" ca="1" si="7"/>
        <v>39</v>
      </c>
      <c r="G177" s="1">
        <f t="shared" ca="1" si="8"/>
        <v>419</v>
      </c>
      <c r="H177" s="1"/>
    </row>
    <row r="178" spans="1:8">
      <c r="A178" s="1">
        <v>120</v>
      </c>
      <c r="B178" s="1">
        <v>80</v>
      </c>
      <c r="C178" s="1">
        <v>20</v>
      </c>
      <c r="D178" s="1">
        <v>500</v>
      </c>
      <c r="E178" s="1">
        <f t="shared" ca="1" si="6"/>
        <v>16</v>
      </c>
      <c r="F178" s="1">
        <f t="shared" ca="1" si="7"/>
        <v>37</v>
      </c>
      <c r="G178" s="1">
        <f t="shared" ca="1" si="8"/>
        <v>380</v>
      </c>
      <c r="H178" s="1"/>
    </row>
    <row r="179" spans="1:8">
      <c r="A179" s="1">
        <v>120</v>
      </c>
      <c r="B179" s="1">
        <v>80</v>
      </c>
      <c r="C179" s="1">
        <v>20</v>
      </c>
      <c r="D179" s="1">
        <v>500</v>
      </c>
      <c r="E179" s="1">
        <f t="shared" ca="1" si="6"/>
        <v>15</v>
      </c>
      <c r="F179" s="1">
        <f t="shared" ca="1" si="7"/>
        <v>36</v>
      </c>
      <c r="G179" s="1">
        <f t="shared" ca="1" si="8"/>
        <v>422</v>
      </c>
      <c r="H179" s="1"/>
    </row>
    <row r="180" spans="1:8">
      <c r="A180" s="1">
        <v>120</v>
      </c>
      <c r="B180" s="1">
        <v>80</v>
      </c>
      <c r="C180" s="1">
        <v>20</v>
      </c>
      <c r="D180" s="1">
        <v>500</v>
      </c>
      <c r="E180" s="1">
        <f t="shared" ca="1" si="6"/>
        <v>12</v>
      </c>
      <c r="F180" s="1">
        <f t="shared" ca="1" si="7"/>
        <v>43</v>
      </c>
      <c r="G180" s="1">
        <f t="shared" ca="1" si="8"/>
        <v>404</v>
      </c>
      <c r="H180" s="1"/>
    </row>
    <row r="181" spans="1:8">
      <c r="A181" s="1">
        <v>120</v>
      </c>
      <c r="B181" s="1">
        <v>80</v>
      </c>
      <c r="C181" s="1">
        <v>20</v>
      </c>
      <c r="D181" s="1">
        <v>500</v>
      </c>
      <c r="E181" s="1">
        <f t="shared" ca="1" si="6"/>
        <v>16</v>
      </c>
      <c r="F181" s="1">
        <f t="shared" ca="1" si="7"/>
        <v>36</v>
      </c>
      <c r="G181" s="1">
        <f t="shared" ca="1" si="8"/>
        <v>391</v>
      </c>
      <c r="H181" s="1"/>
    </row>
    <row r="182" spans="1:8">
      <c r="A182" s="1">
        <v>120</v>
      </c>
      <c r="B182" s="1">
        <v>80</v>
      </c>
      <c r="C182" s="1">
        <v>20</v>
      </c>
      <c r="D182" s="1">
        <v>500</v>
      </c>
      <c r="E182" s="1">
        <f t="shared" ca="1" si="6"/>
        <v>13</v>
      </c>
      <c r="F182" s="1">
        <f t="shared" ca="1" si="7"/>
        <v>40</v>
      </c>
      <c r="G182" s="1">
        <f t="shared" ca="1" si="8"/>
        <v>388</v>
      </c>
      <c r="H182" s="1"/>
    </row>
    <row r="183" spans="1:8">
      <c r="A183" s="1">
        <v>120</v>
      </c>
      <c r="B183" s="1">
        <v>80</v>
      </c>
      <c r="C183" s="1">
        <v>20</v>
      </c>
      <c r="D183" s="1">
        <v>500</v>
      </c>
      <c r="E183" s="1">
        <f t="shared" ca="1" si="6"/>
        <v>15</v>
      </c>
      <c r="F183" s="1">
        <f t="shared" ca="1" si="7"/>
        <v>36</v>
      </c>
      <c r="G183" s="1">
        <f t="shared" ca="1" si="8"/>
        <v>487</v>
      </c>
      <c r="H183" s="1"/>
    </row>
    <row r="184" spans="1:8">
      <c r="A184" s="1">
        <v>120</v>
      </c>
      <c r="B184" s="1">
        <v>80</v>
      </c>
      <c r="C184" s="1">
        <v>20</v>
      </c>
      <c r="D184" s="1">
        <v>500</v>
      </c>
      <c r="E184" s="1">
        <f t="shared" ca="1" si="6"/>
        <v>10</v>
      </c>
      <c r="F184" s="1">
        <f t="shared" ca="1" si="7"/>
        <v>40</v>
      </c>
      <c r="G184" s="1">
        <f t="shared" ca="1" si="8"/>
        <v>425</v>
      </c>
      <c r="H184" s="1"/>
    </row>
    <row r="185" spans="1:8">
      <c r="A185" s="1">
        <v>120</v>
      </c>
      <c r="B185" s="1">
        <v>80</v>
      </c>
      <c r="C185" s="1">
        <v>20</v>
      </c>
      <c r="D185" s="1">
        <v>500</v>
      </c>
      <c r="E185" s="1">
        <f t="shared" ca="1" si="6"/>
        <v>19</v>
      </c>
      <c r="F185" s="1">
        <f t="shared" ca="1" si="7"/>
        <v>45</v>
      </c>
      <c r="G185" s="1">
        <f t="shared" ca="1" si="8"/>
        <v>380</v>
      </c>
      <c r="H185" s="1"/>
    </row>
    <row r="186" spans="1:8">
      <c r="A186" s="1">
        <v>120</v>
      </c>
      <c r="B186" s="1">
        <v>80</v>
      </c>
      <c r="C186" s="1">
        <v>20</v>
      </c>
      <c r="D186" s="1">
        <v>500</v>
      </c>
      <c r="E186" s="1">
        <f t="shared" ca="1" si="6"/>
        <v>12</v>
      </c>
      <c r="F186" s="1">
        <f t="shared" ca="1" si="7"/>
        <v>38</v>
      </c>
      <c r="G186" s="1">
        <f t="shared" ca="1" si="8"/>
        <v>484</v>
      </c>
      <c r="H186" s="1"/>
    </row>
    <row r="187" spans="1:8">
      <c r="A187" s="1">
        <v>120</v>
      </c>
      <c r="B187" s="1">
        <v>80</v>
      </c>
      <c r="C187" s="1">
        <v>20</v>
      </c>
      <c r="D187" s="1">
        <v>500</v>
      </c>
      <c r="E187" s="1">
        <f t="shared" ca="1" si="6"/>
        <v>16</v>
      </c>
      <c r="F187" s="1">
        <f t="shared" ca="1" si="7"/>
        <v>36</v>
      </c>
      <c r="G187" s="1">
        <f t="shared" ca="1" si="8"/>
        <v>423</v>
      </c>
      <c r="H187" s="1"/>
    </row>
    <row r="188" spans="1:8">
      <c r="A188" s="1">
        <v>120</v>
      </c>
      <c r="B188" s="1">
        <v>80</v>
      </c>
      <c r="C188" s="1">
        <v>20</v>
      </c>
      <c r="D188" s="1">
        <v>500</v>
      </c>
      <c r="E188" s="1">
        <f t="shared" ca="1" si="6"/>
        <v>11</v>
      </c>
      <c r="F188" s="1">
        <f t="shared" ca="1" si="7"/>
        <v>44</v>
      </c>
      <c r="G188" s="1">
        <f t="shared" ca="1" si="8"/>
        <v>477</v>
      </c>
      <c r="H188" s="1"/>
    </row>
    <row r="189" spans="1:8">
      <c r="A189" s="1">
        <v>120</v>
      </c>
      <c r="B189" s="1">
        <v>80</v>
      </c>
      <c r="C189" s="1">
        <v>20</v>
      </c>
      <c r="D189" s="1">
        <v>500</v>
      </c>
      <c r="E189" s="1">
        <f t="shared" ca="1" si="6"/>
        <v>16</v>
      </c>
      <c r="F189" s="1">
        <f t="shared" ca="1" si="7"/>
        <v>39</v>
      </c>
      <c r="G189" s="1">
        <f t="shared" ca="1" si="8"/>
        <v>492</v>
      </c>
      <c r="H189" s="1"/>
    </row>
    <row r="190" spans="1:8">
      <c r="A190" s="1">
        <v>120</v>
      </c>
      <c r="B190" s="1">
        <v>80</v>
      </c>
      <c r="C190" s="1">
        <v>20</v>
      </c>
      <c r="D190" s="1">
        <v>500</v>
      </c>
      <c r="E190" s="1">
        <f t="shared" ca="1" si="6"/>
        <v>19</v>
      </c>
      <c r="F190" s="1">
        <f t="shared" ca="1" si="7"/>
        <v>42</v>
      </c>
      <c r="G190" s="1">
        <f t="shared" ca="1" si="8"/>
        <v>492</v>
      </c>
      <c r="H190" s="1"/>
    </row>
    <row r="191" spans="1:8">
      <c r="A191" s="1">
        <v>120</v>
      </c>
      <c r="B191" s="1">
        <v>80</v>
      </c>
      <c r="C191" s="1">
        <v>20</v>
      </c>
      <c r="D191" s="1">
        <v>500</v>
      </c>
      <c r="E191" s="1">
        <f t="shared" ca="1" si="6"/>
        <v>13</v>
      </c>
      <c r="F191" s="1">
        <f t="shared" ca="1" si="7"/>
        <v>42</v>
      </c>
      <c r="G191" s="1">
        <f t="shared" ca="1" si="8"/>
        <v>411</v>
      </c>
      <c r="H191" s="1"/>
    </row>
    <row r="192" spans="1:8">
      <c r="A192" s="1">
        <v>120</v>
      </c>
      <c r="B192" s="1">
        <v>80</v>
      </c>
      <c r="C192" s="1">
        <v>20</v>
      </c>
      <c r="D192" s="1">
        <v>500</v>
      </c>
      <c r="E192" s="1">
        <f t="shared" ca="1" si="6"/>
        <v>20</v>
      </c>
      <c r="F192" s="1">
        <f t="shared" ca="1" si="7"/>
        <v>45</v>
      </c>
      <c r="G192" s="1">
        <f t="shared" ca="1" si="8"/>
        <v>460</v>
      </c>
      <c r="H192" s="1"/>
    </row>
    <row r="193" spans="1:8">
      <c r="A193" s="1">
        <v>120</v>
      </c>
      <c r="B193" s="1">
        <v>80</v>
      </c>
      <c r="C193" s="1">
        <v>20</v>
      </c>
      <c r="D193" s="1">
        <v>500</v>
      </c>
      <c r="E193" s="1">
        <f t="shared" ca="1" si="6"/>
        <v>10</v>
      </c>
      <c r="F193" s="1">
        <f t="shared" ca="1" si="7"/>
        <v>45</v>
      </c>
      <c r="G193" s="1">
        <f t="shared" ca="1" si="8"/>
        <v>472</v>
      </c>
      <c r="H193" s="1"/>
    </row>
    <row r="194" spans="1:8">
      <c r="A194" s="1">
        <v>120</v>
      </c>
      <c r="B194" s="1">
        <v>80</v>
      </c>
      <c r="C194" s="1">
        <v>20</v>
      </c>
      <c r="D194" s="1">
        <v>500</v>
      </c>
      <c r="E194" s="1">
        <f t="shared" ca="1" si="6"/>
        <v>11</v>
      </c>
      <c r="F194" s="1">
        <f t="shared" ca="1" si="7"/>
        <v>41</v>
      </c>
      <c r="G194" s="1">
        <f t="shared" ca="1" si="8"/>
        <v>386</v>
      </c>
      <c r="H194" s="1"/>
    </row>
    <row r="195" spans="1:8">
      <c r="A195" s="1">
        <v>120</v>
      </c>
      <c r="B195" s="1">
        <v>80</v>
      </c>
      <c r="C195" s="1">
        <v>20</v>
      </c>
      <c r="D195" s="1">
        <v>500</v>
      </c>
      <c r="E195" s="1">
        <f t="shared" ca="1" si="6"/>
        <v>12</v>
      </c>
      <c r="F195" s="1">
        <f t="shared" ca="1" si="7"/>
        <v>39</v>
      </c>
      <c r="G195" s="1">
        <f t="shared" ca="1" si="8"/>
        <v>458</v>
      </c>
      <c r="H195" s="1"/>
    </row>
    <row r="196" spans="1:8">
      <c r="A196" s="1">
        <v>120</v>
      </c>
      <c r="B196" s="1">
        <v>80</v>
      </c>
      <c r="C196" s="1">
        <v>20</v>
      </c>
      <c r="D196" s="1">
        <v>500</v>
      </c>
      <c r="E196" s="1">
        <f t="shared" ca="1" si="6"/>
        <v>15</v>
      </c>
      <c r="F196" s="1">
        <f t="shared" ca="1" si="7"/>
        <v>37</v>
      </c>
      <c r="G196" s="1">
        <f t="shared" ca="1" si="8"/>
        <v>470</v>
      </c>
      <c r="H196" s="1"/>
    </row>
    <row r="197" spans="1:8">
      <c r="A197" s="1">
        <v>120</v>
      </c>
      <c r="B197" s="1">
        <v>80</v>
      </c>
      <c r="C197" s="1">
        <v>20</v>
      </c>
      <c r="D197" s="1">
        <v>500</v>
      </c>
      <c r="E197" s="1">
        <f t="shared" ref="E197:E260" ca="1" si="9">RANDBETWEEN(10,20)</f>
        <v>18</v>
      </c>
      <c r="F197" s="1">
        <f t="shared" ref="F197:F260" ca="1" si="10">RANDBETWEEN(35,45)</f>
        <v>44</v>
      </c>
      <c r="G197" s="1">
        <f t="shared" ref="G197:G260" ca="1" si="11">RANDBETWEEN(375,500)</f>
        <v>491</v>
      </c>
      <c r="H197" s="1"/>
    </row>
    <row r="198" spans="1:8">
      <c r="A198" s="1">
        <v>120</v>
      </c>
      <c r="B198" s="1">
        <v>80</v>
      </c>
      <c r="C198" s="1">
        <v>20</v>
      </c>
      <c r="D198" s="1">
        <v>500</v>
      </c>
      <c r="E198" s="1">
        <f t="shared" ca="1" si="9"/>
        <v>18</v>
      </c>
      <c r="F198" s="1">
        <f t="shared" ca="1" si="10"/>
        <v>39</v>
      </c>
      <c r="G198" s="1">
        <f t="shared" ca="1" si="11"/>
        <v>392</v>
      </c>
      <c r="H198" s="1"/>
    </row>
    <row r="199" spans="1:8">
      <c r="A199" s="1">
        <v>120</v>
      </c>
      <c r="B199" s="1">
        <v>80</v>
      </c>
      <c r="C199" s="1">
        <v>20</v>
      </c>
      <c r="D199" s="1">
        <v>500</v>
      </c>
      <c r="E199" s="1">
        <f t="shared" ca="1" si="9"/>
        <v>11</v>
      </c>
      <c r="F199" s="1">
        <f t="shared" ca="1" si="10"/>
        <v>43</v>
      </c>
      <c r="G199" s="1">
        <f t="shared" ca="1" si="11"/>
        <v>439</v>
      </c>
      <c r="H199" s="1"/>
    </row>
    <row r="200" spans="1:8">
      <c r="A200" s="1">
        <v>120</v>
      </c>
      <c r="B200" s="1">
        <v>80</v>
      </c>
      <c r="C200" s="1">
        <v>20</v>
      </c>
      <c r="D200" s="1">
        <v>500</v>
      </c>
      <c r="E200" s="1">
        <f t="shared" ca="1" si="9"/>
        <v>13</v>
      </c>
      <c r="F200" s="1">
        <f t="shared" ca="1" si="10"/>
        <v>43</v>
      </c>
      <c r="G200" s="1">
        <f t="shared" ca="1" si="11"/>
        <v>408</v>
      </c>
      <c r="H200" s="1"/>
    </row>
    <row r="201" spans="1:8">
      <c r="A201" s="1">
        <v>120</v>
      </c>
      <c r="B201" s="1">
        <v>80</v>
      </c>
      <c r="C201" s="1">
        <v>20</v>
      </c>
      <c r="D201" s="1">
        <v>500</v>
      </c>
      <c r="E201" s="1">
        <f t="shared" ca="1" si="9"/>
        <v>15</v>
      </c>
      <c r="F201" s="1">
        <f t="shared" ca="1" si="10"/>
        <v>40</v>
      </c>
      <c r="G201" s="1">
        <f t="shared" ca="1" si="11"/>
        <v>425</v>
      </c>
      <c r="H201" s="1"/>
    </row>
    <row r="202" spans="1:8">
      <c r="A202" s="1">
        <v>120</v>
      </c>
      <c r="B202" s="1">
        <v>80</v>
      </c>
      <c r="C202" s="1">
        <v>20</v>
      </c>
      <c r="D202" s="1">
        <v>500</v>
      </c>
      <c r="E202" s="1">
        <f t="shared" ca="1" si="9"/>
        <v>12</v>
      </c>
      <c r="F202" s="1">
        <f t="shared" ca="1" si="10"/>
        <v>43</v>
      </c>
      <c r="G202" s="1">
        <f t="shared" ca="1" si="11"/>
        <v>412</v>
      </c>
      <c r="H202" s="1"/>
    </row>
    <row r="203" spans="1:8">
      <c r="A203" s="1">
        <v>120</v>
      </c>
      <c r="B203" s="1">
        <v>80</v>
      </c>
      <c r="C203" s="1">
        <v>20</v>
      </c>
      <c r="D203" s="1">
        <v>500</v>
      </c>
      <c r="E203" s="1">
        <f t="shared" ca="1" si="9"/>
        <v>18</v>
      </c>
      <c r="F203" s="1">
        <f t="shared" ca="1" si="10"/>
        <v>41</v>
      </c>
      <c r="G203" s="1">
        <f t="shared" ca="1" si="11"/>
        <v>499</v>
      </c>
      <c r="H203" s="1"/>
    </row>
    <row r="204" spans="1:8">
      <c r="A204" s="1">
        <v>120</v>
      </c>
      <c r="B204" s="1">
        <v>80</v>
      </c>
      <c r="C204" s="1">
        <v>20</v>
      </c>
      <c r="D204" s="1">
        <v>500</v>
      </c>
      <c r="E204" s="1">
        <f t="shared" ca="1" si="9"/>
        <v>13</v>
      </c>
      <c r="F204" s="1">
        <f t="shared" ca="1" si="10"/>
        <v>41</v>
      </c>
      <c r="G204" s="1">
        <f t="shared" ca="1" si="11"/>
        <v>461</v>
      </c>
      <c r="H204" s="1"/>
    </row>
    <row r="205" spans="1:8">
      <c r="A205" s="1">
        <v>120</v>
      </c>
      <c r="B205" s="1">
        <v>80</v>
      </c>
      <c r="C205" s="1">
        <v>20</v>
      </c>
      <c r="D205" s="1">
        <v>500</v>
      </c>
      <c r="E205" s="1">
        <f t="shared" ca="1" si="9"/>
        <v>15</v>
      </c>
      <c r="F205" s="1">
        <f t="shared" ca="1" si="10"/>
        <v>35</v>
      </c>
      <c r="G205" s="1">
        <f t="shared" ca="1" si="11"/>
        <v>423</v>
      </c>
      <c r="H205" s="1"/>
    </row>
    <row r="206" spans="1:8">
      <c r="A206" s="1">
        <v>120</v>
      </c>
      <c r="B206" s="1">
        <v>80</v>
      </c>
      <c r="C206" s="1">
        <v>20</v>
      </c>
      <c r="D206" s="1">
        <v>500</v>
      </c>
      <c r="E206" s="1">
        <f t="shared" ca="1" si="9"/>
        <v>11</v>
      </c>
      <c r="F206" s="1">
        <f t="shared" ca="1" si="10"/>
        <v>38</v>
      </c>
      <c r="G206" s="1">
        <f t="shared" ca="1" si="11"/>
        <v>493</v>
      </c>
      <c r="H206" s="1"/>
    </row>
    <row r="207" spans="1:8">
      <c r="A207" s="1">
        <v>120</v>
      </c>
      <c r="B207" s="1">
        <v>80</v>
      </c>
      <c r="C207" s="1">
        <v>20</v>
      </c>
      <c r="D207" s="1">
        <v>500</v>
      </c>
      <c r="E207" s="1">
        <f t="shared" ca="1" si="9"/>
        <v>13</v>
      </c>
      <c r="F207" s="1">
        <f t="shared" ca="1" si="10"/>
        <v>40</v>
      </c>
      <c r="G207" s="1">
        <f t="shared" ca="1" si="11"/>
        <v>485</v>
      </c>
      <c r="H207" s="1"/>
    </row>
    <row r="208" spans="1:8">
      <c r="A208" s="1">
        <v>120</v>
      </c>
      <c r="B208" s="1">
        <v>80</v>
      </c>
      <c r="C208" s="1">
        <v>20</v>
      </c>
      <c r="D208" s="1">
        <v>500</v>
      </c>
      <c r="E208" s="1">
        <f t="shared" ca="1" si="9"/>
        <v>18</v>
      </c>
      <c r="F208" s="1">
        <f t="shared" ca="1" si="10"/>
        <v>36</v>
      </c>
      <c r="G208" s="1">
        <f t="shared" ca="1" si="11"/>
        <v>405</v>
      </c>
      <c r="H208" s="1"/>
    </row>
    <row r="209" spans="1:8">
      <c r="A209" s="1">
        <v>120</v>
      </c>
      <c r="B209" s="1">
        <v>80</v>
      </c>
      <c r="C209" s="1">
        <v>20</v>
      </c>
      <c r="D209" s="1">
        <v>500</v>
      </c>
      <c r="E209" s="1">
        <f t="shared" ca="1" si="9"/>
        <v>13</v>
      </c>
      <c r="F209" s="1">
        <f t="shared" ca="1" si="10"/>
        <v>38</v>
      </c>
      <c r="G209" s="1">
        <f t="shared" ca="1" si="11"/>
        <v>427</v>
      </c>
      <c r="H209" s="1"/>
    </row>
    <row r="210" spans="1:8">
      <c r="A210" s="1">
        <v>120</v>
      </c>
      <c r="B210" s="1">
        <v>80</v>
      </c>
      <c r="C210" s="1">
        <v>20</v>
      </c>
      <c r="D210" s="1">
        <v>500</v>
      </c>
      <c r="E210" s="1">
        <f t="shared" ca="1" si="9"/>
        <v>12</v>
      </c>
      <c r="F210" s="1">
        <f t="shared" ca="1" si="10"/>
        <v>41</v>
      </c>
      <c r="G210" s="1">
        <f t="shared" ca="1" si="11"/>
        <v>489</v>
      </c>
      <c r="H210" s="1"/>
    </row>
    <row r="211" spans="1:8">
      <c r="A211" s="1">
        <v>120</v>
      </c>
      <c r="B211" s="1">
        <v>80</v>
      </c>
      <c r="C211" s="1">
        <v>20</v>
      </c>
      <c r="D211" s="1">
        <v>500</v>
      </c>
      <c r="E211" s="1">
        <f t="shared" ca="1" si="9"/>
        <v>17</v>
      </c>
      <c r="F211" s="1">
        <f t="shared" ca="1" si="10"/>
        <v>37</v>
      </c>
      <c r="G211" s="1">
        <f t="shared" ca="1" si="11"/>
        <v>446</v>
      </c>
      <c r="H211" s="1"/>
    </row>
    <row r="212" spans="1:8">
      <c r="A212" s="1">
        <v>120</v>
      </c>
      <c r="B212" s="1">
        <v>80</v>
      </c>
      <c r="C212" s="1">
        <v>20</v>
      </c>
      <c r="D212" s="1">
        <v>500</v>
      </c>
      <c r="E212" s="1">
        <f t="shared" ca="1" si="9"/>
        <v>17</v>
      </c>
      <c r="F212" s="1">
        <f t="shared" ca="1" si="10"/>
        <v>44</v>
      </c>
      <c r="G212" s="1">
        <f t="shared" ca="1" si="11"/>
        <v>383</v>
      </c>
      <c r="H212" s="1"/>
    </row>
    <row r="213" spans="1:8">
      <c r="A213" s="1">
        <v>120</v>
      </c>
      <c r="B213" s="1">
        <v>80</v>
      </c>
      <c r="C213" s="1">
        <v>20</v>
      </c>
      <c r="D213" s="1">
        <v>500</v>
      </c>
      <c r="E213" s="1">
        <f t="shared" ca="1" si="9"/>
        <v>13</v>
      </c>
      <c r="F213" s="1">
        <f t="shared" ca="1" si="10"/>
        <v>40</v>
      </c>
      <c r="G213" s="1">
        <f t="shared" ca="1" si="11"/>
        <v>420</v>
      </c>
      <c r="H213" s="1"/>
    </row>
    <row r="214" spans="1:8">
      <c r="A214" s="1">
        <v>120</v>
      </c>
      <c r="B214" s="1">
        <v>80</v>
      </c>
      <c r="C214" s="1">
        <v>20</v>
      </c>
      <c r="D214" s="1">
        <v>500</v>
      </c>
      <c r="E214" s="1">
        <f t="shared" ca="1" si="9"/>
        <v>19</v>
      </c>
      <c r="F214" s="1">
        <f t="shared" ca="1" si="10"/>
        <v>45</v>
      </c>
      <c r="G214" s="1">
        <f t="shared" ca="1" si="11"/>
        <v>482</v>
      </c>
      <c r="H214" s="1"/>
    </row>
    <row r="215" spans="1:8">
      <c r="A215" s="1">
        <v>120</v>
      </c>
      <c r="B215" s="1">
        <v>80</v>
      </c>
      <c r="C215" s="1">
        <v>20</v>
      </c>
      <c r="D215" s="1">
        <v>500</v>
      </c>
      <c r="E215" s="1">
        <f t="shared" ca="1" si="9"/>
        <v>12</v>
      </c>
      <c r="F215" s="1">
        <f t="shared" ca="1" si="10"/>
        <v>35</v>
      </c>
      <c r="G215" s="1">
        <f t="shared" ca="1" si="11"/>
        <v>456</v>
      </c>
      <c r="H215" s="1"/>
    </row>
    <row r="216" spans="1:8">
      <c r="A216" s="1">
        <v>120</v>
      </c>
      <c r="B216" s="1">
        <v>80</v>
      </c>
      <c r="C216" s="1">
        <v>20</v>
      </c>
      <c r="D216" s="1">
        <v>500</v>
      </c>
      <c r="E216" s="1">
        <f t="shared" ca="1" si="9"/>
        <v>20</v>
      </c>
      <c r="F216" s="1">
        <f t="shared" ca="1" si="10"/>
        <v>40</v>
      </c>
      <c r="G216" s="1">
        <f t="shared" ca="1" si="11"/>
        <v>438</v>
      </c>
      <c r="H216" s="1"/>
    </row>
    <row r="217" spans="1:8">
      <c r="A217" s="1">
        <v>120</v>
      </c>
      <c r="B217" s="1">
        <v>80</v>
      </c>
      <c r="C217" s="1">
        <v>20</v>
      </c>
      <c r="D217" s="1">
        <v>500</v>
      </c>
      <c r="E217" s="1">
        <f t="shared" ca="1" si="9"/>
        <v>10</v>
      </c>
      <c r="F217" s="1">
        <f t="shared" ca="1" si="10"/>
        <v>38</v>
      </c>
      <c r="G217" s="1">
        <f t="shared" ca="1" si="11"/>
        <v>420</v>
      </c>
      <c r="H217" s="1"/>
    </row>
    <row r="218" spans="1:8">
      <c r="A218" s="1">
        <v>120</v>
      </c>
      <c r="B218" s="1">
        <v>80</v>
      </c>
      <c r="C218" s="1">
        <v>20</v>
      </c>
      <c r="D218" s="1">
        <v>500</v>
      </c>
      <c r="E218" s="1">
        <f t="shared" ca="1" si="9"/>
        <v>15</v>
      </c>
      <c r="F218" s="1">
        <f t="shared" ca="1" si="10"/>
        <v>40</v>
      </c>
      <c r="G218" s="1">
        <f t="shared" ca="1" si="11"/>
        <v>449</v>
      </c>
      <c r="H218" s="1"/>
    </row>
    <row r="219" spans="1:8">
      <c r="A219" s="1">
        <v>120</v>
      </c>
      <c r="B219" s="1">
        <v>80</v>
      </c>
      <c r="C219" s="1">
        <v>20</v>
      </c>
      <c r="D219" s="1">
        <v>500</v>
      </c>
      <c r="E219" s="1">
        <f t="shared" ca="1" si="9"/>
        <v>20</v>
      </c>
      <c r="F219" s="1">
        <f t="shared" ca="1" si="10"/>
        <v>37</v>
      </c>
      <c r="G219" s="1">
        <f t="shared" ca="1" si="11"/>
        <v>388</v>
      </c>
      <c r="H219" s="1"/>
    </row>
    <row r="220" spans="1:8">
      <c r="A220" s="1">
        <v>120</v>
      </c>
      <c r="B220" s="1">
        <v>80</v>
      </c>
      <c r="C220" s="1">
        <v>20</v>
      </c>
      <c r="D220" s="1">
        <v>500</v>
      </c>
      <c r="E220" s="1">
        <f t="shared" ca="1" si="9"/>
        <v>10</v>
      </c>
      <c r="F220" s="1">
        <f t="shared" ca="1" si="10"/>
        <v>38</v>
      </c>
      <c r="G220" s="1">
        <f t="shared" ca="1" si="11"/>
        <v>416</v>
      </c>
      <c r="H220" s="1"/>
    </row>
    <row r="221" spans="1:8">
      <c r="A221" s="1">
        <v>120</v>
      </c>
      <c r="B221" s="1">
        <v>80</v>
      </c>
      <c r="C221" s="1">
        <v>20</v>
      </c>
      <c r="D221" s="1">
        <v>500</v>
      </c>
      <c r="E221" s="1">
        <f t="shared" ca="1" si="9"/>
        <v>17</v>
      </c>
      <c r="F221" s="1">
        <f t="shared" ca="1" si="10"/>
        <v>39</v>
      </c>
      <c r="G221" s="1">
        <f t="shared" ca="1" si="11"/>
        <v>385</v>
      </c>
      <c r="H221" s="1"/>
    </row>
    <row r="222" spans="1:8">
      <c r="A222" s="1">
        <v>120</v>
      </c>
      <c r="B222" s="1">
        <v>80</v>
      </c>
      <c r="C222" s="1">
        <v>20</v>
      </c>
      <c r="D222" s="1">
        <v>500</v>
      </c>
      <c r="E222" s="1">
        <f t="shared" ca="1" si="9"/>
        <v>16</v>
      </c>
      <c r="F222" s="1">
        <f t="shared" ca="1" si="10"/>
        <v>43</v>
      </c>
      <c r="G222" s="1">
        <f t="shared" ca="1" si="11"/>
        <v>437</v>
      </c>
      <c r="H222" s="1"/>
    </row>
    <row r="223" spans="1:8">
      <c r="A223" s="1">
        <v>120</v>
      </c>
      <c r="B223" s="1">
        <v>80</v>
      </c>
      <c r="C223" s="1">
        <v>20</v>
      </c>
      <c r="D223" s="1">
        <v>500</v>
      </c>
      <c r="E223" s="1">
        <f t="shared" ca="1" si="9"/>
        <v>20</v>
      </c>
      <c r="F223" s="1">
        <f t="shared" ca="1" si="10"/>
        <v>42</v>
      </c>
      <c r="G223" s="1">
        <f t="shared" ca="1" si="11"/>
        <v>430</v>
      </c>
      <c r="H223" s="1"/>
    </row>
    <row r="224" spans="1:8">
      <c r="A224" s="1">
        <v>120</v>
      </c>
      <c r="B224" s="1">
        <v>80</v>
      </c>
      <c r="C224" s="1">
        <v>20</v>
      </c>
      <c r="D224" s="1">
        <v>500</v>
      </c>
      <c r="E224" s="1">
        <f t="shared" ca="1" si="9"/>
        <v>18</v>
      </c>
      <c r="F224" s="1">
        <f t="shared" ca="1" si="10"/>
        <v>45</v>
      </c>
      <c r="G224" s="1">
        <f t="shared" ca="1" si="11"/>
        <v>403</v>
      </c>
      <c r="H224" s="1"/>
    </row>
    <row r="225" spans="1:8">
      <c r="A225" s="1">
        <v>120</v>
      </c>
      <c r="B225" s="1">
        <v>80</v>
      </c>
      <c r="C225" s="1">
        <v>20</v>
      </c>
      <c r="D225" s="1">
        <v>500</v>
      </c>
      <c r="E225" s="1">
        <f t="shared" ca="1" si="9"/>
        <v>20</v>
      </c>
      <c r="F225" s="1">
        <f t="shared" ca="1" si="10"/>
        <v>41</v>
      </c>
      <c r="G225" s="1">
        <f t="shared" ca="1" si="11"/>
        <v>494</v>
      </c>
      <c r="H225" s="1"/>
    </row>
    <row r="226" spans="1:8">
      <c r="A226" s="1">
        <v>120</v>
      </c>
      <c r="B226" s="1">
        <v>80</v>
      </c>
      <c r="C226" s="1">
        <v>20</v>
      </c>
      <c r="D226" s="1">
        <v>500</v>
      </c>
      <c r="E226" s="1">
        <f t="shared" ca="1" si="9"/>
        <v>12</v>
      </c>
      <c r="F226" s="1">
        <f t="shared" ca="1" si="10"/>
        <v>41</v>
      </c>
      <c r="G226" s="1">
        <f t="shared" ca="1" si="11"/>
        <v>489</v>
      </c>
      <c r="H226" s="1"/>
    </row>
    <row r="227" spans="1:8">
      <c r="A227" s="1">
        <v>120</v>
      </c>
      <c r="B227" s="1">
        <v>80</v>
      </c>
      <c r="C227" s="1">
        <v>20</v>
      </c>
      <c r="D227" s="1">
        <v>500</v>
      </c>
      <c r="E227" s="1">
        <f t="shared" ca="1" si="9"/>
        <v>14</v>
      </c>
      <c r="F227" s="1">
        <f t="shared" ca="1" si="10"/>
        <v>43</v>
      </c>
      <c r="G227" s="1">
        <f t="shared" ca="1" si="11"/>
        <v>420</v>
      </c>
      <c r="H227" s="1"/>
    </row>
    <row r="228" spans="1:8">
      <c r="A228" s="1">
        <v>120</v>
      </c>
      <c r="B228" s="1">
        <v>80</v>
      </c>
      <c r="C228" s="1">
        <v>20</v>
      </c>
      <c r="D228" s="1">
        <v>500</v>
      </c>
      <c r="E228" s="1">
        <f t="shared" ca="1" si="9"/>
        <v>15</v>
      </c>
      <c r="F228" s="1">
        <f t="shared" ca="1" si="10"/>
        <v>37</v>
      </c>
      <c r="G228" s="1">
        <f t="shared" ca="1" si="11"/>
        <v>478</v>
      </c>
      <c r="H228" s="1"/>
    </row>
    <row r="229" spans="1:8">
      <c r="A229" s="1">
        <v>120</v>
      </c>
      <c r="B229" s="1">
        <v>80</v>
      </c>
      <c r="C229" s="1">
        <v>20</v>
      </c>
      <c r="D229" s="1">
        <v>500</v>
      </c>
      <c r="E229" s="1">
        <f t="shared" ca="1" si="9"/>
        <v>20</v>
      </c>
      <c r="F229" s="1">
        <f t="shared" ca="1" si="10"/>
        <v>39</v>
      </c>
      <c r="G229" s="1">
        <f t="shared" ca="1" si="11"/>
        <v>449</v>
      </c>
      <c r="H229" s="1"/>
    </row>
    <row r="230" spans="1:8">
      <c r="A230" s="1">
        <v>120</v>
      </c>
      <c r="B230" s="1">
        <v>80</v>
      </c>
      <c r="C230" s="1">
        <v>20</v>
      </c>
      <c r="D230" s="1">
        <v>500</v>
      </c>
      <c r="E230" s="1">
        <f t="shared" ca="1" si="9"/>
        <v>13</v>
      </c>
      <c r="F230" s="1">
        <f t="shared" ca="1" si="10"/>
        <v>40</v>
      </c>
      <c r="G230" s="1">
        <f t="shared" ca="1" si="11"/>
        <v>464</v>
      </c>
      <c r="H230" s="1"/>
    </row>
    <row r="231" spans="1:8">
      <c r="A231" s="1">
        <v>120</v>
      </c>
      <c r="B231" s="1">
        <v>80</v>
      </c>
      <c r="C231" s="1">
        <v>20</v>
      </c>
      <c r="D231" s="1">
        <v>500</v>
      </c>
      <c r="E231" s="1">
        <f t="shared" ca="1" si="9"/>
        <v>17</v>
      </c>
      <c r="F231" s="1">
        <f t="shared" ca="1" si="10"/>
        <v>40</v>
      </c>
      <c r="G231" s="1">
        <f t="shared" ca="1" si="11"/>
        <v>418</v>
      </c>
      <c r="H231" s="1"/>
    </row>
    <row r="232" spans="1:8">
      <c r="A232" s="1">
        <v>120</v>
      </c>
      <c r="B232" s="1">
        <v>80</v>
      </c>
      <c r="C232" s="1">
        <v>20</v>
      </c>
      <c r="D232" s="1">
        <v>500</v>
      </c>
      <c r="E232" s="1">
        <f t="shared" ca="1" si="9"/>
        <v>10</v>
      </c>
      <c r="F232" s="1">
        <f t="shared" ca="1" si="10"/>
        <v>35</v>
      </c>
      <c r="G232" s="1">
        <f t="shared" ca="1" si="11"/>
        <v>460</v>
      </c>
      <c r="H232" s="1"/>
    </row>
    <row r="233" spans="1:8">
      <c r="A233" s="1">
        <v>120</v>
      </c>
      <c r="B233" s="1">
        <v>80</v>
      </c>
      <c r="C233" s="1">
        <v>20</v>
      </c>
      <c r="D233" s="1">
        <v>500</v>
      </c>
      <c r="E233" s="1">
        <f t="shared" ca="1" si="9"/>
        <v>14</v>
      </c>
      <c r="F233" s="1">
        <f t="shared" ca="1" si="10"/>
        <v>43</v>
      </c>
      <c r="G233" s="1">
        <f t="shared" ca="1" si="11"/>
        <v>377</v>
      </c>
      <c r="H233" s="1"/>
    </row>
    <row r="234" spans="1:8">
      <c r="A234" s="1">
        <v>120</v>
      </c>
      <c r="B234" s="1">
        <v>80</v>
      </c>
      <c r="C234" s="1">
        <v>20</v>
      </c>
      <c r="D234" s="1">
        <v>500</v>
      </c>
      <c r="E234" s="1">
        <f t="shared" ca="1" si="9"/>
        <v>14</v>
      </c>
      <c r="F234" s="1">
        <f t="shared" ca="1" si="10"/>
        <v>40</v>
      </c>
      <c r="G234" s="1">
        <f t="shared" ca="1" si="11"/>
        <v>375</v>
      </c>
      <c r="H234" s="1"/>
    </row>
    <row r="235" spans="1:8">
      <c r="A235" s="1">
        <v>120</v>
      </c>
      <c r="B235" s="1">
        <v>80</v>
      </c>
      <c r="C235" s="1">
        <v>20</v>
      </c>
      <c r="D235" s="1">
        <v>500</v>
      </c>
      <c r="E235" s="1">
        <f t="shared" ca="1" si="9"/>
        <v>15</v>
      </c>
      <c r="F235" s="1">
        <f t="shared" ca="1" si="10"/>
        <v>35</v>
      </c>
      <c r="G235" s="1">
        <f t="shared" ca="1" si="11"/>
        <v>490</v>
      </c>
      <c r="H235" s="1"/>
    </row>
    <row r="236" spans="1:8">
      <c r="A236" s="1">
        <v>120</v>
      </c>
      <c r="B236" s="1">
        <v>80</v>
      </c>
      <c r="C236" s="1">
        <v>20</v>
      </c>
      <c r="D236" s="1">
        <v>500</v>
      </c>
      <c r="E236" s="1">
        <f t="shared" ca="1" si="9"/>
        <v>19</v>
      </c>
      <c r="F236" s="1">
        <f t="shared" ca="1" si="10"/>
        <v>43</v>
      </c>
      <c r="G236" s="1">
        <f t="shared" ca="1" si="11"/>
        <v>392</v>
      </c>
      <c r="H236" s="1"/>
    </row>
    <row r="237" spans="1:8">
      <c r="A237" s="1">
        <v>120</v>
      </c>
      <c r="B237" s="1">
        <v>80</v>
      </c>
      <c r="C237" s="1">
        <v>20</v>
      </c>
      <c r="D237" s="1">
        <v>500</v>
      </c>
      <c r="E237" s="1">
        <f t="shared" ca="1" si="9"/>
        <v>17</v>
      </c>
      <c r="F237" s="1">
        <f t="shared" ca="1" si="10"/>
        <v>44</v>
      </c>
      <c r="G237" s="1">
        <f t="shared" ca="1" si="11"/>
        <v>461</v>
      </c>
      <c r="H237" s="1"/>
    </row>
    <row r="238" spans="1:8">
      <c r="A238" s="1">
        <v>120</v>
      </c>
      <c r="B238" s="1">
        <v>80</v>
      </c>
      <c r="C238" s="1">
        <v>20</v>
      </c>
      <c r="D238" s="1">
        <v>500</v>
      </c>
      <c r="E238" s="1">
        <f t="shared" ca="1" si="9"/>
        <v>15</v>
      </c>
      <c r="F238" s="1">
        <f t="shared" ca="1" si="10"/>
        <v>44</v>
      </c>
      <c r="G238" s="1">
        <f t="shared" ca="1" si="11"/>
        <v>449</v>
      </c>
      <c r="H238" s="1"/>
    </row>
    <row r="239" spans="1:8">
      <c r="A239" s="1">
        <v>120</v>
      </c>
      <c r="B239" s="1">
        <v>80</v>
      </c>
      <c r="C239" s="1">
        <v>20</v>
      </c>
      <c r="D239" s="1">
        <v>500</v>
      </c>
      <c r="E239" s="1">
        <f t="shared" ca="1" si="9"/>
        <v>17</v>
      </c>
      <c r="F239" s="1">
        <f t="shared" ca="1" si="10"/>
        <v>35</v>
      </c>
      <c r="G239" s="1">
        <f t="shared" ca="1" si="11"/>
        <v>462</v>
      </c>
      <c r="H239" s="1"/>
    </row>
    <row r="240" spans="1:8">
      <c r="A240" s="1">
        <v>120</v>
      </c>
      <c r="B240" s="1">
        <v>80</v>
      </c>
      <c r="C240" s="1">
        <v>20</v>
      </c>
      <c r="D240" s="1">
        <v>500</v>
      </c>
      <c r="E240" s="1">
        <f t="shared" ca="1" si="9"/>
        <v>15</v>
      </c>
      <c r="F240" s="1">
        <f t="shared" ca="1" si="10"/>
        <v>37</v>
      </c>
      <c r="G240" s="1">
        <f t="shared" ca="1" si="11"/>
        <v>492</v>
      </c>
      <c r="H240" s="1"/>
    </row>
    <row r="241" spans="1:8">
      <c r="A241" s="1">
        <v>120</v>
      </c>
      <c r="B241" s="1">
        <v>80</v>
      </c>
      <c r="C241" s="1">
        <v>20</v>
      </c>
      <c r="D241" s="1">
        <v>500</v>
      </c>
      <c r="E241" s="1">
        <f t="shared" ca="1" si="9"/>
        <v>13</v>
      </c>
      <c r="F241" s="1">
        <f t="shared" ca="1" si="10"/>
        <v>35</v>
      </c>
      <c r="G241" s="1">
        <f t="shared" ca="1" si="11"/>
        <v>481</v>
      </c>
      <c r="H241" s="1"/>
    </row>
    <row r="242" spans="1:8">
      <c r="A242" s="1">
        <v>120</v>
      </c>
      <c r="B242" s="1">
        <v>80</v>
      </c>
      <c r="C242" s="1">
        <v>20</v>
      </c>
      <c r="D242" s="1">
        <v>500</v>
      </c>
      <c r="E242" s="1">
        <f t="shared" ca="1" si="9"/>
        <v>10</v>
      </c>
      <c r="F242" s="1">
        <f t="shared" ca="1" si="10"/>
        <v>39</v>
      </c>
      <c r="G242" s="1">
        <f t="shared" ca="1" si="11"/>
        <v>401</v>
      </c>
      <c r="H242" s="1"/>
    </row>
    <row r="243" spans="1:8">
      <c r="A243" s="1">
        <v>120</v>
      </c>
      <c r="B243" s="1">
        <v>80</v>
      </c>
      <c r="C243" s="1">
        <v>20</v>
      </c>
      <c r="D243" s="1">
        <v>500</v>
      </c>
      <c r="E243" s="1">
        <f t="shared" ca="1" si="9"/>
        <v>10</v>
      </c>
      <c r="F243" s="1">
        <f t="shared" ca="1" si="10"/>
        <v>40</v>
      </c>
      <c r="G243" s="1">
        <f t="shared" ca="1" si="11"/>
        <v>424</v>
      </c>
      <c r="H243" s="1"/>
    </row>
    <row r="244" spans="1:8">
      <c r="A244" s="1">
        <v>120</v>
      </c>
      <c r="B244" s="1">
        <v>80</v>
      </c>
      <c r="C244" s="1">
        <v>20</v>
      </c>
      <c r="D244" s="1">
        <v>500</v>
      </c>
      <c r="E244" s="1">
        <f t="shared" ca="1" si="9"/>
        <v>15</v>
      </c>
      <c r="F244" s="1">
        <f t="shared" ca="1" si="10"/>
        <v>45</v>
      </c>
      <c r="G244" s="1">
        <f t="shared" ca="1" si="11"/>
        <v>428</v>
      </c>
      <c r="H244" s="1"/>
    </row>
    <row r="245" spans="1:8">
      <c r="A245" s="1">
        <v>120</v>
      </c>
      <c r="B245" s="1">
        <v>80</v>
      </c>
      <c r="C245" s="1">
        <v>20</v>
      </c>
      <c r="D245" s="1">
        <v>500</v>
      </c>
      <c r="E245" s="1">
        <f t="shared" ca="1" si="9"/>
        <v>10</v>
      </c>
      <c r="F245" s="1">
        <f t="shared" ca="1" si="10"/>
        <v>45</v>
      </c>
      <c r="G245" s="1">
        <f t="shared" ca="1" si="11"/>
        <v>492</v>
      </c>
      <c r="H245" s="1"/>
    </row>
    <row r="246" spans="1:8">
      <c r="A246" s="1">
        <v>120</v>
      </c>
      <c r="B246" s="1">
        <v>80</v>
      </c>
      <c r="C246" s="1">
        <v>20</v>
      </c>
      <c r="D246" s="1">
        <v>500</v>
      </c>
      <c r="E246" s="1">
        <f t="shared" ca="1" si="9"/>
        <v>16</v>
      </c>
      <c r="F246" s="1">
        <f t="shared" ca="1" si="10"/>
        <v>42</v>
      </c>
      <c r="G246" s="1">
        <f t="shared" ca="1" si="11"/>
        <v>443</v>
      </c>
      <c r="H246" s="1"/>
    </row>
    <row r="247" spans="1:8">
      <c r="A247" s="1">
        <v>120</v>
      </c>
      <c r="B247" s="1">
        <v>80</v>
      </c>
      <c r="C247" s="1">
        <v>20</v>
      </c>
      <c r="D247" s="1">
        <v>500</v>
      </c>
      <c r="E247" s="1">
        <f t="shared" ca="1" si="9"/>
        <v>16</v>
      </c>
      <c r="F247" s="1">
        <f t="shared" ca="1" si="10"/>
        <v>43</v>
      </c>
      <c r="G247" s="1">
        <f t="shared" ca="1" si="11"/>
        <v>452</v>
      </c>
      <c r="H247" s="1"/>
    </row>
    <row r="248" spans="1:8">
      <c r="A248" s="1">
        <v>120</v>
      </c>
      <c r="B248" s="1">
        <v>80</v>
      </c>
      <c r="C248" s="1">
        <v>20</v>
      </c>
      <c r="D248" s="1">
        <v>500</v>
      </c>
      <c r="E248" s="1">
        <f t="shared" ca="1" si="9"/>
        <v>12</v>
      </c>
      <c r="F248" s="1">
        <f t="shared" ca="1" si="10"/>
        <v>40</v>
      </c>
      <c r="G248" s="1">
        <f t="shared" ca="1" si="11"/>
        <v>446</v>
      </c>
      <c r="H248" s="1"/>
    </row>
    <row r="249" spans="1:8">
      <c r="A249" s="1">
        <v>120</v>
      </c>
      <c r="B249" s="1">
        <v>80</v>
      </c>
      <c r="C249" s="1">
        <v>20</v>
      </c>
      <c r="D249" s="1">
        <v>500</v>
      </c>
      <c r="E249" s="1">
        <f t="shared" ca="1" si="9"/>
        <v>16</v>
      </c>
      <c r="F249" s="1">
        <f t="shared" ca="1" si="10"/>
        <v>36</v>
      </c>
      <c r="G249" s="1">
        <f t="shared" ca="1" si="11"/>
        <v>449</v>
      </c>
      <c r="H249" s="1"/>
    </row>
    <row r="250" spans="1:8">
      <c r="A250" s="1">
        <v>120</v>
      </c>
      <c r="B250" s="1">
        <v>80</v>
      </c>
      <c r="C250" s="1">
        <v>20</v>
      </c>
      <c r="D250" s="1">
        <v>500</v>
      </c>
      <c r="E250" s="1">
        <f t="shared" ca="1" si="9"/>
        <v>19</v>
      </c>
      <c r="F250" s="1">
        <f t="shared" ca="1" si="10"/>
        <v>43</v>
      </c>
      <c r="G250" s="1">
        <f t="shared" ca="1" si="11"/>
        <v>397</v>
      </c>
      <c r="H250" s="1"/>
    </row>
    <row r="251" spans="1:8">
      <c r="A251" s="1">
        <v>120</v>
      </c>
      <c r="B251" s="1">
        <v>80</v>
      </c>
      <c r="C251" s="1">
        <v>20</v>
      </c>
      <c r="D251" s="1">
        <v>500</v>
      </c>
      <c r="E251" s="1">
        <f t="shared" ca="1" si="9"/>
        <v>15</v>
      </c>
      <c r="F251" s="1">
        <f t="shared" ca="1" si="10"/>
        <v>37</v>
      </c>
      <c r="G251" s="1">
        <f t="shared" ca="1" si="11"/>
        <v>452</v>
      </c>
      <c r="H251" s="1"/>
    </row>
    <row r="252" spans="1:8">
      <c r="A252" s="1">
        <v>120</v>
      </c>
      <c r="B252" s="1">
        <v>80</v>
      </c>
      <c r="C252" s="1">
        <v>20</v>
      </c>
      <c r="D252" s="1">
        <v>500</v>
      </c>
      <c r="E252" s="1">
        <f t="shared" ca="1" si="9"/>
        <v>15</v>
      </c>
      <c r="F252" s="1">
        <f t="shared" ca="1" si="10"/>
        <v>43</v>
      </c>
      <c r="G252" s="1">
        <f t="shared" ca="1" si="11"/>
        <v>396</v>
      </c>
      <c r="H252" s="1"/>
    </row>
    <row r="253" spans="1:8">
      <c r="A253" s="1">
        <v>120</v>
      </c>
      <c r="B253" s="1">
        <v>80</v>
      </c>
      <c r="C253" s="1">
        <v>20</v>
      </c>
      <c r="D253" s="1">
        <v>500</v>
      </c>
      <c r="E253" s="1">
        <f t="shared" ca="1" si="9"/>
        <v>16</v>
      </c>
      <c r="F253" s="1">
        <f t="shared" ca="1" si="10"/>
        <v>41</v>
      </c>
      <c r="G253" s="1">
        <f t="shared" ca="1" si="11"/>
        <v>394</v>
      </c>
      <c r="H253" s="1"/>
    </row>
    <row r="254" spans="1:8">
      <c r="A254" s="1">
        <v>120</v>
      </c>
      <c r="B254" s="1">
        <v>80</v>
      </c>
      <c r="C254" s="1">
        <v>20</v>
      </c>
      <c r="D254" s="1">
        <v>500</v>
      </c>
      <c r="E254" s="1">
        <f t="shared" ca="1" si="9"/>
        <v>17</v>
      </c>
      <c r="F254" s="1">
        <f t="shared" ca="1" si="10"/>
        <v>39</v>
      </c>
      <c r="G254" s="1">
        <f t="shared" ca="1" si="11"/>
        <v>412</v>
      </c>
      <c r="H254" s="1"/>
    </row>
    <row r="255" spans="1:8">
      <c r="A255" s="1">
        <v>120</v>
      </c>
      <c r="B255" s="1">
        <v>80</v>
      </c>
      <c r="C255" s="1">
        <v>20</v>
      </c>
      <c r="D255" s="1">
        <v>500</v>
      </c>
      <c r="E255" s="1">
        <f t="shared" ca="1" si="9"/>
        <v>18</v>
      </c>
      <c r="F255" s="1">
        <f t="shared" ca="1" si="10"/>
        <v>36</v>
      </c>
      <c r="G255" s="1">
        <f t="shared" ca="1" si="11"/>
        <v>491</v>
      </c>
      <c r="H255" s="1"/>
    </row>
    <row r="256" spans="1:8">
      <c r="A256" s="1">
        <v>120</v>
      </c>
      <c r="B256" s="1">
        <v>80</v>
      </c>
      <c r="C256" s="1">
        <v>20</v>
      </c>
      <c r="D256" s="1">
        <v>500</v>
      </c>
      <c r="E256" s="1">
        <f t="shared" ca="1" si="9"/>
        <v>11</v>
      </c>
      <c r="F256" s="1">
        <f t="shared" ca="1" si="10"/>
        <v>35</v>
      </c>
      <c r="G256" s="1">
        <f t="shared" ca="1" si="11"/>
        <v>464</v>
      </c>
      <c r="H256" s="1"/>
    </row>
    <row r="257" spans="1:8">
      <c r="A257" s="1">
        <v>120</v>
      </c>
      <c r="B257" s="1">
        <v>80</v>
      </c>
      <c r="C257" s="1">
        <v>20</v>
      </c>
      <c r="D257" s="1">
        <v>500</v>
      </c>
      <c r="E257" s="1">
        <f t="shared" ca="1" si="9"/>
        <v>10</v>
      </c>
      <c r="F257" s="1">
        <f t="shared" ca="1" si="10"/>
        <v>41</v>
      </c>
      <c r="G257" s="1">
        <f t="shared" ca="1" si="11"/>
        <v>471</v>
      </c>
      <c r="H257" s="1"/>
    </row>
    <row r="258" spans="1:8">
      <c r="A258" s="1">
        <v>120</v>
      </c>
      <c r="B258" s="1">
        <v>80</v>
      </c>
      <c r="C258" s="1">
        <v>20</v>
      </c>
      <c r="D258" s="1">
        <v>500</v>
      </c>
      <c r="E258" s="1">
        <f t="shared" ca="1" si="9"/>
        <v>19</v>
      </c>
      <c r="F258" s="1">
        <f t="shared" ca="1" si="10"/>
        <v>43</v>
      </c>
      <c r="G258" s="1">
        <f t="shared" ca="1" si="11"/>
        <v>384</v>
      </c>
      <c r="H258" s="1"/>
    </row>
    <row r="259" spans="1:8">
      <c r="A259" s="1">
        <v>120</v>
      </c>
      <c r="B259" s="1">
        <v>80</v>
      </c>
      <c r="C259" s="1">
        <v>20</v>
      </c>
      <c r="D259" s="1">
        <v>500</v>
      </c>
      <c r="E259" s="1">
        <f t="shared" ca="1" si="9"/>
        <v>13</v>
      </c>
      <c r="F259" s="1">
        <f t="shared" ca="1" si="10"/>
        <v>38</v>
      </c>
      <c r="G259" s="1">
        <f t="shared" ca="1" si="11"/>
        <v>475</v>
      </c>
      <c r="H259" s="1"/>
    </row>
    <row r="260" spans="1:8">
      <c r="A260" s="1">
        <v>120</v>
      </c>
      <c r="B260" s="1">
        <v>80</v>
      </c>
      <c r="C260" s="1">
        <v>20</v>
      </c>
      <c r="D260" s="1">
        <v>500</v>
      </c>
      <c r="E260" s="1">
        <f t="shared" ca="1" si="9"/>
        <v>19</v>
      </c>
      <c r="F260" s="1">
        <f t="shared" ca="1" si="10"/>
        <v>41</v>
      </c>
      <c r="G260" s="1">
        <f t="shared" ca="1" si="11"/>
        <v>396</v>
      </c>
      <c r="H260" s="1"/>
    </row>
    <row r="261" spans="1:8">
      <c r="A261" s="1">
        <v>120</v>
      </c>
      <c r="B261" s="1">
        <v>80</v>
      </c>
      <c r="C261" s="1">
        <v>20</v>
      </c>
      <c r="D261" s="1">
        <v>500</v>
      </c>
      <c r="E261" s="1">
        <f t="shared" ref="E261:E302" ca="1" si="12">RANDBETWEEN(10,20)</f>
        <v>16</v>
      </c>
      <c r="F261" s="1">
        <f t="shared" ref="F261:F302" ca="1" si="13">RANDBETWEEN(35,45)</f>
        <v>41</v>
      </c>
      <c r="G261" s="1">
        <f t="shared" ref="G261:G302" ca="1" si="14">RANDBETWEEN(375,500)</f>
        <v>470</v>
      </c>
      <c r="H261" s="1"/>
    </row>
    <row r="262" spans="1:8">
      <c r="A262" s="1">
        <v>120</v>
      </c>
      <c r="B262" s="1">
        <v>80</v>
      </c>
      <c r="C262" s="1">
        <v>20</v>
      </c>
      <c r="D262" s="1">
        <v>500</v>
      </c>
      <c r="E262" s="1">
        <f t="shared" ca="1" si="12"/>
        <v>16</v>
      </c>
      <c r="F262" s="1">
        <f t="shared" ca="1" si="13"/>
        <v>45</v>
      </c>
      <c r="G262" s="1">
        <f t="shared" ca="1" si="14"/>
        <v>402</v>
      </c>
      <c r="H262" s="1"/>
    </row>
    <row r="263" spans="1:8">
      <c r="A263" s="1">
        <v>120</v>
      </c>
      <c r="B263" s="1">
        <v>80</v>
      </c>
      <c r="C263" s="1">
        <v>20</v>
      </c>
      <c r="D263" s="1">
        <v>500</v>
      </c>
      <c r="E263" s="1">
        <f t="shared" ca="1" si="12"/>
        <v>10</v>
      </c>
      <c r="F263" s="1">
        <f t="shared" ca="1" si="13"/>
        <v>36</v>
      </c>
      <c r="G263" s="1">
        <f t="shared" ca="1" si="14"/>
        <v>383</v>
      </c>
      <c r="H263" s="1"/>
    </row>
    <row r="264" spans="1:8">
      <c r="A264" s="1">
        <v>120</v>
      </c>
      <c r="B264" s="1">
        <v>80</v>
      </c>
      <c r="C264" s="1">
        <v>20</v>
      </c>
      <c r="D264" s="1">
        <v>500</v>
      </c>
      <c r="E264" s="1">
        <f t="shared" ca="1" si="12"/>
        <v>20</v>
      </c>
      <c r="F264" s="1">
        <f t="shared" ca="1" si="13"/>
        <v>42</v>
      </c>
      <c r="G264" s="1">
        <f t="shared" ca="1" si="14"/>
        <v>443</v>
      </c>
      <c r="H264" s="1"/>
    </row>
    <row r="265" spans="1:8">
      <c r="A265" s="1">
        <v>120</v>
      </c>
      <c r="B265" s="1">
        <v>80</v>
      </c>
      <c r="C265" s="1">
        <v>20</v>
      </c>
      <c r="D265" s="1">
        <v>500</v>
      </c>
      <c r="E265" s="1">
        <f t="shared" ca="1" si="12"/>
        <v>13</v>
      </c>
      <c r="F265" s="1">
        <f t="shared" ca="1" si="13"/>
        <v>45</v>
      </c>
      <c r="G265" s="1">
        <f t="shared" ca="1" si="14"/>
        <v>442</v>
      </c>
      <c r="H265" s="1"/>
    </row>
    <row r="266" spans="1:8">
      <c r="A266" s="1">
        <v>120</v>
      </c>
      <c r="B266" s="1">
        <v>80</v>
      </c>
      <c r="C266" s="1">
        <v>20</v>
      </c>
      <c r="D266" s="1">
        <v>500</v>
      </c>
      <c r="E266" s="1">
        <f t="shared" ca="1" si="12"/>
        <v>12</v>
      </c>
      <c r="F266" s="1">
        <f t="shared" ca="1" si="13"/>
        <v>41</v>
      </c>
      <c r="G266" s="1">
        <f t="shared" ca="1" si="14"/>
        <v>424</v>
      </c>
      <c r="H266" s="1"/>
    </row>
    <row r="267" spans="1:8">
      <c r="A267" s="1">
        <v>120</v>
      </c>
      <c r="B267" s="1">
        <v>80</v>
      </c>
      <c r="C267" s="1">
        <v>20</v>
      </c>
      <c r="D267" s="1">
        <v>500</v>
      </c>
      <c r="E267" s="1">
        <f t="shared" ca="1" si="12"/>
        <v>19</v>
      </c>
      <c r="F267" s="1">
        <f t="shared" ca="1" si="13"/>
        <v>36</v>
      </c>
      <c r="G267" s="1">
        <f t="shared" ca="1" si="14"/>
        <v>406</v>
      </c>
      <c r="H267" s="1"/>
    </row>
    <row r="268" spans="1:8">
      <c r="A268" s="1">
        <v>120</v>
      </c>
      <c r="B268" s="1">
        <v>80</v>
      </c>
      <c r="C268" s="1">
        <v>20</v>
      </c>
      <c r="D268" s="1">
        <v>500</v>
      </c>
      <c r="E268" s="1">
        <f t="shared" ca="1" si="12"/>
        <v>17</v>
      </c>
      <c r="F268" s="1">
        <f t="shared" ca="1" si="13"/>
        <v>35</v>
      </c>
      <c r="G268" s="1">
        <f t="shared" ca="1" si="14"/>
        <v>491</v>
      </c>
      <c r="H268" s="1"/>
    </row>
    <row r="269" spans="1:8">
      <c r="A269" s="1">
        <v>120</v>
      </c>
      <c r="B269" s="1">
        <v>80</v>
      </c>
      <c r="C269" s="1">
        <v>20</v>
      </c>
      <c r="D269" s="1">
        <v>500</v>
      </c>
      <c r="E269" s="1">
        <f t="shared" ca="1" si="12"/>
        <v>14</v>
      </c>
      <c r="F269" s="1">
        <f t="shared" ca="1" si="13"/>
        <v>41</v>
      </c>
      <c r="G269" s="1">
        <f t="shared" ca="1" si="14"/>
        <v>469</v>
      </c>
      <c r="H269" s="1"/>
    </row>
    <row r="270" spans="1:8">
      <c r="A270" s="1">
        <v>120</v>
      </c>
      <c r="B270" s="1">
        <v>80</v>
      </c>
      <c r="C270" s="1">
        <v>20</v>
      </c>
      <c r="D270" s="1">
        <v>500</v>
      </c>
      <c r="E270" s="1">
        <f t="shared" ca="1" si="12"/>
        <v>18</v>
      </c>
      <c r="F270" s="1">
        <f t="shared" ca="1" si="13"/>
        <v>43</v>
      </c>
      <c r="G270" s="1">
        <f t="shared" ca="1" si="14"/>
        <v>377</v>
      </c>
      <c r="H270" s="1"/>
    </row>
    <row r="271" spans="1:8">
      <c r="A271" s="1">
        <v>120</v>
      </c>
      <c r="B271" s="1">
        <v>80</v>
      </c>
      <c r="C271" s="1">
        <v>20</v>
      </c>
      <c r="D271" s="1">
        <v>500</v>
      </c>
      <c r="E271" s="1">
        <f t="shared" ca="1" si="12"/>
        <v>19</v>
      </c>
      <c r="F271" s="1">
        <f t="shared" ca="1" si="13"/>
        <v>37</v>
      </c>
      <c r="G271" s="1">
        <f t="shared" ca="1" si="14"/>
        <v>444</v>
      </c>
      <c r="H271" s="1"/>
    </row>
    <row r="272" spans="1:8">
      <c r="A272" s="1">
        <v>120</v>
      </c>
      <c r="B272" s="1">
        <v>80</v>
      </c>
      <c r="C272" s="1">
        <v>20</v>
      </c>
      <c r="D272" s="1">
        <v>500</v>
      </c>
      <c r="E272" s="1">
        <f t="shared" ca="1" si="12"/>
        <v>12</v>
      </c>
      <c r="F272" s="1">
        <f t="shared" ca="1" si="13"/>
        <v>39</v>
      </c>
      <c r="G272" s="1">
        <f t="shared" ca="1" si="14"/>
        <v>378</v>
      </c>
      <c r="H272" s="1"/>
    </row>
    <row r="273" spans="1:8">
      <c r="A273" s="1">
        <v>120</v>
      </c>
      <c r="B273" s="1">
        <v>80</v>
      </c>
      <c r="C273" s="1">
        <v>20</v>
      </c>
      <c r="D273" s="1">
        <v>500</v>
      </c>
      <c r="E273" s="1">
        <f t="shared" ca="1" si="12"/>
        <v>12</v>
      </c>
      <c r="F273" s="1">
        <f t="shared" ca="1" si="13"/>
        <v>45</v>
      </c>
      <c r="G273" s="1">
        <f t="shared" ca="1" si="14"/>
        <v>412</v>
      </c>
      <c r="H273" s="1"/>
    </row>
    <row r="274" spans="1:8">
      <c r="A274" s="1">
        <v>120</v>
      </c>
      <c r="B274" s="1">
        <v>80</v>
      </c>
      <c r="C274" s="1">
        <v>20</v>
      </c>
      <c r="D274" s="1">
        <v>500</v>
      </c>
      <c r="E274" s="1">
        <f t="shared" ca="1" si="12"/>
        <v>14</v>
      </c>
      <c r="F274" s="1">
        <f t="shared" ca="1" si="13"/>
        <v>38</v>
      </c>
      <c r="G274" s="1">
        <f t="shared" ca="1" si="14"/>
        <v>386</v>
      </c>
      <c r="H274" s="1"/>
    </row>
    <row r="275" spans="1:8">
      <c r="A275" s="1">
        <v>120</v>
      </c>
      <c r="B275" s="1">
        <v>80</v>
      </c>
      <c r="C275" s="1">
        <v>20</v>
      </c>
      <c r="D275" s="1">
        <v>500</v>
      </c>
      <c r="E275" s="1">
        <f t="shared" ca="1" si="12"/>
        <v>16</v>
      </c>
      <c r="F275" s="1">
        <f t="shared" ca="1" si="13"/>
        <v>36</v>
      </c>
      <c r="G275" s="1">
        <f t="shared" ca="1" si="14"/>
        <v>466</v>
      </c>
      <c r="H275" s="1"/>
    </row>
    <row r="276" spans="1:8">
      <c r="A276" s="1">
        <v>120</v>
      </c>
      <c r="B276" s="1">
        <v>80</v>
      </c>
      <c r="C276" s="1">
        <v>20</v>
      </c>
      <c r="D276" s="1">
        <v>500</v>
      </c>
      <c r="E276" s="1">
        <f t="shared" ca="1" si="12"/>
        <v>16</v>
      </c>
      <c r="F276" s="1">
        <f t="shared" ca="1" si="13"/>
        <v>44</v>
      </c>
      <c r="G276" s="1">
        <f t="shared" ca="1" si="14"/>
        <v>395</v>
      </c>
      <c r="H276" s="1"/>
    </row>
    <row r="277" spans="1:8">
      <c r="A277" s="1">
        <v>120</v>
      </c>
      <c r="B277" s="1">
        <v>80</v>
      </c>
      <c r="C277" s="1">
        <v>20</v>
      </c>
      <c r="D277" s="1">
        <v>500</v>
      </c>
      <c r="E277" s="1">
        <f t="shared" ca="1" si="12"/>
        <v>12</v>
      </c>
      <c r="F277" s="1">
        <f t="shared" ca="1" si="13"/>
        <v>43</v>
      </c>
      <c r="G277" s="1">
        <f t="shared" ca="1" si="14"/>
        <v>427</v>
      </c>
      <c r="H277" s="1"/>
    </row>
    <row r="278" spans="1:8">
      <c r="A278" s="1">
        <v>120</v>
      </c>
      <c r="B278" s="1">
        <v>80</v>
      </c>
      <c r="C278" s="1">
        <v>20</v>
      </c>
      <c r="D278" s="1">
        <v>500</v>
      </c>
      <c r="E278" s="1">
        <f t="shared" ca="1" si="12"/>
        <v>11</v>
      </c>
      <c r="F278" s="1">
        <f t="shared" ca="1" si="13"/>
        <v>45</v>
      </c>
      <c r="G278" s="1">
        <f t="shared" ca="1" si="14"/>
        <v>468</v>
      </c>
      <c r="H278" s="1"/>
    </row>
    <row r="279" spans="1:8">
      <c r="A279" s="1">
        <v>120</v>
      </c>
      <c r="B279" s="1">
        <v>80</v>
      </c>
      <c r="C279" s="1">
        <v>20</v>
      </c>
      <c r="D279" s="1">
        <v>500</v>
      </c>
      <c r="E279" s="1">
        <f t="shared" ca="1" si="12"/>
        <v>16</v>
      </c>
      <c r="F279" s="1">
        <f t="shared" ca="1" si="13"/>
        <v>37</v>
      </c>
      <c r="G279" s="1">
        <f t="shared" ca="1" si="14"/>
        <v>423</v>
      </c>
      <c r="H279" s="1"/>
    </row>
    <row r="280" spans="1:8">
      <c r="A280" s="1">
        <v>120</v>
      </c>
      <c r="B280" s="1">
        <v>80</v>
      </c>
      <c r="C280" s="1">
        <v>20</v>
      </c>
      <c r="D280" s="1">
        <v>500</v>
      </c>
      <c r="E280" s="1">
        <f t="shared" ca="1" si="12"/>
        <v>20</v>
      </c>
      <c r="F280" s="1">
        <f t="shared" ca="1" si="13"/>
        <v>39</v>
      </c>
      <c r="G280" s="1">
        <f t="shared" ca="1" si="14"/>
        <v>427</v>
      </c>
      <c r="H280" s="1"/>
    </row>
    <row r="281" spans="1:8">
      <c r="A281" s="1">
        <v>120</v>
      </c>
      <c r="B281" s="1">
        <v>80</v>
      </c>
      <c r="C281" s="1">
        <v>20</v>
      </c>
      <c r="D281" s="1">
        <v>500</v>
      </c>
      <c r="E281" s="1">
        <f t="shared" ca="1" si="12"/>
        <v>18</v>
      </c>
      <c r="F281" s="1">
        <f t="shared" ca="1" si="13"/>
        <v>45</v>
      </c>
      <c r="G281" s="1">
        <f t="shared" ca="1" si="14"/>
        <v>380</v>
      </c>
      <c r="H281" s="1"/>
    </row>
    <row r="282" spans="1:8">
      <c r="A282" s="1">
        <v>120</v>
      </c>
      <c r="B282" s="1">
        <v>80</v>
      </c>
      <c r="C282" s="1">
        <v>20</v>
      </c>
      <c r="D282" s="1">
        <v>500</v>
      </c>
      <c r="E282" s="1">
        <f t="shared" ca="1" si="12"/>
        <v>20</v>
      </c>
      <c r="F282" s="1">
        <f t="shared" ca="1" si="13"/>
        <v>35</v>
      </c>
      <c r="G282" s="1">
        <f t="shared" ca="1" si="14"/>
        <v>383</v>
      </c>
      <c r="H282" s="1"/>
    </row>
    <row r="283" spans="1:8">
      <c r="A283" s="1">
        <v>120</v>
      </c>
      <c r="B283" s="1">
        <v>80</v>
      </c>
      <c r="C283" s="1">
        <v>20</v>
      </c>
      <c r="D283" s="1">
        <v>500</v>
      </c>
      <c r="E283" s="1">
        <f t="shared" ca="1" si="12"/>
        <v>20</v>
      </c>
      <c r="F283" s="1">
        <f t="shared" ca="1" si="13"/>
        <v>37</v>
      </c>
      <c r="G283" s="1">
        <f t="shared" ca="1" si="14"/>
        <v>474</v>
      </c>
      <c r="H283" s="1"/>
    </row>
    <row r="284" spans="1:8">
      <c r="A284" s="1">
        <v>120</v>
      </c>
      <c r="B284" s="1">
        <v>80</v>
      </c>
      <c r="C284" s="1">
        <v>20</v>
      </c>
      <c r="D284" s="1">
        <v>500</v>
      </c>
      <c r="E284" s="1">
        <f t="shared" ca="1" si="12"/>
        <v>11</v>
      </c>
      <c r="F284" s="1">
        <f t="shared" ca="1" si="13"/>
        <v>36</v>
      </c>
      <c r="G284" s="1">
        <f t="shared" ca="1" si="14"/>
        <v>441</v>
      </c>
      <c r="H284" s="1"/>
    </row>
    <row r="285" spans="1:8">
      <c r="A285" s="1">
        <v>120</v>
      </c>
      <c r="B285" s="1">
        <v>80</v>
      </c>
      <c r="C285" s="1">
        <v>20</v>
      </c>
      <c r="D285" s="1">
        <v>500</v>
      </c>
      <c r="E285" s="1">
        <f t="shared" ca="1" si="12"/>
        <v>14</v>
      </c>
      <c r="F285" s="1">
        <f t="shared" ca="1" si="13"/>
        <v>35</v>
      </c>
      <c r="G285" s="1">
        <f t="shared" ca="1" si="14"/>
        <v>421</v>
      </c>
      <c r="H285" s="1"/>
    </row>
    <row r="286" spans="1:8">
      <c r="A286" s="1">
        <v>120</v>
      </c>
      <c r="B286" s="1">
        <v>80</v>
      </c>
      <c r="C286" s="1">
        <v>20</v>
      </c>
      <c r="D286" s="1">
        <v>500</v>
      </c>
      <c r="E286" s="1">
        <f t="shared" ca="1" si="12"/>
        <v>14</v>
      </c>
      <c r="F286" s="1">
        <f t="shared" ca="1" si="13"/>
        <v>36</v>
      </c>
      <c r="G286" s="1">
        <f t="shared" ca="1" si="14"/>
        <v>423</v>
      </c>
      <c r="H286" s="1"/>
    </row>
    <row r="287" spans="1:8">
      <c r="A287" s="1">
        <v>120</v>
      </c>
      <c r="B287" s="1">
        <v>80</v>
      </c>
      <c r="C287" s="1">
        <v>20</v>
      </c>
      <c r="D287" s="1">
        <v>500</v>
      </c>
      <c r="E287" s="1">
        <f t="shared" ca="1" si="12"/>
        <v>17</v>
      </c>
      <c r="F287" s="1">
        <f t="shared" ca="1" si="13"/>
        <v>43</v>
      </c>
      <c r="G287" s="1">
        <f t="shared" ca="1" si="14"/>
        <v>449</v>
      </c>
      <c r="H287" s="1"/>
    </row>
    <row r="288" spans="1:8">
      <c r="A288" s="1">
        <v>120</v>
      </c>
      <c r="B288" s="1">
        <v>80</v>
      </c>
      <c r="C288" s="1">
        <v>20</v>
      </c>
      <c r="D288" s="1">
        <v>500</v>
      </c>
      <c r="E288" s="1">
        <f t="shared" ca="1" si="12"/>
        <v>16</v>
      </c>
      <c r="F288" s="1">
        <f t="shared" ca="1" si="13"/>
        <v>36</v>
      </c>
      <c r="G288" s="1">
        <f t="shared" ca="1" si="14"/>
        <v>404</v>
      </c>
      <c r="H288" s="1"/>
    </row>
    <row r="289" spans="1:10">
      <c r="A289" s="1">
        <v>120</v>
      </c>
      <c r="B289" s="1">
        <v>80</v>
      </c>
      <c r="C289" s="1">
        <v>20</v>
      </c>
      <c r="D289" s="1">
        <v>500</v>
      </c>
      <c r="E289" s="1">
        <f t="shared" ca="1" si="12"/>
        <v>12</v>
      </c>
      <c r="F289" s="1">
        <f t="shared" ca="1" si="13"/>
        <v>41</v>
      </c>
      <c r="G289" s="1">
        <f t="shared" ca="1" si="14"/>
        <v>410</v>
      </c>
      <c r="H289" s="1"/>
    </row>
    <row r="290" spans="1:10">
      <c r="A290" s="1">
        <v>120</v>
      </c>
      <c r="B290" s="1">
        <v>80</v>
      </c>
      <c r="C290" s="1">
        <v>20</v>
      </c>
      <c r="D290" s="1">
        <v>500</v>
      </c>
      <c r="E290" s="1">
        <f t="shared" ca="1" si="12"/>
        <v>20</v>
      </c>
      <c r="F290" s="1">
        <f t="shared" ca="1" si="13"/>
        <v>44</v>
      </c>
      <c r="G290" s="1">
        <f t="shared" ca="1" si="14"/>
        <v>490</v>
      </c>
      <c r="H290" s="1"/>
    </row>
    <row r="291" spans="1:10">
      <c r="A291" s="1">
        <v>120</v>
      </c>
      <c r="B291" s="1">
        <v>80</v>
      </c>
      <c r="C291" s="1">
        <v>20</v>
      </c>
      <c r="D291" s="1">
        <v>500</v>
      </c>
      <c r="E291" s="1">
        <f t="shared" ca="1" si="12"/>
        <v>12</v>
      </c>
      <c r="F291" s="1">
        <f t="shared" ca="1" si="13"/>
        <v>40</v>
      </c>
      <c r="G291" s="1">
        <f t="shared" ca="1" si="14"/>
        <v>468</v>
      </c>
      <c r="H291" s="1"/>
    </row>
    <row r="292" spans="1:10">
      <c r="A292" s="1">
        <v>120</v>
      </c>
      <c r="B292" s="1">
        <v>80</v>
      </c>
      <c r="C292" s="1">
        <v>20</v>
      </c>
      <c r="D292" s="1">
        <v>500</v>
      </c>
      <c r="E292" s="1">
        <f t="shared" ca="1" si="12"/>
        <v>14</v>
      </c>
      <c r="F292" s="1">
        <f t="shared" ca="1" si="13"/>
        <v>41</v>
      </c>
      <c r="G292" s="1">
        <f t="shared" ca="1" si="14"/>
        <v>466</v>
      </c>
      <c r="H292" s="1"/>
    </row>
    <row r="293" spans="1:10">
      <c r="A293" s="1">
        <v>120</v>
      </c>
      <c r="B293" s="1">
        <v>80</v>
      </c>
      <c r="C293" s="1">
        <v>20</v>
      </c>
      <c r="D293" s="1">
        <v>500</v>
      </c>
      <c r="E293" s="1">
        <f t="shared" ca="1" si="12"/>
        <v>13</v>
      </c>
      <c r="F293" s="1">
        <f t="shared" ca="1" si="13"/>
        <v>40</v>
      </c>
      <c r="G293" s="1">
        <f t="shared" ca="1" si="14"/>
        <v>375</v>
      </c>
      <c r="H293" s="1"/>
    </row>
    <row r="294" spans="1:10">
      <c r="A294" s="1">
        <v>120</v>
      </c>
      <c r="B294" s="1">
        <v>80</v>
      </c>
      <c r="C294" s="1">
        <v>20</v>
      </c>
      <c r="D294" s="1">
        <v>500</v>
      </c>
      <c r="E294" s="1">
        <f t="shared" ca="1" si="12"/>
        <v>13</v>
      </c>
      <c r="F294" s="1">
        <f t="shared" ca="1" si="13"/>
        <v>44</v>
      </c>
      <c r="G294" s="1">
        <f t="shared" ca="1" si="14"/>
        <v>392</v>
      </c>
      <c r="H294" s="1"/>
    </row>
    <row r="295" spans="1:10">
      <c r="A295" s="1">
        <v>120</v>
      </c>
      <c r="B295" s="1">
        <v>80</v>
      </c>
      <c r="C295" s="1">
        <v>20</v>
      </c>
      <c r="D295" s="1">
        <v>500</v>
      </c>
      <c r="E295" s="1">
        <f t="shared" ca="1" si="12"/>
        <v>14</v>
      </c>
      <c r="F295" s="1">
        <f t="shared" ca="1" si="13"/>
        <v>41</v>
      </c>
      <c r="G295" s="1">
        <f t="shared" ca="1" si="14"/>
        <v>392</v>
      </c>
      <c r="H295" s="1"/>
    </row>
    <row r="296" spans="1:10">
      <c r="A296" s="1">
        <v>120</v>
      </c>
      <c r="B296" s="1">
        <v>80</v>
      </c>
      <c r="C296" s="1">
        <v>20</v>
      </c>
      <c r="D296" s="1">
        <v>500</v>
      </c>
      <c r="E296" s="1">
        <f t="shared" ca="1" si="12"/>
        <v>12</v>
      </c>
      <c r="F296" s="1">
        <f t="shared" ca="1" si="13"/>
        <v>44</v>
      </c>
      <c r="G296" s="1">
        <f t="shared" ca="1" si="14"/>
        <v>485</v>
      </c>
      <c r="H296" s="1"/>
    </row>
    <row r="297" spans="1:10">
      <c r="A297" s="1">
        <v>120</v>
      </c>
      <c r="B297" s="1">
        <v>80</v>
      </c>
      <c r="C297" s="1">
        <v>20</v>
      </c>
      <c r="D297" s="1">
        <v>500</v>
      </c>
      <c r="E297" s="1">
        <f t="shared" ca="1" si="12"/>
        <v>10</v>
      </c>
      <c r="F297" s="1">
        <f t="shared" ca="1" si="13"/>
        <v>38</v>
      </c>
      <c r="G297" s="1">
        <f t="shared" ca="1" si="14"/>
        <v>490</v>
      </c>
      <c r="H297" s="1"/>
    </row>
    <row r="298" spans="1:10">
      <c r="A298" s="1">
        <v>120</v>
      </c>
      <c r="B298" s="1">
        <v>80</v>
      </c>
      <c r="C298" s="1">
        <v>20</v>
      </c>
      <c r="D298" s="1">
        <v>500</v>
      </c>
      <c r="E298" s="1">
        <f t="shared" ca="1" si="12"/>
        <v>14</v>
      </c>
      <c r="F298" s="1">
        <f t="shared" ca="1" si="13"/>
        <v>43</v>
      </c>
      <c r="G298" s="1">
        <f t="shared" ca="1" si="14"/>
        <v>408</v>
      </c>
      <c r="H298" s="1"/>
    </row>
    <row r="299" spans="1:10">
      <c r="A299" s="1">
        <v>120</v>
      </c>
      <c r="B299" s="1">
        <v>80</v>
      </c>
      <c r="C299" s="1">
        <v>20</v>
      </c>
      <c r="D299" s="1">
        <v>500</v>
      </c>
      <c r="E299" s="1">
        <f t="shared" ca="1" si="12"/>
        <v>14</v>
      </c>
      <c r="F299" s="1">
        <f t="shared" ca="1" si="13"/>
        <v>42</v>
      </c>
      <c r="G299" s="1">
        <f t="shared" ca="1" si="14"/>
        <v>402</v>
      </c>
      <c r="H299" s="1"/>
    </row>
    <row r="300" spans="1:10">
      <c r="A300" s="1">
        <v>120</v>
      </c>
      <c r="B300" s="1">
        <v>80</v>
      </c>
      <c r="C300" s="1">
        <v>20</v>
      </c>
      <c r="D300" s="1">
        <v>500</v>
      </c>
      <c r="E300" s="1">
        <f t="shared" ca="1" si="12"/>
        <v>11</v>
      </c>
      <c r="F300" s="1">
        <f t="shared" ca="1" si="13"/>
        <v>44</v>
      </c>
      <c r="G300" s="1">
        <f t="shared" ca="1" si="14"/>
        <v>429</v>
      </c>
      <c r="H300" s="1"/>
    </row>
    <row r="301" spans="1:10">
      <c r="A301" s="1">
        <v>120</v>
      </c>
      <c r="B301" s="1">
        <v>80</v>
      </c>
      <c r="C301" s="1">
        <v>20</v>
      </c>
      <c r="D301" s="1">
        <v>500</v>
      </c>
      <c r="E301" s="1">
        <f t="shared" ca="1" si="12"/>
        <v>16</v>
      </c>
      <c r="F301" s="1">
        <f t="shared" ca="1" si="13"/>
        <v>37</v>
      </c>
      <c r="G301" s="1">
        <f t="shared" ca="1" si="14"/>
        <v>388</v>
      </c>
      <c r="H301" s="1"/>
    </row>
    <row r="302" spans="1:10">
      <c r="A302" s="1">
        <v>120</v>
      </c>
      <c r="B302" s="1">
        <v>80</v>
      </c>
      <c r="C302" s="1">
        <v>20</v>
      </c>
      <c r="D302" s="1">
        <v>500</v>
      </c>
      <c r="E302" s="1">
        <f t="shared" ca="1" si="12"/>
        <v>11</v>
      </c>
      <c r="F302" s="1">
        <f t="shared" ca="1" si="13"/>
        <v>44</v>
      </c>
      <c r="G302" s="1">
        <f t="shared" ca="1" si="14"/>
        <v>455</v>
      </c>
      <c r="H302" s="1"/>
    </row>
    <row r="303" spans="1:10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>
      <c r="A502" s="1"/>
      <c r="B502" s="1"/>
      <c r="C502" s="1"/>
      <c r="D502" s="1"/>
      <c r="E502" s="1"/>
      <c r="F502" s="1"/>
      <c r="G502" s="1"/>
      <c r="H502" s="1"/>
      <c r="I502" s="1"/>
      <c r="J502" s="1"/>
    </row>
  </sheetData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G14"/>
  <sheetViews>
    <sheetView workbookViewId="0">
      <selection activeCell="L14" sqref="L14"/>
    </sheetView>
  </sheetViews>
  <sheetFormatPr defaultColWidth="10.81640625" defaultRowHeight="14.5"/>
  <cols>
    <col min="2" max="2" width="63" bestFit="1" customWidth="1"/>
    <col min="5" max="7" width="10.453125" bestFit="1" customWidth="1"/>
    <col min="8" max="8" width="0.453125" customWidth="1"/>
    <col min="12" max="12" width="16.81640625" customWidth="1"/>
    <col min="13" max="13" width="27.453125" customWidth="1"/>
  </cols>
  <sheetData>
    <row r="3" spans="2:7" ht="18.5">
      <c r="B3" s="130" t="s">
        <v>98</v>
      </c>
      <c r="C3" s="130"/>
      <c r="D3" s="130"/>
      <c r="E3" s="130"/>
      <c r="F3" s="130"/>
    </row>
    <row r="4" spans="2:7" ht="15" thickBot="1"/>
    <row r="5" spans="2:7" ht="15.5">
      <c r="B5" s="24" t="s">
        <v>26</v>
      </c>
      <c r="C5" s="24"/>
      <c r="D5" s="27"/>
      <c r="E5" s="27"/>
      <c r="F5" s="27"/>
      <c r="G5" s="27"/>
    </row>
    <row r="6" spans="2:7" ht="15.5">
      <c r="B6" s="23"/>
      <c r="C6" s="23"/>
      <c r="D6" s="28" t="s">
        <v>28</v>
      </c>
      <c r="E6" s="28" t="s">
        <v>23</v>
      </c>
      <c r="F6" s="28" t="s">
        <v>24</v>
      </c>
      <c r="G6" s="28" t="s">
        <v>25</v>
      </c>
    </row>
    <row r="7" spans="2:7">
      <c r="B7" s="69"/>
      <c r="C7" s="69"/>
      <c r="D7" s="1"/>
      <c r="E7" s="70"/>
      <c r="F7" s="70"/>
      <c r="G7" s="70"/>
    </row>
    <row r="8" spans="2:7">
      <c r="B8" s="25" t="s">
        <v>27</v>
      </c>
      <c r="C8" s="25"/>
      <c r="D8" s="71"/>
      <c r="E8" s="71"/>
      <c r="F8" s="71"/>
      <c r="G8" s="71"/>
    </row>
    <row r="9" spans="2:7">
      <c r="B9" s="69"/>
      <c r="C9" s="69" t="s">
        <v>21</v>
      </c>
      <c r="D9" s="38">
        <v>495</v>
      </c>
      <c r="E9" s="72">
        <v>499</v>
      </c>
      <c r="F9" s="72">
        <v>495</v>
      </c>
      <c r="G9" s="72">
        <v>200</v>
      </c>
    </row>
    <row r="10" spans="2:7">
      <c r="B10" s="25" t="s">
        <v>29</v>
      </c>
      <c r="C10" s="25"/>
      <c r="D10" s="71"/>
      <c r="E10" s="71"/>
      <c r="F10" s="71"/>
      <c r="G10" s="71"/>
    </row>
    <row r="11" spans="2:7" ht="15" thickBot="1">
      <c r="B11" s="26"/>
      <c r="C11" s="26" t="s">
        <v>22</v>
      </c>
      <c r="D11" s="73">
        <v>249080</v>
      </c>
      <c r="E11" s="73">
        <v>251256</v>
      </c>
      <c r="F11" s="73">
        <v>249080</v>
      </c>
      <c r="G11" s="73">
        <v>88600</v>
      </c>
    </row>
    <row r="12" spans="2:7">
      <c r="B12" s="1" t="s">
        <v>30</v>
      </c>
      <c r="C12" s="1"/>
      <c r="D12" s="1"/>
      <c r="E12" s="1"/>
      <c r="F12" s="1"/>
      <c r="G12" s="1"/>
    </row>
    <row r="13" spans="2:7">
      <c r="B13" s="1" t="s">
        <v>31</v>
      </c>
      <c r="C13" s="1"/>
      <c r="D13" s="1"/>
      <c r="E13" s="1"/>
      <c r="F13" s="1"/>
      <c r="G13" s="1"/>
    </row>
    <row r="14" spans="2:7">
      <c r="B14" s="1" t="s">
        <v>32</v>
      </c>
      <c r="C14" s="1"/>
      <c r="D14" s="1"/>
      <c r="E14" s="1"/>
      <c r="F14" s="1"/>
      <c r="G14" s="1"/>
    </row>
  </sheetData>
  <mergeCells count="1">
    <mergeCell ref="B3:F3"/>
  </mergeCells>
  <pageMargins left="0.7" right="0.7" top="0.75" bottom="0.75" header="0.3" footer="0.3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18"/>
  <sheetViews>
    <sheetView workbookViewId="0">
      <selection activeCell="B18" sqref="B18"/>
    </sheetView>
  </sheetViews>
  <sheetFormatPr defaultColWidth="10.81640625" defaultRowHeight="14.5"/>
  <cols>
    <col min="2" max="2" width="63" bestFit="1" customWidth="1"/>
    <col min="9" max="9" width="13.1796875" customWidth="1"/>
  </cols>
  <sheetData>
    <row r="2" spans="2:7" ht="18.5">
      <c r="B2" s="130" t="s">
        <v>97</v>
      </c>
      <c r="C2" s="130"/>
      <c r="D2" s="130"/>
      <c r="E2" s="130"/>
      <c r="F2" s="130"/>
    </row>
    <row r="4" spans="2:7" ht="15" thickBot="1"/>
    <row r="5" spans="2:7" ht="15.5">
      <c r="B5" s="24" t="s">
        <v>26</v>
      </c>
      <c r="C5" s="24"/>
      <c r="D5" s="27"/>
      <c r="E5" s="27"/>
      <c r="F5" s="27"/>
      <c r="G5" s="27"/>
    </row>
    <row r="6" spans="2:7" ht="15.5">
      <c r="B6" s="23"/>
      <c r="C6" s="23"/>
      <c r="D6" s="28" t="s">
        <v>28</v>
      </c>
      <c r="E6" s="28" t="s">
        <v>23</v>
      </c>
      <c r="F6" s="28" t="s">
        <v>24</v>
      </c>
      <c r="G6" s="28" t="s">
        <v>25</v>
      </c>
    </row>
    <row r="7" spans="2:7">
      <c r="B7" s="69"/>
      <c r="C7" s="69"/>
      <c r="D7" s="1"/>
      <c r="E7" s="70"/>
      <c r="F7" s="70"/>
      <c r="G7" s="70"/>
    </row>
    <row r="8" spans="2:7">
      <c r="B8" s="25" t="s">
        <v>27</v>
      </c>
      <c r="C8" s="25"/>
      <c r="D8" s="71"/>
      <c r="E8" s="71"/>
      <c r="F8" s="71"/>
      <c r="G8" s="71"/>
    </row>
    <row r="9" spans="2:7">
      <c r="B9" s="69"/>
      <c r="C9" s="69" t="s">
        <v>33</v>
      </c>
      <c r="D9" s="48">
        <v>14</v>
      </c>
      <c r="E9" s="74">
        <v>12</v>
      </c>
      <c r="F9" s="74">
        <v>14</v>
      </c>
      <c r="G9" s="74">
        <v>16</v>
      </c>
    </row>
    <row r="10" spans="2:7">
      <c r="B10" s="25" t="s">
        <v>29</v>
      </c>
      <c r="C10" s="25"/>
      <c r="D10" s="71"/>
      <c r="E10" s="71"/>
      <c r="F10" s="71"/>
      <c r="G10" s="71"/>
    </row>
    <row r="11" spans="2:7" ht="15" thickBot="1">
      <c r="B11" s="26"/>
      <c r="C11" s="26" t="s">
        <v>22</v>
      </c>
      <c r="D11" s="73">
        <v>249080</v>
      </c>
      <c r="E11" s="73">
        <v>250070</v>
      </c>
      <c r="F11" s="73">
        <v>249080</v>
      </c>
      <c r="G11" s="73">
        <v>248090</v>
      </c>
    </row>
    <row r="12" spans="2:7">
      <c r="B12" s="1" t="s">
        <v>30</v>
      </c>
      <c r="C12" s="1"/>
      <c r="D12" s="1"/>
      <c r="E12" s="1"/>
      <c r="F12" s="1"/>
      <c r="G12" s="1"/>
    </row>
    <row r="13" spans="2:7">
      <c r="B13" s="1" t="s">
        <v>31</v>
      </c>
      <c r="C13" s="1"/>
      <c r="D13" s="1"/>
      <c r="E13" s="1"/>
      <c r="F13" s="1"/>
      <c r="G13" s="1"/>
    </row>
    <row r="14" spans="2:7">
      <c r="B14" s="1" t="s">
        <v>32</v>
      </c>
      <c r="C14" s="1"/>
      <c r="D14" s="1"/>
      <c r="E14" s="1"/>
      <c r="F14" s="1"/>
      <c r="G14" s="1"/>
    </row>
    <row r="18" spans="2:2">
      <c r="B18" t="s">
        <v>111</v>
      </c>
    </row>
  </sheetData>
  <mergeCells count="1">
    <mergeCell ref="B2:F2"/>
  </mergeCells>
  <pageMargins left="0.7" right="0.7" top="0.75" bottom="0.75" header="0.3" footer="0.3"/>
  <picture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13"/>
  <sheetViews>
    <sheetView workbookViewId="0">
      <selection activeCell="I32" sqref="I32"/>
    </sheetView>
  </sheetViews>
  <sheetFormatPr defaultColWidth="10.81640625" defaultRowHeight="14.5"/>
  <cols>
    <col min="2" max="2" width="63" bestFit="1" customWidth="1"/>
  </cols>
  <sheetData>
    <row r="2" spans="2:7" ht="15.5">
      <c r="B2" s="131" t="s">
        <v>96</v>
      </c>
      <c r="C2" s="132"/>
      <c r="D2" s="132"/>
      <c r="E2" s="132"/>
    </row>
    <row r="3" spans="2:7" ht="15" thickBot="1"/>
    <row r="4" spans="2:7" ht="15.5">
      <c r="B4" s="24" t="s">
        <v>26</v>
      </c>
      <c r="C4" s="24"/>
      <c r="D4" s="27"/>
      <c r="E4" s="27"/>
      <c r="F4" s="27"/>
      <c r="G4" s="27"/>
    </row>
    <row r="5" spans="2:7" ht="15.5">
      <c r="B5" s="23"/>
      <c r="C5" s="23"/>
      <c r="D5" s="28" t="s">
        <v>28</v>
      </c>
      <c r="E5" s="28" t="s">
        <v>23</v>
      </c>
      <c r="F5" s="28" t="s">
        <v>24</v>
      </c>
      <c r="G5" s="28" t="s">
        <v>25</v>
      </c>
    </row>
    <row r="6" spans="2:7">
      <c r="B6" s="69"/>
      <c r="C6" s="69"/>
      <c r="D6" s="1"/>
      <c r="E6" s="70"/>
      <c r="F6" s="70"/>
      <c r="G6" s="70"/>
    </row>
    <row r="7" spans="2:7">
      <c r="B7" s="25" t="s">
        <v>27</v>
      </c>
      <c r="C7" s="25"/>
      <c r="D7" s="71"/>
      <c r="E7" s="71"/>
      <c r="F7" s="71"/>
      <c r="G7" s="71"/>
    </row>
    <row r="8" spans="2:7">
      <c r="B8" s="69"/>
      <c r="C8" s="69" t="s">
        <v>34</v>
      </c>
      <c r="D8" s="48">
        <v>44</v>
      </c>
      <c r="E8" s="74">
        <v>36</v>
      </c>
      <c r="F8" s="74">
        <v>44</v>
      </c>
      <c r="G8" s="74">
        <v>45</v>
      </c>
    </row>
    <row r="9" spans="2:7">
      <c r="B9" s="25" t="s">
        <v>29</v>
      </c>
      <c r="C9" s="25"/>
      <c r="D9" s="71"/>
      <c r="E9" s="71"/>
      <c r="F9" s="71"/>
      <c r="G9" s="71"/>
    </row>
    <row r="10" spans="2:7" ht="15" thickBot="1">
      <c r="B10" s="26"/>
      <c r="C10" s="26" t="s">
        <v>22</v>
      </c>
      <c r="D10" s="73">
        <v>247595</v>
      </c>
      <c r="E10" s="73">
        <v>251555</v>
      </c>
      <c r="F10" s="73">
        <v>247595</v>
      </c>
      <c r="G10" s="73">
        <v>247100</v>
      </c>
    </row>
    <row r="11" spans="2:7">
      <c r="B11" s="1" t="s">
        <v>30</v>
      </c>
      <c r="C11" s="1"/>
      <c r="D11" s="1"/>
      <c r="E11" s="1"/>
      <c r="F11" s="1"/>
      <c r="G11" s="1"/>
    </row>
    <row r="12" spans="2:7">
      <c r="B12" s="1" t="s">
        <v>31</v>
      </c>
      <c r="C12" s="1"/>
      <c r="D12" s="1"/>
      <c r="E12" s="1"/>
      <c r="F12" s="1"/>
      <c r="G12" s="1"/>
    </row>
    <row r="13" spans="2:7">
      <c r="B13" s="1" t="s">
        <v>32</v>
      </c>
      <c r="C13" s="1"/>
      <c r="D13" s="1"/>
      <c r="E13" s="1"/>
      <c r="F13" s="1"/>
      <c r="G13" s="1"/>
    </row>
  </sheetData>
  <mergeCells count="1">
    <mergeCell ref="B2:E2"/>
  </mergeCells>
  <pageMargins left="0.7" right="0.7" top="0.75" bottom="0.75" header="0.3" footer="0.3"/>
  <picture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76"/>
  <sheetViews>
    <sheetView workbookViewId="0">
      <selection activeCell="C4" sqref="C4"/>
    </sheetView>
  </sheetViews>
  <sheetFormatPr defaultColWidth="8.453125" defaultRowHeight="14.5"/>
  <cols>
    <col min="1" max="1" width="4.453125" style="1" customWidth="1"/>
    <col min="2" max="2" width="55" style="1" bestFit="1" customWidth="1"/>
    <col min="3" max="3" width="13" style="1" customWidth="1"/>
    <col min="4" max="4" width="9.453125" style="1" customWidth="1"/>
    <col min="5" max="5" width="9.6328125" style="13" customWidth="1"/>
    <col min="6" max="6" width="10.1796875" style="1" customWidth="1"/>
    <col min="7" max="7" width="29.453125" style="1" customWidth="1"/>
    <col min="8" max="8" width="9.453125" style="1" bestFit="1" customWidth="1"/>
    <col min="9" max="9" width="12.1796875" style="1" customWidth="1"/>
    <col min="10" max="10" width="9.1796875" style="1" customWidth="1"/>
    <col min="11" max="11" width="14.81640625" style="1" customWidth="1"/>
    <col min="12" max="16384" width="8.453125" style="1"/>
  </cols>
  <sheetData>
    <row r="1" spans="1:11" ht="15.5">
      <c r="A1" s="5"/>
      <c r="B1" s="5"/>
      <c r="C1" s="5"/>
      <c r="D1" s="5"/>
      <c r="E1" s="1"/>
      <c r="G1" s="5"/>
      <c r="H1" s="5"/>
      <c r="I1" s="5"/>
      <c r="J1" s="5"/>
    </row>
    <row r="2" spans="1:11" ht="18.5">
      <c r="A2" s="77"/>
      <c r="B2" s="103" t="s">
        <v>9</v>
      </c>
      <c r="C2" s="76"/>
      <c r="D2" s="76"/>
      <c r="E2" s="1"/>
      <c r="G2" s="91" t="s">
        <v>10</v>
      </c>
      <c r="H2" s="78"/>
      <c r="I2" s="78"/>
    </row>
    <row r="3" spans="1:11" ht="15.5">
      <c r="A3" s="77"/>
      <c r="B3" s="77"/>
      <c r="C3" s="77"/>
      <c r="D3" s="77"/>
      <c r="E3" s="1"/>
      <c r="G3" s="80" t="s">
        <v>11</v>
      </c>
      <c r="H3" s="11"/>
      <c r="I3" s="79"/>
    </row>
    <row r="4" spans="1:11" ht="15.5">
      <c r="A4" s="77"/>
      <c r="B4" s="104" t="s">
        <v>110</v>
      </c>
      <c r="C4" s="104">
        <f>H9-H5-H4</f>
        <v>544</v>
      </c>
      <c r="D4" s="77"/>
      <c r="E4" s="1"/>
      <c r="G4" s="100" t="s">
        <v>2</v>
      </c>
      <c r="H4" s="101">
        <v>14</v>
      </c>
      <c r="I4" s="102" t="s">
        <v>12</v>
      </c>
    </row>
    <row r="5" spans="1:11" ht="15.5">
      <c r="A5" s="77"/>
      <c r="D5" s="77"/>
      <c r="E5" s="1"/>
      <c r="G5" s="11" t="s">
        <v>3</v>
      </c>
      <c r="H5" s="12">
        <v>41</v>
      </c>
      <c r="I5" s="98" t="s">
        <v>12</v>
      </c>
    </row>
    <row r="6" spans="1:11" ht="15.5">
      <c r="A6" s="77"/>
      <c r="B6" s="105" t="s">
        <v>13</v>
      </c>
      <c r="C6" s="105">
        <f>C4*H6-(120-80-20*0)</f>
        <v>269240</v>
      </c>
      <c r="D6" s="77"/>
      <c r="E6" s="1"/>
      <c r="G6" s="11" t="s">
        <v>4</v>
      </c>
      <c r="H6" s="14">
        <f>IF(Selling_price_per_unit=599,495,400)</f>
        <v>495</v>
      </c>
      <c r="I6" s="98" t="s">
        <v>12</v>
      </c>
      <c r="K6" s="20"/>
    </row>
    <row r="7" spans="1:11" ht="15.5">
      <c r="A7" s="77"/>
      <c r="D7" s="77"/>
      <c r="E7" s="1"/>
      <c r="G7" s="11"/>
      <c r="H7" s="11"/>
      <c r="I7" s="79"/>
    </row>
    <row r="8" spans="1:11" ht="15.5">
      <c r="A8" s="77"/>
      <c r="B8" s="77"/>
      <c r="C8" s="77"/>
      <c r="D8" s="77"/>
      <c r="E8" s="1"/>
      <c r="G8" s="80" t="s">
        <v>14</v>
      </c>
      <c r="H8" s="11"/>
      <c r="I8" s="79"/>
    </row>
    <row r="9" spans="1:11" ht="15.5">
      <c r="A9" s="77"/>
      <c r="B9" s="77"/>
      <c r="C9" s="77"/>
      <c r="D9" s="77"/>
      <c r="E9" s="1"/>
      <c r="G9" s="11" t="s">
        <v>17</v>
      </c>
      <c r="H9" s="15">
        <v>599</v>
      </c>
      <c r="I9" s="79"/>
    </row>
    <row r="10" spans="1:11" ht="15.5">
      <c r="A10" s="77"/>
      <c r="B10" s="77"/>
      <c r="C10" s="77"/>
      <c r="D10" s="77"/>
      <c r="E10" s="1"/>
      <c r="G10" s="79"/>
      <c r="H10" s="79"/>
      <c r="I10" s="79"/>
    </row>
    <row r="11" spans="1:11" ht="15.5">
      <c r="A11" s="77"/>
      <c r="B11" s="77"/>
      <c r="C11" s="77"/>
      <c r="D11" s="77"/>
      <c r="E11" s="1"/>
      <c r="G11" s="79"/>
      <c r="H11" s="79"/>
      <c r="I11" s="79"/>
    </row>
    <row r="12" spans="1:11" ht="15.5">
      <c r="A12" s="77"/>
      <c r="B12" s="77"/>
      <c r="C12" s="77"/>
      <c r="D12" s="77"/>
      <c r="E12" s="1"/>
      <c r="G12" s="80" t="s">
        <v>15</v>
      </c>
      <c r="H12" s="11"/>
      <c r="I12" s="79"/>
    </row>
    <row r="13" spans="1:11" ht="15.5">
      <c r="A13" s="77"/>
      <c r="B13" s="77"/>
      <c r="C13" s="77"/>
      <c r="D13" s="77"/>
      <c r="E13" s="1"/>
      <c r="G13" s="11" t="s">
        <v>18</v>
      </c>
      <c r="H13" s="17">
        <v>120</v>
      </c>
      <c r="I13" s="79"/>
    </row>
    <row r="14" spans="1:11" ht="15.5">
      <c r="A14" s="77"/>
      <c r="B14" s="85"/>
      <c r="C14" s="85"/>
      <c r="D14" s="77"/>
      <c r="E14" s="1"/>
      <c r="G14" s="11" t="s">
        <v>19</v>
      </c>
      <c r="H14" s="17">
        <v>20</v>
      </c>
      <c r="I14" s="79"/>
    </row>
    <row r="15" spans="1:11" ht="15.5">
      <c r="A15" s="77"/>
      <c r="B15" s="77"/>
      <c r="C15" s="77"/>
      <c r="D15" s="77"/>
      <c r="E15" s="1"/>
      <c r="G15" s="11" t="s">
        <v>20</v>
      </c>
      <c r="H15" s="21">
        <v>80</v>
      </c>
      <c r="I15" s="79"/>
    </row>
    <row r="16" spans="1:11" ht="15.5">
      <c r="A16" s="77"/>
      <c r="B16" s="77"/>
      <c r="C16" s="77"/>
      <c r="D16" s="77"/>
      <c r="E16" s="1"/>
      <c r="G16" s="11" t="s">
        <v>16</v>
      </c>
      <c r="H16" s="68">
        <v>500</v>
      </c>
      <c r="I16" s="81"/>
    </row>
    <row r="17" spans="1:10" ht="15.5">
      <c r="A17" s="77"/>
      <c r="B17" s="77"/>
      <c r="C17" s="77"/>
      <c r="D17" s="77"/>
      <c r="E17" s="1"/>
    </row>
    <row r="18" spans="1:10" ht="15.5">
      <c r="E18" s="1"/>
      <c r="G18" s="18"/>
      <c r="H18" s="18"/>
      <c r="J18" s="5"/>
    </row>
    <row r="19" spans="1:10">
      <c r="E19" s="1"/>
      <c r="H19" s="18"/>
      <c r="J19" s="19"/>
    </row>
    <row r="20" spans="1:10" ht="15.5">
      <c r="E20" s="1"/>
      <c r="H20" s="18"/>
      <c r="I20" s="5"/>
      <c r="J20" s="19"/>
    </row>
    <row r="21" spans="1:10" ht="15.5">
      <c r="E21" s="1"/>
      <c r="H21" s="18"/>
      <c r="I21" s="5"/>
      <c r="J21" s="5"/>
    </row>
    <row r="22" spans="1:10">
      <c r="E22" s="1"/>
      <c r="H22" s="18"/>
    </row>
    <row r="23" spans="1:10">
      <c r="E23" s="1"/>
      <c r="H23" s="18"/>
    </row>
    <row r="24" spans="1:10">
      <c r="E24" s="1"/>
      <c r="H24" s="18"/>
    </row>
    <row r="25" spans="1:10">
      <c r="E25" s="1"/>
      <c r="H25" s="18"/>
    </row>
    <row r="26" spans="1:10">
      <c r="E26" s="1"/>
      <c r="H26" s="18"/>
    </row>
    <row r="27" spans="1:10">
      <c r="E27" s="1"/>
    </row>
    <row r="28" spans="1:10">
      <c r="E28" s="1"/>
    </row>
    <row r="29" spans="1:10">
      <c r="E29" s="1"/>
    </row>
    <row r="30" spans="1:10">
      <c r="E30" s="1"/>
    </row>
    <row r="31" spans="1:10">
      <c r="E31" s="1"/>
    </row>
    <row r="32" spans="1:10">
      <c r="E32" s="1"/>
    </row>
    <row r="33" spans="5:5">
      <c r="E33" s="1"/>
    </row>
    <row r="34" spans="5:5">
      <c r="E34" s="1"/>
    </row>
    <row r="35" spans="5:5">
      <c r="E35" s="1"/>
    </row>
    <row r="36" spans="5:5">
      <c r="E36" s="1"/>
    </row>
    <row r="37" spans="5:5">
      <c r="E37" s="1"/>
    </row>
    <row r="38" spans="5:5">
      <c r="E38" s="1"/>
    </row>
    <row r="39" spans="5:5">
      <c r="E39" s="1"/>
    </row>
    <row r="40" spans="5:5">
      <c r="E40" s="1"/>
    </row>
    <row r="41" spans="5:5">
      <c r="E41" s="1"/>
    </row>
    <row r="42" spans="5:5">
      <c r="E42" s="1"/>
    </row>
    <row r="43" spans="5:5">
      <c r="E43" s="1"/>
    </row>
    <row r="44" spans="5:5">
      <c r="E44" s="1"/>
    </row>
    <row r="45" spans="5:5">
      <c r="E45" s="1"/>
    </row>
    <row r="46" spans="5:5">
      <c r="E46" s="1"/>
    </row>
    <row r="47" spans="5:5">
      <c r="E47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  <row r="94" spans="5:5">
      <c r="E94" s="1"/>
    </row>
    <row r="95" spans="5:5">
      <c r="E95" s="1"/>
    </row>
    <row r="96" spans="5:5">
      <c r="E96" s="1"/>
    </row>
    <row r="97" spans="5:5">
      <c r="E97" s="1"/>
    </row>
    <row r="98" spans="5:5">
      <c r="E98" s="1"/>
    </row>
    <row r="99" spans="5:5">
      <c r="E99" s="1"/>
    </row>
    <row r="100" spans="5:5">
      <c r="E100" s="1"/>
    </row>
    <row r="101" spans="5:5">
      <c r="E101" s="1"/>
    </row>
    <row r="102" spans="5:5">
      <c r="E102" s="1"/>
    </row>
    <row r="103" spans="5:5">
      <c r="E103" s="1"/>
    </row>
    <row r="104" spans="5:5">
      <c r="E104" s="1"/>
    </row>
    <row r="105" spans="5:5">
      <c r="E105" s="1"/>
    </row>
    <row r="106" spans="5:5">
      <c r="E106" s="1"/>
    </row>
    <row r="107" spans="5:5">
      <c r="E107" s="1"/>
    </row>
    <row r="108" spans="5:5">
      <c r="E108" s="1"/>
    </row>
    <row r="109" spans="5:5">
      <c r="E109" s="1"/>
    </row>
    <row r="110" spans="5:5">
      <c r="E110" s="1"/>
    </row>
    <row r="111" spans="5:5">
      <c r="E111" s="1"/>
    </row>
    <row r="112" spans="5:5">
      <c r="E112" s="1"/>
    </row>
    <row r="113" spans="5:5">
      <c r="E113" s="1"/>
    </row>
    <row r="114" spans="5:5">
      <c r="E114" s="1"/>
    </row>
    <row r="115" spans="5:5">
      <c r="E115" s="1"/>
    </row>
    <row r="116" spans="5:5">
      <c r="E116" s="1"/>
    </row>
    <row r="117" spans="5:5">
      <c r="E117" s="1"/>
    </row>
    <row r="118" spans="5:5">
      <c r="E118" s="1"/>
    </row>
    <row r="119" spans="5:5">
      <c r="E119" s="1"/>
    </row>
    <row r="120" spans="5:5">
      <c r="E120" s="1"/>
    </row>
    <row r="121" spans="5:5">
      <c r="E121" s="1"/>
    </row>
    <row r="122" spans="5:5">
      <c r="E122" s="1"/>
    </row>
    <row r="123" spans="5:5">
      <c r="E123" s="1"/>
    </row>
    <row r="124" spans="5:5">
      <c r="E124" s="1"/>
    </row>
    <row r="125" spans="5:5">
      <c r="E125" s="1"/>
    </row>
    <row r="126" spans="5:5">
      <c r="E126" s="1"/>
    </row>
    <row r="127" spans="5:5">
      <c r="E127" s="1"/>
    </row>
    <row r="128" spans="5:5">
      <c r="E128" s="1"/>
    </row>
    <row r="129" spans="5:5">
      <c r="E129" s="1"/>
    </row>
    <row r="130" spans="5:5">
      <c r="E130" s="1"/>
    </row>
    <row r="131" spans="5:5">
      <c r="E131" s="1"/>
    </row>
    <row r="132" spans="5:5">
      <c r="E132" s="1"/>
    </row>
    <row r="133" spans="5:5">
      <c r="E133" s="1"/>
    </row>
    <row r="134" spans="5:5">
      <c r="E134" s="1"/>
    </row>
    <row r="135" spans="5:5">
      <c r="E135" s="1"/>
    </row>
    <row r="136" spans="5:5">
      <c r="E136" s="1"/>
    </row>
    <row r="137" spans="5:5">
      <c r="E137" s="1"/>
    </row>
    <row r="138" spans="5:5">
      <c r="E138" s="1"/>
    </row>
    <row r="139" spans="5:5">
      <c r="E139" s="1"/>
    </row>
    <row r="140" spans="5:5">
      <c r="E140" s="1"/>
    </row>
    <row r="141" spans="5:5">
      <c r="E141" s="1"/>
    </row>
    <row r="142" spans="5:5">
      <c r="E142" s="1"/>
    </row>
    <row r="143" spans="5:5">
      <c r="E143" s="1"/>
    </row>
    <row r="144" spans="5:5">
      <c r="E144" s="1"/>
    </row>
    <row r="145" spans="5:5">
      <c r="E145" s="1"/>
    </row>
    <row r="146" spans="5:5">
      <c r="E146" s="1"/>
    </row>
    <row r="147" spans="5:5">
      <c r="E147" s="1"/>
    </row>
    <row r="148" spans="5:5">
      <c r="E148" s="1"/>
    </row>
    <row r="149" spans="5:5">
      <c r="E149" s="1"/>
    </row>
    <row r="150" spans="5:5">
      <c r="E150" s="1"/>
    </row>
    <row r="151" spans="5:5">
      <c r="E151" s="1"/>
    </row>
    <row r="152" spans="5:5">
      <c r="E152" s="1"/>
    </row>
    <row r="153" spans="5:5">
      <c r="E153" s="1"/>
    </row>
    <row r="154" spans="5:5">
      <c r="E154" s="1"/>
    </row>
    <row r="155" spans="5:5">
      <c r="E155" s="1"/>
    </row>
    <row r="156" spans="5:5">
      <c r="E156" s="1"/>
    </row>
    <row r="157" spans="5:5">
      <c r="E157" s="1"/>
    </row>
    <row r="158" spans="5:5">
      <c r="E158" s="1"/>
    </row>
    <row r="159" spans="5:5">
      <c r="E159" s="1"/>
    </row>
    <row r="160" spans="5:5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  <row r="166" spans="5:5">
      <c r="E166" s="1"/>
    </row>
    <row r="167" spans="5:5">
      <c r="E167" s="1"/>
    </row>
    <row r="168" spans="5:5">
      <c r="E168" s="1"/>
    </row>
    <row r="169" spans="5:5">
      <c r="E169" s="1"/>
    </row>
    <row r="170" spans="5:5">
      <c r="E170" s="1"/>
    </row>
    <row r="171" spans="5:5">
      <c r="E171" s="1"/>
    </row>
    <row r="172" spans="5:5">
      <c r="E172" s="1"/>
    </row>
    <row r="173" spans="5:5">
      <c r="E173" s="1"/>
    </row>
    <row r="174" spans="5:5">
      <c r="E174" s="1"/>
    </row>
    <row r="175" spans="5:5">
      <c r="E175" s="1"/>
    </row>
    <row r="176" spans="5:5">
      <c r="E176" s="1"/>
    </row>
    <row r="177" spans="5:5">
      <c r="E177" s="1"/>
    </row>
    <row r="178" spans="5:5">
      <c r="E178" s="1"/>
    </row>
    <row r="179" spans="5:5">
      <c r="E179" s="1"/>
    </row>
    <row r="180" spans="5:5">
      <c r="E180" s="1"/>
    </row>
    <row r="181" spans="5:5">
      <c r="E181" s="1"/>
    </row>
    <row r="182" spans="5:5">
      <c r="E182" s="1"/>
    </row>
    <row r="183" spans="5:5">
      <c r="E183" s="1"/>
    </row>
    <row r="184" spans="5:5">
      <c r="E184" s="1"/>
    </row>
    <row r="185" spans="5:5">
      <c r="E185" s="1"/>
    </row>
    <row r="186" spans="5:5">
      <c r="E186" s="1"/>
    </row>
    <row r="187" spans="5:5">
      <c r="E187" s="1"/>
    </row>
    <row r="188" spans="5:5">
      <c r="E188" s="1"/>
    </row>
    <row r="189" spans="5:5">
      <c r="E189" s="1"/>
    </row>
    <row r="190" spans="5:5">
      <c r="E190" s="1"/>
    </row>
    <row r="191" spans="5:5">
      <c r="E191" s="1"/>
    </row>
    <row r="192" spans="5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</sheetData>
  <scenarios current="2" show="2" sqref="C6">
    <scenario name="BEST" locked="1" count="1" user="Open" comment="Created by Open on 24-05-2020_x000a_Modified by Open on 24-05-2020">
      <inputCells r="H5" val="36" numFmtId="166"/>
    </scenario>
    <scenario name="Base" locked="1" count="1" user="Open" comment="Created by Open on 24-05-2020_x000a_Modified by Open on 24-05-2020">
      <inputCells r="H5" val="41" numFmtId="166"/>
    </scenario>
    <scenario name="Worst" locked="1" count="1" user="Open" comment="Created by Open on 24-05-2020_x000a_Modified by Open on 24-05-2020">
      <inputCells r="H5" val="44" numFmtId="166"/>
    </scenario>
  </scenarios>
  <dataValidations count="1">
    <dataValidation type="list" allowBlank="1" showInputMessage="1" showErrorMessage="1" sqref="H9" xr:uid="{00000000-0002-0000-0400-000000000000}">
      <formula1>"$599,$699"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27"/>
  <sheetViews>
    <sheetView workbookViewId="0">
      <selection activeCell="H32" sqref="H32"/>
    </sheetView>
  </sheetViews>
  <sheetFormatPr defaultColWidth="10.81640625" defaultRowHeight="14.5"/>
  <cols>
    <col min="2" max="2" width="40.453125" bestFit="1" customWidth="1"/>
    <col min="7" max="7" width="36" bestFit="1" customWidth="1"/>
    <col min="8" max="8" width="8.453125" bestFit="1" customWidth="1"/>
    <col min="9" max="9" width="19.453125" bestFit="1" customWidth="1"/>
  </cols>
  <sheetData>
    <row r="2" spans="2:11" ht="18.5">
      <c r="B2" s="108" t="s">
        <v>9</v>
      </c>
      <c r="C2" s="7"/>
      <c r="D2" s="7"/>
      <c r="E2" s="8"/>
      <c r="F2" s="1"/>
      <c r="G2" s="110" t="s">
        <v>10</v>
      </c>
      <c r="H2" s="3"/>
      <c r="I2" s="3"/>
      <c r="J2" s="1"/>
      <c r="K2" s="1"/>
    </row>
    <row r="3" spans="2:11" ht="15.5">
      <c r="B3" s="5"/>
      <c r="C3" s="5"/>
      <c r="D3" s="5"/>
      <c r="E3" s="9"/>
      <c r="F3" s="1"/>
      <c r="G3" s="109" t="s">
        <v>11</v>
      </c>
      <c r="H3" s="3"/>
      <c r="I3" s="3"/>
      <c r="J3" s="1"/>
      <c r="K3" s="1"/>
    </row>
    <row r="4" spans="2:11" ht="31">
      <c r="B4" s="106" t="s">
        <v>106</v>
      </c>
      <c r="C4" s="10">
        <f ca="1">H9-H5-H4</f>
        <v>670.41443477526752</v>
      </c>
      <c r="D4" s="5"/>
      <c r="E4" s="9"/>
      <c r="F4" s="1"/>
      <c r="G4" s="3" t="s">
        <v>2</v>
      </c>
      <c r="H4" s="3">
        <f ca="1">'Section 4 Distributions (1.0)'!C11+('Section 4 Distributions (1.0)'!D11-'Section 4 Distributions (1.0)'!C11)*RAND()</f>
        <v>16.57030172891416</v>
      </c>
      <c r="I4" s="3" t="s">
        <v>108</v>
      </c>
      <c r="J4" s="1"/>
      <c r="K4" s="1"/>
    </row>
    <row r="5" spans="2:11" ht="15.5">
      <c r="B5" s="1"/>
      <c r="C5" s="1"/>
      <c r="D5" s="5"/>
      <c r="E5" s="9"/>
      <c r="F5" s="1"/>
      <c r="G5" s="3" t="s">
        <v>3</v>
      </c>
      <c r="H5" s="3">
        <f ca="1">'Section 4 Distributions (1.0)'!C11+('Section 4 Distributions (1.0)'!D11-'Section 4 Distributions (1.0)'!C11)*RAND()</f>
        <v>12.015263495818358</v>
      </c>
      <c r="I5" s="3" t="s">
        <v>108</v>
      </c>
      <c r="J5" s="1"/>
      <c r="K5" s="1"/>
    </row>
    <row r="6" spans="2:11" ht="15.5">
      <c r="B6" s="107" t="s">
        <v>13</v>
      </c>
      <c r="C6" s="107">
        <f ca="1">C4*H6-(120-80-20*0)</f>
        <v>280979.47841383517</v>
      </c>
      <c r="D6" s="5"/>
      <c r="E6" s="9"/>
      <c r="F6" s="1"/>
      <c r="G6" s="3" t="s">
        <v>105</v>
      </c>
      <c r="H6" s="3">
        <f ca="1">IF(H9=599,MAX(0,_xlfn.NORM.INV(RAND(),'Section 4 Distributions (1.0)'!O10,'Section 4 Distributions (1.0)'!P10)),MAX(0,_xlfn.NORM.INV(RAND(),'Section 4 Distributions (1.0)'!O11,'Section 4 Distributions (1.0)'!P11)))</f>
        <v>419.17277408866789</v>
      </c>
      <c r="I6" s="3" t="s">
        <v>109</v>
      </c>
      <c r="J6" s="1"/>
      <c r="K6" s="20"/>
    </row>
    <row r="7" spans="2:11" ht="15.5">
      <c r="B7" s="5"/>
      <c r="C7" s="5"/>
      <c r="D7" s="5"/>
      <c r="E7" s="9"/>
      <c r="F7" s="1"/>
      <c r="G7" s="3"/>
      <c r="H7" s="3"/>
      <c r="I7" s="3"/>
      <c r="J7" s="1"/>
      <c r="K7" s="1"/>
    </row>
    <row r="8" spans="2:11" ht="15.5">
      <c r="B8" s="5"/>
      <c r="C8" s="5"/>
      <c r="D8" s="5"/>
      <c r="E8" s="9"/>
      <c r="F8" s="1"/>
      <c r="G8" s="109" t="s">
        <v>14</v>
      </c>
      <c r="H8" s="3"/>
      <c r="I8" s="3"/>
      <c r="J8" s="1"/>
      <c r="K8" s="1"/>
    </row>
    <row r="9" spans="2:11" ht="15.5">
      <c r="B9" s="5"/>
      <c r="C9" s="5"/>
      <c r="D9" s="5"/>
      <c r="E9" s="9"/>
      <c r="F9" s="1"/>
      <c r="G9" s="3" t="s">
        <v>17</v>
      </c>
      <c r="H9" s="3">
        <v>699</v>
      </c>
      <c r="I9" s="3"/>
      <c r="J9" s="1"/>
      <c r="K9" s="1"/>
    </row>
    <row r="10" spans="2:11" ht="15.5">
      <c r="B10" s="5"/>
      <c r="C10" s="5"/>
      <c r="D10" s="5"/>
      <c r="E10" s="9"/>
      <c r="F10" s="1"/>
      <c r="G10" s="3"/>
      <c r="H10" s="3"/>
      <c r="I10" s="3"/>
      <c r="J10" s="1"/>
      <c r="K10" s="1"/>
    </row>
    <row r="11" spans="2:11" ht="15.5">
      <c r="B11" s="5"/>
      <c r="C11" s="5"/>
      <c r="D11" s="5"/>
      <c r="E11" s="9"/>
      <c r="F11" s="1"/>
      <c r="G11" s="3"/>
      <c r="H11" s="3"/>
      <c r="I11" s="3"/>
      <c r="J11" s="1"/>
      <c r="K11" s="1"/>
    </row>
    <row r="12" spans="2:11" ht="15.5">
      <c r="B12" s="5"/>
      <c r="C12" s="5"/>
      <c r="D12" s="5"/>
      <c r="E12" s="9"/>
      <c r="F12" s="1"/>
      <c r="G12" s="109" t="s">
        <v>15</v>
      </c>
      <c r="H12" s="3"/>
      <c r="I12" s="3"/>
      <c r="J12" s="1"/>
      <c r="K12" s="1"/>
    </row>
    <row r="13" spans="2:11" ht="15.5">
      <c r="B13" s="5"/>
      <c r="C13" s="5"/>
      <c r="D13" s="5"/>
      <c r="E13" s="9"/>
      <c r="F13" s="1"/>
      <c r="G13" s="3" t="s">
        <v>107</v>
      </c>
      <c r="H13" s="3">
        <v>120</v>
      </c>
      <c r="I13" s="3"/>
      <c r="J13" s="1"/>
      <c r="K13" s="1"/>
    </row>
    <row r="14" spans="2:11" ht="15.5">
      <c r="B14" s="16"/>
      <c r="C14" s="16"/>
      <c r="D14" s="5"/>
      <c r="E14" s="9"/>
      <c r="F14" s="1"/>
      <c r="G14" s="3" t="s">
        <v>19</v>
      </c>
      <c r="H14" s="3">
        <v>20</v>
      </c>
      <c r="I14" s="3"/>
      <c r="J14" s="1"/>
      <c r="K14" s="1"/>
    </row>
    <row r="15" spans="2:11" ht="15.5">
      <c r="B15" s="5"/>
      <c r="C15" s="5"/>
      <c r="D15" s="5"/>
      <c r="E15" s="9"/>
      <c r="F15" s="1"/>
      <c r="G15" s="3" t="s">
        <v>20</v>
      </c>
      <c r="H15" s="3">
        <v>80</v>
      </c>
      <c r="I15" s="3"/>
      <c r="J15" s="1"/>
      <c r="K15" s="1"/>
    </row>
    <row r="16" spans="2:11" ht="15.5">
      <c r="B16" s="5"/>
      <c r="C16" s="5"/>
      <c r="D16" s="5"/>
      <c r="E16" s="9"/>
      <c r="F16" s="1"/>
      <c r="G16" s="3" t="s">
        <v>16</v>
      </c>
      <c r="H16" s="3">
        <v>500</v>
      </c>
      <c r="I16" s="3"/>
      <c r="J16" s="1"/>
      <c r="K16" s="1"/>
    </row>
    <row r="17" spans="2:11" ht="15.5">
      <c r="B17" s="5"/>
      <c r="C17" s="5"/>
      <c r="D17" s="5"/>
      <c r="E17" s="9"/>
      <c r="F17" s="1"/>
      <c r="G17" s="1"/>
      <c r="H17" s="1"/>
      <c r="I17" s="1"/>
      <c r="J17" s="1"/>
      <c r="K17" s="1"/>
    </row>
    <row r="18" spans="2:11" ht="15.5">
      <c r="B18" s="1"/>
      <c r="C18" s="1"/>
      <c r="D18" s="1"/>
      <c r="E18" s="9"/>
      <c r="F18" s="1"/>
      <c r="G18" s="1"/>
      <c r="H18" s="1"/>
      <c r="I18" s="1"/>
      <c r="J18" s="1"/>
      <c r="K18" s="1"/>
    </row>
    <row r="19" spans="2:11" ht="15.5">
      <c r="B19" s="1"/>
      <c r="C19" s="1"/>
      <c r="D19" s="1"/>
      <c r="E19" s="9"/>
      <c r="F19" s="1"/>
      <c r="G19" s="1"/>
      <c r="H19" s="1"/>
      <c r="I19" s="1"/>
      <c r="J19" s="1"/>
      <c r="K19" s="1"/>
    </row>
    <row r="20" spans="2:11" ht="15.5">
      <c r="B20" s="1"/>
      <c r="C20" s="1"/>
      <c r="D20" s="1"/>
      <c r="E20" s="9"/>
      <c r="F20" s="1"/>
      <c r="G20" s="1"/>
      <c r="H20" s="18"/>
      <c r="I20" s="5"/>
      <c r="J20" s="19"/>
      <c r="K20" s="1"/>
    </row>
    <row r="21" spans="2:11" ht="15.5">
      <c r="B21" s="1"/>
      <c r="C21" s="1"/>
      <c r="D21" s="1"/>
      <c r="E21" s="9"/>
      <c r="F21" s="1"/>
      <c r="G21" s="1"/>
      <c r="H21" s="18"/>
      <c r="I21" s="5"/>
      <c r="J21" s="5"/>
      <c r="K21" s="1"/>
    </row>
    <row r="22" spans="2:11" ht="15.5">
      <c r="B22" s="1"/>
      <c r="C22" s="1"/>
      <c r="D22" s="1"/>
      <c r="E22" s="9"/>
      <c r="F22" s="1"/>
      <c r="G22" s="1"/>
      <c r="H22" s="18"/>
      <c r="I22" s="1"/>
      <c r="J22" s="1"/>
      <c r="K22" s="1"/>
    </row>
    <row r="23" spans="2:11" ht="15.5">
      <c r="B23" s="1"/>
      <c r="C23" s="1"/>
      <c r="D23" s="1"/>
      <c r="E23" s="9"/>
      <c r="F23" s="1"/>
      <c r="G23" s="1"/>
      <c r="H23" s="18"/>
      <c r="I23" s="1"/>
      <c r="J23" s="1"/>
      <c r="K23" s="1"/>
    </row>
    <row r="24" spans="2:11" ht="15.5">
      <c r="B24" s="1"/>
      <c r="C24" s="1"/>
      <c r="D24" s="1"/>
      <c r="E24" s="9"/>
      <c r="F24" s="1"/>
      <c r="G24" s="1"/>
      <c r="H24" s="18"/>
      <c r="I24" s="1"/>
      <c r="J24" s="1"/>
      <c r="K24" s="1"/>
    </row>
    <row r="25" spans="2:11" ht="15.5">
      <c r="B25" s="1"/>
      <c r="C25" s="1"/>
      <c r="D25" s="1"/>
      <c r="E25" s="9"/>
      <c r="F25" s="1"/>
      <c r="G25" s="1"/>
      <c r="H25" s="18"/>
      <c r="I25" s="1"/>
      <c r="J25" s="1"/>
      <c r="K25" s="1"/>
    </row>
    <row r="26" spans="2:11" ht="15.5">
      <c r="B26" s="1"/>
      <c r="C26" s="1"/>
      <c r="D26" s="1"/>
      <c r="E26" s="9"/>
      <c r="F26" s="1"/>
      <c r="G26" s="1"/>
      <c r="H26" s="18"/>
      <c r="I26" s="1"/>
      <c r="J26" s="1"/>
      <c r="K26" s="1"/>
    </row>
    <row r="27" spans="2:11" ht="15.5">
      <c r="B27" s="1"/>
      <c r="C27" s="1"/>
      <c r="D27" s="1"/>
      <c r="E27" s="9"/>
      <c r="F27" s="1"/>
      <c r="J27" s="1"/>
      <c r="K27" s="1"/>
    </row>
  </sheetData>
  <dataValidations count="1">
    <dataValidation type="list" allowBlank="1" showInputMessage="1" showErrorMessage="1" sqref="H9" xr:uid="{00000000-0002-0000-0500-000000000000}">
      <formula1>"$599,$699"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G13"/>
  <sheetViews>
    <sheetView workbookViewId="0">
      <selection activeCell="B23" sqref="B23"/>
    </sheetView>
  </sheetViews>
  <sheetFormatPr defaultColWidth="10.81640625" defaultRowHeight="14.5"/>
  <cols>
    <col min="2" max="2" width="64.453125" bestFit="1" customWidth="1"/>
    <col min="8" max="8" width="15.6328125" customWidth="1"/>
  </cols>
  <sheetData>
    <row r="2" spans="2:7" ht="15.5">
      <c r="B2" s="86" t="s">
        <v>99</v>
      </c>
      <c r="C2" s="86"/>
      <c r="D2" s="86"/>
      <c r="E2" s="86"/>
      <c r="F2" s="86"/>
    </row>
    <row r="3" spans="2:7" ht="15" thickBot="1">
      <c r="B3" s="1"/>
      <c r="C3" s="1"/>
      <c r="D3" s="1"/>
      <c r="E3" s="1"/>
      <c r="F3" s="1"/>
    </row>
    <row r="4" spans="2:7" ht="15.5">
      <c r="B4" s="24" t="s">
        <v>26</v>
      </c>
      <c r="C4" s="24"/>
      <c r="D4" s="27"/>
      <c r="E4" s="27"/>
      <c r="F4" s="27"/>
      <c r="G4" s="27"/>
    </row>
    <row r="5" spans="2:7" ht="15.5">
      <c r="B5" s="23"/>
      <c r="C5" s="23"/>
      <c r="D5" s="28" t="s">
        <v>28</v>
      </c>
      <c r="E5" s="28" t="s">
        <v>23</v>
      </c>
      <c r="F5" s="28" t="s">
        <v>24</v>
      </c>
      <c r="G5" s="28" t="s">
        <v>25</v>
      </c>
    </row>
    <row r="6" spans="2:7">
      <c r="B6" s="69"/>
      <c r="C6" s="69"/>
      <c r="D6" s="1"/>
      <c r="E6" s="70"/>
      <c r="F6" s="70"/>
      <c r="G6" s="70"/>
    </row>
    <row r="7" spans="2:7">
      <c r="B7" s="25" t="s">
        <v>27</v>
      </c>
      <c r="C7" s="25"/>
      <c r="D7" s="71"/>
      <c r="E7" s="71"/>
      <c r="F7" s="71"/>
      <c r="G7" s="71"/>
    </row>
    <row r="8" spans="2:7">
      <c r="B8" s="69"/>
      <c r="C8" s="69" t="s">
        <v>21</v>
      </c>
      <c r="D8" s="38">
        <v>400</v>
      </c>
      <c r="E8" s="72">
        <v>495</v>
      </c>
      <c r="F8" s="72">
        <v>400</v>
      </c>
      <c r="G8" s="72">
        <v>200</v>
      </c>
    </row>
    <row r="9" spans="2:7">
      <c r="B9" s="25" t="s">
        <v>29</v>
      </c>
      <c r="C9" s="25"/>
      <c r="D9" s="71"/>
      <c r="E9" s="71"/>
      <c r="F9" s="71"/>
      <c r="G9" s="71"/>
    </row>
    <row r="10" spans="2:7" ht="15" thickBot="1">
      <c r="B10" s="26"/>
      <c r="C10" s="26" t="s">
        <v>22</v>
      </c>
      <c r="D10" s="73">
        <v>236200</v>
      </c>
      <c r="E10" s="73">
        <v>297095</v>
      </c>
      <c r="F10" s="73">
        <v>236200</v>
      </c>
      <c r="G10" s="73">
        <v>108000</v>
      </c>
    </row>
    <row r="11" spans="2:7">
      <c r="B11" s="1" t="s">
        <v>30</v>
      </c>
      <c r="C11" s="1"/>
      <c r="D11" s="1"/>
      <c r="E11" s="1"/>
      <c r="F11" s="1"/>
      <c r="G11" s="1"/>
    </row>
    <row r="12" spans="2:7">
      <c r="B12" s="1" t="s">
        <v>31</v>
      </c>
      <c r="C12" s="1"/>
      <c r="D12" s="1"/>
      <c r="E12" s="1"/>
      <c r="F12" s="1"/>
      <c r="G12" s="1"/>
    </row>
    <row r="13" spans="2:7">
      <c r="B13" s="1" t="s">
        <v>32</v>
      </c>
      <c r="C13" s="1"/>
      <c r="D13" s="1"/>
      <c r="E13" s="1"/>
      <c r="F13" s="1"/>
      <c r="G1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G13"/>
  <sheetViews>
    <sheetView workbookViewId="0">
      <selection activeCell="G38" sqref="G38"/>
    </sheetView>
  </sheetViews>
  <sheetFormatPr defaultColWidth="10.81640625" defaultRowHeight="14.5"/>
  <cols>
    <col min="2" max="2" width="63" bestFit="1" customWidth="1"/>
    <col min="7" max="7" width="18.1796875" customWidth="1"/>
  </cols>
  <sheetData>
    <row r="2" spans="2:7" ht="15.5">
      <c r="B2" s="87" t="s">
        <v>100</v>
      </c>
      <c r="C2" s="87"/>
      <c r="D2" s="87"/>
      <c r="E2" s="87"/>
    </row>
    <row r="3" spans="2:7" ht="15" thickBot="1">
      <c r="B3" s="1"/>
      <c r="C3" s="1"/>
      <c r="D3" s="1"/>
      <c r="E3" s="1"/>
    </row>
    <row r="4" spans="2:7" ht="15.5">
      <c r="B4" s="24" t="s">
        <v>26</v>
      </c>
      <c r="C4" s="24"/>
      <c r="D4" s="27"/>
      <c r="E4" s="27"/>
      <c r="F4" s="27"/>
      <c r="G4" s="27"/>
    </row>
    <row r="5" spans="2:7" ht="15.5">
      <c r="B5" s="23"/>
      <c r="C5" s="23"/>
      <c r="D5" s="28" t="s">
        <v>28</v>
      </c>
      <c r="E5" s="28" t="s">
        <v>23</v>
      </c>
      <c r="F5" s="28" t="s">
        <v>24</v>
      </c>
      <c r="G5" s="28" t="s">
        <v>25</v>
      </c>
    </row>
    <row r="6" spans="2:7">
      <c r="B6" s="69"/>
      <c r="C6" s="69"/>
      <c r="D6" s="1"/>
      <c r="E6" s="70"/>
      <c r="F6" s="70"/>
      <c r="G6" s="70"/>
    </row>
    <row r="7" spans="2:7">
      <c r="B7" s="25" t="s">
        <v>27</v>
      </c>
      <c r="C7" s="25"/>
      <c r="D7" s="71"/>
      <c r="E7" s="71"/>
      <c r="F7" s="71"/>
      <c r="G7" s="71"/>
    </row>
    <row r="8" spans="2:7">
      <c r="B8" s="69"/>
      <c r="C8" s="69" t="s">
        <v>33</v>
      </c>
      <c r="D8" s="48">
        <v>14</v>
      </c>
      <c r="E8" s="74">
        <v>12</v>
      </c>
      <c r="F8" s="74">
        <v>14</v>
      </c>
      <c r="G8" s="74">
        <v>16</v>
      </c>
    </row>
    <row r="9" spans="2:7">
      <c r="B9" s="25" t="s">
        <v>29</v>
      </c>
      <c r="C9" s="25"/>
      <c r="D9" s="71"/>
      <c r="E9" s="71"/>
      <c r="F9" s="71"/>
      <c r="G9" s="71"/>
    </row>
    <row r="10" spans="2:7" ht="15" thickBot="1">
      <c r="B10" s="26"/>
      <c r="C10" s="26" t="s">
        <v>22</v>
      </c>
      <c r="D10" s="73">
        <v>236200</v>
      </c>
      <c r="E10" s="73">
        <v>237000</v>
      </c>
      <c r="F10" s="73">
        <v>236200</v>
      </c>
      <c r="G10" s="73">
        <v>235400</v>
      </c>
    </row>
    <row r="11" spans="2:7">
      <c r="B11" s="1" t="s">
        <v>30</v>
      </c>
      <c r="C11" s="1"/>
      <c r="D11" s="1"/>
      <c r="E11" s="1"/>
      <c r="F11" s="1"/>
      <c r="G11" s="1"/>
    </row>
    <row r="12" spans="2:7">
      <c r="B12" s="1" t="s">
        <v>31</v>
      </c>
      <c r="C12" s="1"/>
      <c r="D12" s="1"/>
      <c r="E12" s="1"/>
      <c r="F12" s="1"/>
      <c r="G12" s="1"/>
    </row>
    <row r="13" spans="2:7">
      <c r="B13" s="1" t="s">
        <v>32</v>
      </c>
      <c r="C13" s="1"/>
      <c r="D13" s="1"/>
      <c r="E13" s="1"/>
      <c r="F13" s="1"/>
      <c r="G1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2:H13"/>
  <sheetViews>
    <sheetView workbookViewId="0">
      <selection activeCell="H35" sqref="H35"/>
    </sheetView>
  </sheetViews>
  <sheetFormatPr defaultColWidth="10.81640625" defaultRowHeight="14.5"/>
  <cols>
    <col min="3" max="3" width="63" bestFit="1" customWidth="1"/>
    <col min="6" max="6" width="19.453125" customWidth="1"/>
  </cols>
  <sheetData>
    <row r="2" spans="3:8" ht="15.5">
      <c r="C2" s="133" t="s">
        <v>101</v>
      </c>
      <c r="D2" s="133"/>
      <c r="E2" s="133"/>
      <c r="F2" s="133"/>
    </row>
    <row r="3" spans="3:8" ht="15" thickBot="1"/>
    <row r="4" spans="3:8" ht="15.5">
      <c r="C4" s="24" t="s">
        <v>26</v>
      </c>
      <c r="D4" s="24"/>
      <c r="E4" s="27"/>
      <c r="F4" s="27"/>
      <c r="G4" s="27"/>
      <c r="H4" s="27"/>
    </row>
    <row r="5" spans="3:8" ht="15.5">
      <c r="C5" s="23"/>
      <c r="D5" s="23"/>
      <c r="E5" s="28" t="s">
        <v>28</v>
      </c>
      <c r="F5" s="28" t="s">
        <v>23</v>
      </c>
      <c r="G5" s="28" t="s">
        <v>24</v>
      </c>
      <c r="H5" s="28" t="s">
        <v>25</v>
      </c>
    </row>
    <row r="6" spans="3:8">
      <c r="C6" s="69"/>
      <c r="D6" s="69"/>
      <c r="E6" s="1"/>
      <c r="F6" s="70"/>
      <c r="G6" s="70"/>
      <c r="H6" s="70"/>
    </row>
    <row r="7" spans="3:8">
      <c r="C7" s="25" t="s">
        <v>27</v>
      </c>
      <c r="D7" s="25"/>
      <c r="E7" s="71"/>
      <c r="F7" s="71"/>
      <c r="G7" s="71"/>
      <c r="H7" s="71"/>
    </row>
    <row r="8" spans="3:8">
      <c r="C8" s="69"/>
      <c r="D8" s="69" t="s">
        <v>34</v>
      </c>
      <c r="E8" s="48">
        <v>44</v>
      </c>
      <c r="F8" s="74">
        <v>36</v>
      </c>
      <c r="G8" s="74">
        <v>44</v>
      </c>
      <c r="H8" s="74">
        <v>45</v>
      </c>
    </row>
    <row r="9" spans="3:8">
      <c r="C9" s="25" t="s">
        <v>29</v>
      </c>
      <c r="D9" s="25"/>
      <c r="E9" s="71"/>
      <c r="F9" s="71"/>
      <c r="G9" s="71"/>
      <c r="H9" s="71"/>
    </row>
    <row r="10" spans="3:8" ht="15" thickBot="1">
      <c r="C10" s="26"/>
      <c r="D10" s="26" t="s">
        <v>22</v>
      </c>
      <c r="E10" s="73">
        <v>236200</v>
      </c>
      <c r="F10" s="73">
        <v>239400</v>
      </c>
      <c r="G10" s="73">
        <v>236200</v>
      </c>
      <c r="H10" s="73">
        <v>235800</v>
      </c>
    </row>
    <row r="11" spans="3:8">
      <c r="C11" s="1" t="s">
        <v>30</v>
      </c>
      <c r="D11" s="1"/>
      <c r="E11" s="1"/>
      <c r="F11" s="1"/>
      <c r="G11" s="1"/>
      <c r="H11" s="1"/>
    </row>
    <row r="12" spans="3:8">
      <c r="C12" s="1" t="s">
        <v>31</v>
      </c>
      <c r="D12" s="1"/>
      <c r="E12" s="1"/>
      <c r="F12" s="1"/>
      <c r="G12" s="1"/>
      <c r="H12" s="1"/>
    </row>
    <row r="13" spans="3:8">
      <c r="C13" s="1" t="s">
        <v>32</v>
      </c>
      <c r="D13" s="1"/>
      <c r="E13" s="1"/>
      <c r="F13" s="1"/>
      <c r="G13" s="1"/>
      <c r="H13" s="1"/>
    </row>
  </sheetData>
  <mergeCells count="1">
    <mergeCell ref="C2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T40"/>
  <sheetViews>
    <sheetView workbookViewId="0">
      <selection activeCell="M25" sqref="M25"/>
    </sheetView>
  </sheetViews>
  <sheetFormatPr defaultColWidth="8.81640625" defaultRowHeight="14.5"/>
  <cols>
    <col min="4" max="4" width="10.81640625" bestFit="1" customWidth="1"/>
    <col min="8" max="8" width="9.6328125" customWidth="1"/>
    <col min="9" max="9" width="9.453125" customWidth="1"/>
    <col min="10" max="10" width="7.453125" customWidth="1"/>
    <col min="13" max="13" width="7.453125" customWidth="1"/>
    <col min="14" max="14" width="10.6328125" customWidth="1"/>
    <col min="18" max="18" width="11.1796875" customWidth="1"/>
  </cols>
  <sheetData>
    <row r="3" spans="2:20" ht="18.5">
      <c r="B3" s="108" t="s">
        <v>35</v>
      </c>
      <c r="C3" s="111"/>
      <c r="D3" s="111"/>
      <c r="E3" s="111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</row>
    <row r="4" spans="2:20" ht="15.5">
      <c r="B4" s="29"/>
      <c r="C4" s="29"/>
      <c r="D4" s="29"/>
      <c r="E4" s="29"/>
      <c r="F4" s="29"/>
      <c r="G4" s="29"/>
      <c r="H4" s="30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</row>
    <row r="5" spans="2:20" ht="15.5">
      <c r="B5" s="31"/>
      <c r="C5" s="29"/>
      <c r="D5" s="29"/>
      <c r="E5" s="29"/>
      <c r="F5" s="29"/>
      <c r="G5" s="29"/>
      <c r="H5" s="30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</row>
    <row r="6" spans="2:20" ht="18.5">
      <c r="B6" s="112" t="s">
        <v>36</v>
      </c>
      <c r="C6" s="113"/>
      <c r="D6" s="113"/>
      <c r="E6" s="113"/>
      <c r="F6" s="32"/>
      <c r="G6" s="7"/>
      <c r="H6" s="115" t="s">
        <v>3</v>
      </c>
      <c r="I6" s="115"/>
      <c r="J6" s="97"/>
      <c r="K6" s="116"/>
      <c r="L6" s="32"/>
      <c r="M6" s="7"/>
      <c r="N6" s="112" t="s">
        <v>46</v>
      </c>
      <c r="O6" s="117"/>
      <c r="P6" s="117"/>
      <c r="Q6" s="118"/>
      <c r="R6" s="118"/>
      <c r="S6" s="118"/>
    </row>
    <row r="7" spans="2:20" ht="15.5">
      <c r="B7" s="33"/>
      <c r="C7" s="29"/>
      <c r="D7" s="29"/>
      <c r="E7" s="29"/>
      <c r="F7" s="34"/>
      <c r="G7" s="29"/>
      <c r="K7" s="29"/>
      <c r="L7" s="34"/>
      <c r="M7" s="29"/>
      <c r="N7" s="33"/>
      <c r="O7" s="29"/>
      <c r="P7" s="29"/>
    </row>
    <row r="8" spans="2:20" ht="15.5">
      <c r="E8" s="29"/>
      <c r="F8" s="34"/>
      <c r="G8" s="29"/>
      <c r="K8" s="29"/>
      <c r="L8" s="34"/>
      <c r="M8" s="29"/>
      <c r="N8" s="114"/>
      <c r="O8" s="36"/>
      <c r="P8" s="36" t="s">
        <v>39</v>
      </c>
    </row>
    <row r="9" spans="2:20" ht="15.5">
      <c r="B9" s="114"/>
      <c r="C9" s="36" t="s">
        <v>37</v>
      </c>
      <c r="D9" s="36" t="s">
        <v>38</v>
      </c>
      <c r="E9" s="29"/>
      <c r="F9" s="34"/>
      <c r="G9" s="29"/>
      <c r="H9" s="3"/>
      <c r="I9" s="3" t="s">
        <v>37</v>
      </c>
      <c r="J9" s="3" t="s">
        <v>38</v>
      </c>
      <c r="K9" s="29"/>
      <c r="L9" s="34"/>
      <c r="M9" s="29"/>
      <c r="N9" s="114"/>
      <c r="O9" s="36" t="s">
        <v>43</v>
      </c>
      <c r="P9" s="36" t="s">
        <v>44</v>
      </c>
    </row>
    <row r="10" spans="2:20" ht="15.5">
      <c r="B10" s="114"/>
      <c r="C10" s="36" t="s">
        <v>41</v>
      </c>
      <c r="D10" s="36" t="s">
        <v>41</v>
      </c>
      <c r="E10" s="29"/>
      <c r="F10" s="34"/>
      <c r="G10" s="29"/>
      <c r="H10" s="3"/>
      <c r="I10" s="3" t="s">
        <v>41</v>
      </c>
      <c r="J10" s="3" t="s">
        <v>41</v>
      </c>
      <c r="K10" s="29"/>
      <c r="L10" s="34"/>
      <c r="M10" s="29"/>
      <c r="N10" s="114" t="s">
        <v>47</v>
      </c>
      <c r="O10" s="37">
        <v>495</v>
      </c>
      <c r="P10" s="75">
        <v>36</v>
      </c>
    </row>
    <row r="11" spans="2:20" ht="15.5">
      <c r="B11" s="114" t="s">
        <v>45</v>
      </c>
      <c r="C11" s="35">
        <v>10</v>
      </c>
      <c r="D11" s="35">
        <v>20</v>
      </c>
      <c r="E11" s="29"/>
      <c r="F11" s="34"/>
      <c r="G11" s="29"/>
      <c r="H11" s="3" t="s">
        <v>45</v>
      </c>
      <c r="I11" s="3">
        <v>35</v>
      </c>
      <c r="J11" s="3">
        <v>45</v>
      </c>
      <c r="K11" s="29"/>
      <c r="L11" s="34"/>
      <c r="M11" s="29"/>
      <c r="N11" s="114" t="s">
        <v>48</v>
      </c>
      <c r="O11" s="36">
        <v>400</v>
      </c>
      <c r="P11" s="75">
        <v>36</v>
      </c>
    </row>
    <row r="12" spans="2:20" ht="15.5">
      <c r="E12" s="29"/>
      <c r="F12" s="34"/>
      <c r="G12" s="29"/>
      <c r="H12" s="29"/>
      <c r="I12" s="29"/>
      <c r="J12" s="29"/>
      <c r="K12" s="29"/>
      <c r="L12" s="34"/>
      <c r="M12" s="29"/>
      <c r="N12" s="29"/>
      <c r="O12" s="29"/>
      <c r="P12" s="29"/>
    </row>
    <row r="13" spans="2:20" ht="15.5">
      <c r="E13" s="29"/>
      <c r="F13" s="34"/>
      <c r="G13" s="29"/>
      <c r="H13" s="29"/>
      <c r="I13" s="29"/>
      <c r="J13" s="29"/>
      <c r="K13" s="29"/>
      <c r="L13" s="34"/>
      <c r="M13" s="29"/>
      <c r="N13" s="1"/>
      <c r="O13" s="1"/>
      <c r="P13" s="1"/>
    </row>
    <row r="14" spans="2:20" ht="15.5">
      <c r="E14" s="29"/>
      <c r="F14" s="34"/>
      <c r="G14" s="29"/>
      <c r="H14" s="29"/>
      <c r="I14" s="29"/>
      <c r="J14" s="29"/>
      <c r="K14" s="29"/>
      <c r="L14" s="34"/>
      <c r="M14" s="29"/>
      <c r="N14" s="1"/>
      <c r="O14" s="1"/>
      <c r="P14" s="1"/>
    </row>
    <row r="15" spans="2:20" ht="15.5">
      <c r="E15" s="29"/>
      <c r="F15" s="34"/>
      <c r="G15" s="29"/>
      <c r="H15" s="29"/>
      <c r="I15" s="29"/>
      <c r="J15" s="29"/>
      <c r="K15" s="29"/>
      <c r="L15" s="34"/>
      <c r="M15" s="29"/>
      <c r="N15" s="1"/>
      <c r="O15" s="1"/>
      <c r="P15" s="1"/>
    </row>
    <row r="16" spans="2:20">
      <c r="F16" s="1"/>
      <c r="G16" s="1"/>
      <c r="H16" s="1"/>
    </row>
    <row r="17" spans="2:8">
      <c r="F17" s="1"/>
      <c r="G17" s="1"/>
      <c r="H17" s="1"/>
    </row>
    <row r="18" spans="2:8">
      <c r="F18" s="1"/>
      <c r="G18" s="1"/>
      <c r="H18" s="1"/>
    </row>
    <row r="19" spans="2:8">
      <c r="F19" s="1"/>
      <c r="G19" s="1"/>
      <c r="H19" s="1"/>
    </row>
    <row r="20" spans="2:8">
      <c r="F20" s="1"/>
      <c r="G20" s="1"/>
      <c r="H20" s="1"/>
    </row>
    <row r="28" spans="2:8">
      <c r="B28" s="1"/>
      <c r="C28" s="1"/>
      <c r="D28" s="1"/>
    </row>
    <row r="29" spans="2:8">
      <c r="B29" s="1"/>
      <c r="C29" s="1"/>
      <c r="D29" s="1"/>
    </row>
    <row r="30" spans="2:8">
      <c r="B30" s="1"/>
      <c r="C30" s="1"/>
      <c r="D30" s="1"/>
    </row>
    <row r="31" spans="2:8">
      <c r="B31" s="1"/>
      <c r="C31" s="1"/>
      <c r="D31" s="1"/>
    </row>
    <row r="32" spans="2:8">
      <c r="B32" s="1"/>
      <c r="C32" s="1"/>
      <c r="D32" s="1"/>
    </row>
    <row r="33" spans="2:4">
      <c r="B33" s="1"/>
      <c r="C33" s="1"/>
      <c r="D33" s="1"/>
    </row>
    <row r="34" spans="2:4">
      <c r="B34" s="1"/>
      <c r="C34" s="1"/>
      <c r="D34" s="1"/>
    </row>
    <row r="35" spans="2:4">
      <c r="B35" s="1"/>
      <c r="C35" s="1"/>
      <c r="D35" s="1"/>
    </row>
    <row r="36" spans="2:4">
      <c r="B36" s="1"/>
      <c r="C36" s="1"/>
      <c r="D36" s="1"/>
    </row>
    <row r="37" spans="2:4">
      <c r="B37" s="1"/>
      <c r="C37" s="1"/>
      <c r="D37" s="1"/>
    </row>
    <row r="38" spans="2:4">
      <c r="B38" s="1"/>
      <c r="C38" s="1"/>
      <c r="D38" s="1"/>
    </row>
    <row r="39" spans="2:4">
      <c r="B39" s="1"/>
      <c r="C39" s="1"/>
      <c r="D39" s="1"/>
    </row>
    <row r="40" spans="2:4">
      <c r="B40" s="1"/>
      <c r="C40" s="1"/>
      <c r="D4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06"/>
  <sheetViews>
    <sheetView topLeftCell="C1" workbookViewId="0">
      <selection activeCell="H13" sqref="H13:H16"/>
    </sheetView>
  </sheetViews>
  <sheetFormatPr defaultColWidth="10.81640625" defaultRowHeight="14.5"/>
  <cols>
    <col min="2" max="2" width="34.453125" bestFit="1" customWidth="1"/>
    <col min="3" max="3" width="40.453125" bestFit="1" customWidth="1"/>
    <col min="5" max="5" width="10.81640625" style="13"/>
    <col min="7" max="7" width="39.453125" bestFit="1" customWidth="1"/>
    <col min="9" max="9" width="23.453125" customWidth="1"/>
  </cols>
  <sheetData>
    <row r="1" spans="1:11">
      <c r="A1" s="3"/>
      <c r="B1" s="3"/>
      <c r="C1" s="3"/>
      <c r="D1" s="3"/>
      <c r="E1" s="83"/>
      <c r="F1" s="3"/>
      <c r="G1" s="3"/>
      <c r="H1" s="3"/>
      <c r="I1" s="3"/>
      <c r="J1" s="3"/>
      <c r="K1" s="3"/>
    </row>
    <row r="2" spans="1:11" ht="18.5">
      <c r="A2" s="3"/>
      <c r="B2" s="92" t="s">
        <v>9</v>
      </c>
      <c r="C2" s="92" t="s">
        <v>9</v>
      </c>
      <c r="D2" s="88"/>
      <c r="E2" s="88"/>
      <c r="F2" s="88"/>
      <c r="G2" s="91" t="s">
        <v>10</v>
      </c>
      <c r="H2" s="89"/>
      <c r="I2" s="89"/>
      <c r="J2" s="78"/>
      <c r="K2" s="3"/>
    </row>
    <row r="3" spans="1:11" ht="20.25" customHeight="1">
      <c r="A3" s="3"/>
      <c r="B3" s="89"/>
      <c r="C3" s="89"/>
      <c r="D3" s="89"/>
      <c r="E3" s="89"/>
      <c r="F3" s="89"/>
      <c r="G3" s="94" t="s">
        <v>11</v>
      </c>
      <c r="H3" s="80"/>
      <c r="I3" s="89"/>
      <c r="J3" s="79"/>
      <c r="K3" s="3"/>
    </row>
    <row r="4" spans="1:11" ht="29.25" customHeight="1">
      <c r="A4" s="3"/>
      <c r="B4" s="96" t="s">
        <v>106</v>
      </c>
      <c r="C4" s="93">
        <f ca="1">H9-H5-H4</f>
        <v>669.53372468458201</v>
      </c>
      <c r="D4" s="89"/>
      <c r="E4" s="89"/>
      <c r="F4" s="89"/>
      <c r="G4" s="99" t="s">
        <v>2</v>
      </c>
      <c r="H4" s="120">
        <f ca="1">'Section 4 Distributions (1.0)'!C11+('Section 4 Distributions (1.0)'!D11-'Section 4 Distributions (1.0)'!C11)*RAND()</f>
        <v>17.617306932686745</v>
      </c>
      <c r="I4" s="121" t="s">
        <v>108</v>
      </c>
      <c r="J4" s="83"/>
      <c r="K4" s="3"/>
    </row>
    <row r="5" spans="1:11" ht="15.5">
      <c r="A5" s="3"/>
      <c r="B5" s="89"/>
      <c r="C5" s="89"/>
      <c r="D5" s="89"/>
      <c r="E5" s="89"/>
      <c r="F5" s="89"/>
      <c r="G5" s="119" t="s">
        <v>3</v>
      </c>
      <c r="H5" s="122">
        <f ca="1">'Section 4 Distributions (1.0)'!C11+('Section 4 Distributions (1.0)'!D11-'Section 4 Distributions (1.0)'!C11)*RAND()</f>
        <v>11.848968382731188</v>
      </c>
      <c r="I5" s="123" t="s">
        <v>108</v>
      </c>
      <c r="J5" s="83"/>
      <c r="K5" s="3"/>
    </row>
    <row r="6" spans="1:11" ht="15.5">
      <c r="A6" s="3"/>
      <c r="B6" s="95" t="s">
        <v>13</v>
      </c>
      <c r="C6" s="93">
        <f ca="1">C4*H6-(120-80-20*0)</f>
        <v>234404.05772517025</v>
      </c>
      <c r="D6" s="89"/>
      <c r="E6" s="89"/>
      <c r="F6" s="89"/>
      <c r="G6" s="119" t="s">
        <v>105</v>
      </c>
      <c r="H6" s="124">
        <f ca="1">IF(H9=599,MAX(0,_xlfn.NORM.INV(RAND(),'Section 4 Distributions (1.0)'!O10,'Section 4 Distributions (1.0)'!P10)),MAX(0,_xlfn.NORM.INV(RAND(),'Section 4 Distributions (1.0)'!O11,'Section 4 Distributions (1.0)'!P11)))</f>
        <v>350.16019220781908</v>
      </c>
      <c r="I6" s="123" t="s">
        <v>109</v>
      </c>
      <c r="J6" s="83"/>
      <c r="K6" s="3"/>
    </row>
    <row r="7" spans="1:11" ht="15.5">
      <c r="A7" s="3"/>
      <c r="B7" s="89"/>
      <c r="C7" s="89"/>
      <c r="D7" s="89"/>
      <c r="E7" s="89"/>
      <c r="F7" s="89"/>
      <c r="G7" s="80"/>
      <c r="H7" s="80"/>
      <c r="I7" s="89"/>
      <c r="J7" s="83"/>
      <c r="K7" s="3"/>
    </row>
    <row r="8" spans="1:11" ht="15.5">
      <c r="A8" s="3"/>
      <c r="B8" s="89"/>
      <c r="C8" s="89"/>
      <c r="D8" s="89"/>
      <c r="E8" s="89"/>
      <c r="F8" s="89"/>
      <c r="G8" s="94" t="s">
        <v>14</v>
      </c>
      <c r="H8" s="80"/>
      <c r="I8" s="89"/>
      <c r="J8" s="83"/>
      <c r="K8" s="3"/>
    </row>
    <row r="9" spans="1:11" ht="15.5">
      <c r="A9" s="3"/>
      <c r="B9" s="89"/>
      <c r="C9" s="89"/>
      <c r="D9" s="89"/>
      <c r="E9" s="89"/>
      <c r="F9" s="89"/>
      <c r="G9" s="119" t="s">
        <v>17</v>
      </c>
      <c r="H9" s="125">
        <v>699</v>
      </c>
      <c r="I9" s="89"/>
      <c r="J9" s="83"/>
      <c r="K9" s="3"/>
    </row>
    <row r="10" spans="1:11" ht="15.5">
      <c r="A10" s="3"/>
      <c r="B10" s="89"/>
      <c r="C10" s="89"/>
      <c r="D10" s="89"/>
      <c r="E10" s="89"/>
      <c r="F10" s="89"/>
      <c r="G10" s="89"/>
      <c r="H10" s="89"/>
      <c r="I10" s="89"/>
      <c r="J10" s="83"/>
      <c r="K10" s="3"/>
    </row>
    <row r="11" spans="1:11" ht="15.5">
      <c r="A11" s="3"/>
      <c r="B11" s="89"/>
      <c r="C11" s="89"/>
      <c r="D11" s="89"/>
      <c r="E11" s="89"/>
      <c r="F11" s="89"/>
      <c r="G11" s="89"/>
      <c r="H11" s="89"/>
      <c r="I11" s="89"/>
      <c r="J11" s="83"/>
      <c r="K11" s="3"/>
    </row>
    <row r="12" spans="1:11" ht="15.5">
      <c r="A12" s="3"/>
      <c r="B12" s="89"/>
      <c r="C12" s="89"/>
      <c r="D12" s="89"/>
      <c r="E12" s="89"/>
      <c r="F12" s="89"/>
      <c r="G12" s="94" t="s">
        <v>15</v>
      </c>
      <c r="H12" s="80"/>
      <c r="I12" s="89"/>
      <c r="J12" s="83"/>
      <c r="K12" s="3"/>
    </row>
    <row r="13" spans="1:11" ht="15.5">
      <c r="A13" s="3"/>
      <c r="B13" s="89"/>
      <c r="C13" s="89"/>
      <c r="D13" s="89"/>
      <c r="E13" s="89"/>
      <c r="F13" s="89"/>
      <c r="G13" s="119" t="s">
        <v>107</v>
      </c>
      <c r="H13" s="126">
        <v>120</v>
      </c>
      <c r="I13" s="89"/>
      <c r="J13" s="83"/>
      <c r="K13" s="3"/>
    </row>
    <row r="14" spans="1:11" ht="15.5">
      <c r="A14" s="3"/>
      <c r="B14" s="80"/>
      <c r="C14" s="80"/>
      <c r="D14" s="89"/>
      <c r="E14" s="89"/>
      <c r="F14" s="89"/>
      <c r="G14" s="119" t="s">
        <v>19</v>
      </c>
      <c r="H14" s="126">
        <v>20</v>
      </c>
      <c r="I14" s="89"/>
      <c r="J14" s="83"/>
      <c r="K14" s="3"/>
    </row>
    <row r="15" spans="1:11" ht="15.5">
      <c r="A15" s="3"/>
      <c r="B15" s="89"/>
      <c r="C15" s="89"/>
      <c r="D15" s="89"/>
      <c r="E15" s="89"/>
      <c r="F15" s="89"/>
      <c r="G15" s="119" t="s">
        <v>20</v>
      </c>
      <c r="H15" s="127">
        <v>80</v>
      </c>
      <c r="I15" s="89"/>
      <c r="J15" s="79"/>
      <c r="K15" s="3"/>
    </row>
    <row r="16" spans="1:11" ht="15.5">
      <c r="A16" s="3"/>
      <c r="B16" s="89"/>
      <c r="C16" s="89"/>
      <c r="D16" s="89"/>
      <c r="E16" s="89"/>
      <c r="F16" s="89"/>
      <c r="G16" s="119" t="s">
        <v>16</v>
      </c>
      <c r="H16" s="128">
        <v>500</v>
      </c>
      <c r="I16" s="90"/>
      <c r="J16" s="79"/>
      <c r="K16" s="3"/>
    </row>
    <row r="17" spans="1:11" ht="15.5">
      <c r="A17" s="3"/>
      <c r="B17" s="89"/>
      <c r="C17" s="89"/>
      <c r="D17" s="89"/>
      <c r="E17" s="89"/>
      <c r="F17" s="89"/>
      <c r="G17" s="90"/>
      <c r="H17" s="90"/>
      <c r="I17" s="90"/>
      <c r="J17" s="78"/>
      <c r="K17" s="3"/>
    </row>
    <row r="18" spans="1:11" ht="15.5">
      <c r="A18" s="3"/>
      <c r="B18" s="3"/>
      <c r="C18" s="3"/>
      <c r="D18" s="3"/>
      <c r="E18" s="79"/>
      <c r="F18" s="3"/>
      <c r="G18" s="82"/>
      <c r="H18" s="82"/>
      <c r="I18" s="3"/>
      <c r="J18" s="84"/>
      <c r="K18" s="3"/>
    </row>
    <row r="19" spans="1:11" ht="15.5">
      <c r="A19" s="3"/>
      <c r="B19" s="3"/>
      <c r="C19" s="3"/>
      <c r="D19" s="3"/>
      <c r="E19" s="79"/>
      <c r="F19" s="3"/>
      <c r="G19" s="3"/>
      <c r="H19" s="82"/>
      <c r="I19" s="3"/>
      <c r="J19" s="84"/>
      <c r="K19" s="3"/>
    </row>
    <row r="20" spans="1:11" ht="15.5">
      <c r="A20" s="3"/>
      <c r="B20" s="3"/>
      <c r="C20" s="3"/>
      <c r="D20" s="3"/>
      <c r="E20" s="79"/>
      <c r="F20" s="3"/>
      <c r="G20" s="3"/>
      <c r="H20" s="82"/>
      <c r="I20" s="78"/>
      <c r="J20" s="78"/>
      <c r="K20" s="3"/>
    </row>
    <row r="21" spans="1:11" ht="15.5">
      <c r="A21" s="3"/>
      <c r="B21" s="3"/>
      <c r="C21" s="3"/>
      <c r="D21" s="3"/>
      <c r="E21" s="79"/>
      <c r="F21" s="3"/>
      <c r="G21" s="3"/>
      <c r="H21" s="82"/>
      <c r="I21" s="78"/>
      <c r="J21" s="3"/>
      <c r="K21" s="3"/>
    </row>
    <row r="22" spans="1:11" ht="15.5">
      <c r="A22" s="3"/>
      <c r="B22" s="3"/>
      <c r="C22" s="3"/>
      <c r="D22" s="3"/>
      <c r="E22" s="79"/>
      <c r="F22" s="3"/>
      <c r="G22" s="3"/>
      <c r="H22" s="82"/>
      <c r="I22" s="3"/>
      <c r="J22" s="3"/>
      <c r="K22" s="3"/>
    </row>
    <row r="23" spans="1:11" ht="15.5">
      <c r="A23" s="3"/>
      <c r="B23" s="3"/>
      <c r="C23" s="3"/>
      <c r="D23" s="3"/>
      <c r="E23" s="79"/>
      <c r="F23" s="3"/>
      <c r="G23" s="3"/>
      <c r="H23" s="82"/>
      <c r="I23" s="3"/>
      <c r="J23" s="3"/>
      <c r="K23" s="3"/>
    </row>
    <row r="24" spans="1:11" ht="15.5">
      <c r="A24" s="3"/>
      <c r="B24" s="3"/>
      <c r="C24" s="3"/>
      <c r="D24" s="3"/>
      <c r="E24" s="79"/>
      <c r="F24" s="3"/>
      <c r="G24" s="3"/>
      <c r="H24" s="82"/>
      <c r="I24" s="3"/>
      <c r="J24" s="3"/>
      <c r="K24" s="3"/>
    </row>
    <row r="25" spans="1:11" ht="15.5">
      <c r="A25" s="3"/>
      <c r="B25" s="3"/>
      <c r="C25" s="3"/>
      <c r="D25" s="3"/>
      <c r="E25" s="79"/>
      <c r="F25" s="3"/>
      <c r="G25" s="3"/>
      <c r="H25" s="82"/>
      <c r="I25" s="3"/>
      <c r="J25" s="3"/>
      <c r="K25" s="3"/>
    </row>
    <row r="26" spans="1:11" ht="15.5">
      <c r="A26" s="3"/>
      <c r="B26" s="3"/>
      <c r="C26" s="3"/>
      <c r="D26" s="3"/>
      <c r="E26" s="79"/>
      <c r="F26" s="3"/>
      <c r="G26" s="3"/>
      <c r="H26" s="82"/>
      <c r="I26" s="3"/>
      <c r="J26" s="3"/>
      <c r="K26" s="3"/>
    </row>
    <row r="27" spans="1:11" ht="15.5">
      <c r="A27" s="3"/>
      <c r="B27" s="3"/>
      <c r="C27" s="3"/>
      <c r="D27" s="3"/>
      <c r="E27" s="79"/>
      <c r="F27" s="3"/>
      <c r="G27" s="3"/>
      <c r="H27" s="3"/>
      <c r="I27" s="3"/>
      <c r="J27" s="3"/>
      <c r="K27" s="3"/>
    </row>
    <row r="28" spans="1:11">
      <c r="A28" s="3"/>
      <c r="B28" s="3"/>
      <c r="C28" s="3"/>
      <c r="D28" s="3"/>
      <c r="E28" s="83"/>
      <c r="F28" s="3"/>
      <c r="G28" s="3"/>
      <c r="H28" s="3"/>
      <c r="I28" s="3"/>
      <c r="J28" s="3"/>
      <c r="K28" s="3"/>
    </row>
    <row r="29" spans="1:11">
      <c r="A29" s="3"/>
      <c r="B29" s="3"/>
      <c r="C29" s="3"/>
      <c r="D29" s="3"/>
      <c r="E29" s="83"/>
      <c r="F29" s="3"/>
      <c r="G29" s="3"/>
      <c r="H29" s="3"/>
      <c r="I29" s="3"/>
      <c r="J29" s="3"/>
      <c r="K29" s="3"/>
    </row>
    <row r="30" spans="1:11">
      <c r="A30" s="3"/>
      <c r="B30" s="3"/>
      <c r="C30" s="3"/>
      <c r="D30" s="3"/>
      <c r="E30" s="83"/>
      <c r="F30" s="3"/>
      <c r="G30" s="3"/>
      <c r="H30" s="3"/>
      <c r="I30" s="3"/>
      <c r="J30" s="3"/>
      <c r="K30" s="3"/>
    </row>
    <row r="31" spans="1:11">
      <c r="A31" s="3"/>
      <c r="B31" s="3"/>
      <c r="C31" s="3"/>
      <c r="D31" s="3"/>
      <c r="E31" s="83"/>
      <c r="F31" s="3"/>
      <c r="G31" s="3"/>
      <c r="H31" s="3"/>
      <c r="I31" s="3"/>
      <c r="J31" s="3"/>
      <c r="K31" s="3"/>
    </row>
    <row r="32" spans="1:11">
      <c r="A32" s="3"/>
      <c r="B32" s="3"/>
      <c r="C32" s="3"/>
      <c r="D32" s="3"/>
      <c r="E32" s="83"/>
      <c r="F32" s="3"/>
      <c r="G32" s="3"/>
      <c r="H32" s="3"/>
      <c r="I32" s="3"/>
      <c r="J32" s="3"/>
      <c r="K32" s="3"/>
    </row>
    <row r="33" spans="1:11">
      <c r="A33" s="3"/>
      <c r="B33" s="3"/>
      <c r="C33" s="3"/>
      <c r="D33" s="3"/>
      <c r="E33" s="83"/>
      <c r="F33" s="3"/>
      <c r="G33" s="3"/>
      <c r="H33" s="3"/>
      <c r="I33" s="3"/>
      <c r="J33" s="3"/>
      <c r="K33" s="3"/>
    </row>
    <row r="34" spans="1:11">
      <c r="A34" s="3"/>
      <c r="B34" s="3"/>
      <c r="C34" s="3"/>
      <c r="D34" s="3"/>
      <c r="E34" s="83"/>
      <c r="F34" s="3"/>
      <c r="G34" s="3"/>
      <c r="H34" s="3"/>
      <c r="I34" s="3"/>
      <c r="J34" s="3"/>
      <c r="K34" s="3"/>
    </row>
    <row r="35" spans="1:11">
      <c r="A35" s="3"/>
      <c r="B35" s="3"/>
      <c r="C35" s="3"/>
      <c r="D35" s="3"/>
      <c r="E35" s="83"/>
      <c r="F35" s="3"/>
      <c r="G35" s="3"/>
      <c r="H35" s="3"/>
      <c r="I35" s="3"/>
      <c r="J35" s="3"/>
      <c r="K35" s="3"/>
    </row>
    <row r="36" spans="1:11">
      <c r="A36" s="3"/>
      <c r="B36" s="3"/>
      <c r="C36" s="3"/>
      <c r="D36" s="3"/>
      <c r="E36" s="83"/>
      <c r="F36" s="3"/>
      <c r="G36" s="3"/>
      <c r="H36" s="3"/>
      <c r="I36" s="3"/>
      <c r="J36" s="3"/>
      <c r="K36" s="3"/>
    </row>
    <row r="37" spans="1:11">
      <c r="A37" s="3"/>
      <c r="B37" s="3"/>
      <c r="C37" s="3"/>
      <c r="D37" s="3"/>
      <c r="E37" s="83"/>
      <c r="F37" s="3"/>
      <c r="G37" s="3"/>
      <c r="H37" s="3"/>
      <c r="I37" s="3"/>
      <c r="J37" s="3"/>
      <c r="K37" s="3"/>
    </row>
    <row r="38" spans="1:11">
      <c r="A38" s="3"/>
      <c r="B38" s="3"/>
      <c r="C38" s="3"/>
      <c r="D38" s="3"/>
      <c r="E38" s="83"/>
      <c r="F38" s="3"/>
      <c r="G38" s="3"/>
      <c r="H38" s="3"/>
      <c r="I38" s="3"/>
      <c r="J38" s="3"/>
      <c r="K38" s="3"/>
    </row>
    <row r="39" spans="1:11">
      <c r="A39" s="3"/>
      <c r="B39" s="3"/>
      <c r="C39" s="3"/>
      <c r="D39" s="3"/>
      <c r="E39" s="83"/>
      <c r="F39" s="3"/>
      <c r="G39" s="3"/>
      <c r="H39" s="3"/>
      <c r="I39" s="3"/>
      <c r="J39" s="3"/>
      <c r="K39" s="3"/>
    </row>
    <row r="40" spans="1:11">
      <c r="A40" s="3"/>
      <c r="B40" s="3"/>
      <c r="C40" s="3"/>
      <c r="D40" s="3"/>
      <c r="E40" s="83"/>
      <c r="F40" s="3"/>
      <c r="G40" s="3"/>
      <c r="H40" s="3"/>
      <c r="I40" s="3"/>
      <c r="J40" s="3"/>
      <c r="K40" s="3"/>
    </row>
    <row r="41" spans="1:11">
      <c r="A41" s="3"/>
      <c r="B41" s="3"/>
      <c r="C41" s="3"/>
      <c r="D41" s="3"/>
      <c r="E41" s="83"/>
      <c r="F41" s="3"/>
      <c r="G41" s="3"/>
      <c r="H41" s="3"/>
      <c r="I41" s="3"/>
      <c r="J41" s="3"/>
      <c r="K41" s="3"/>
    </row>
    <row r="42" spans="1:11">
      <c r="A42" s="3"/>
      <c r="B42" s="3"/>
      <c r="C42" s="3"/>
      <c r="D42" s="3"/>
      <c r="E42" s="83"/>
      <c r="F42" s="3"/>
      <c r="G42" s="3"/>
      <c r="H42" s="3"/>
      <c r="I42" s="3"/>
      <c r="J42" s="3"/>
      <c r="K42" s="3"/>
    </row>
    <row r="43" spans="1:11">
      <c r="A43" s="3"/>
      <c r="B43" s="3"/>
      <c r="C43" s="3"/>
      <c r="D43" s="3"/>
      <c r="E43" s="83"/>
      <c r="F43" s="3"/>
      <c r="G43" s="3"/>
      <c r="H43" s="3"/>
      <c r="I43" s="3"/>
      <c r="J43" s="3"/>
      <c r="K43" s="3"/>
    </row>
    <row r="44" spans="1:11">
      <c r="A44" s="3"/>
      <c r="B44" s="3"/>
      <c r="C44" s="3"/>
      <c r="D44" s="3"/>
      <c r="E44" s="83"/>
      <c r="F44" s="3"/>
      <c r="G44" s="3"/>
      <c r="H44" s="3"/>
      <c r="I44" s="3"/>
      <c r="J44" s="3"/>
      <c r="K44" s="3"/>
    </row>
    <row r="45" spans="1:11">
      <c r="A45" s="3"/>
      <c r="B45" s="3"/>
      <c r="C45" s="3"/>
      <c r="D45" s="3"/>
      <c r="E45" s="83"/>
      <c r="F45" s="3"/>
      <c r="G45" s="3"/>
      <c r="H45" s="3"/>
      <c r="I45" s="3"/>
      <c r="J45" s="3"/>
      <c r="K45" s="3"/>
    </row>
    <row r="46" spans="1:11">
      <c r="A46" s="3"/>
      <c r="B46" s="3"/>
      <c r="C46" s="3"/>
      <c r="D46" s="3"/>
      <c r="E46" s="83"/>
      <c r="F46" s="3"/>
      <c r="G46" s="3"/>
      <c r="H46" s="3"/>
      <c r="I46" s="3"/>
      <c r="J46" s="3"/>
      <c r="K46" s="3"/>
    </row>
    <row r="47" spans="1:11">
      <c r="A47" s="3"/>
      <c r="B47" s="3"/>
      <c r="C47" s="3"/>
      <c r="D47" s="3"/>
      <c r="E47" s="83"/>
      <c r="F47" s="3"/>
      <c r="G47" s="3"/>
      <c r="H47" s="3"/>
      <c r="I47" s="3"/>
      <c r="J47" s="3"/>
      <c r="K47" s="3"/>
    </row>
    <row r="48" spans="1:11">
      <c r="A48" s="3"/>
      <c r="B48" s="3"/>
      <c r="C48" s="3"/>
      <c r="D48" s="3"/>
      <c r="E48" s="83"/>
      <c r="F48" s="3"/>
      <c r="G48" s="3"/>
      <c r="H48" s="3"/>
      <c r="I48" s="3"/>
      <c r="J48" s="3"/>
      <c r="K48" s="3"/>
    </row>
    <row r="49" spans="1:11">
      <c r="A49" s="3"/>
      <c r="B49" s="3"/>
      <c r="C49" s="3"/>
      <c r="D49" s="3"/>
      <c r="E49" s="83"/>
      <c r="F49" s="3"/>
      <c r="G49" s="3"/>
      <c r="H49" s="3"/>
      <c r="I49" s="3"/>
      <c r="J49" s="3"/>
      <c r="K49" s="3"/>
    </row>
    <row r="50" spans="1:11">
      <c r="A50" s="3"/>
      <c r="B50" s="3"/>
      <c r="C50" s="3"/>
      <c r="D50" s="3"/>
      <c r="E50" s="83"/>
      <c r="F50" s="3"/>
      <c r="G50" s="3"/>
      <c r="H50" s="3"/>
      <c r="I50" s="3"/>
      <c r="J50" s="3"/>
      <c r="K50" s="3"/>
    </row>
    <row r="51" spans="1:11">
      <c r="A51" s="3"/>
      <c r="B51" s="3"/>
      <c r="C51" s="3"/>
      <c r="D51" s="3"/>
      <c r="E51" s="83"/>
      <c r="F51" s="3"/>
      <c r="G51" s="3"/>
      <c r="H51" s="3"/>
      <c r="I51" s="3"/>
      <c r="J51" s="3"/>
      <c r="K51" s="3"/>
    </row>
    <row r="52" spans="1:11">
      <c r="A52" s="3"/>
      <c r="B52" s="3"/>
      <c r="C52" s="3"/>
      <c r="D52" s="3"/>
      <c r="E52" s="83"/>
      <c r="F52" s="3"/>
      <c r="G52" s="3"/>
      <c r="H52" s="3"/>
      <c r="I52" s="3"/>
      <c r="J52" s="3"/>
      <c r="K52" s="3"/>
    </row>
    <row r="53" spans="1:11">
      <c r="A53" s="3"/>
      <c r="B53" s="3"/>
      <c r="C53" s="3"/>
      <c r="D53" s="3"/>
      <c r="E53" s="83"/>
      <c r="F53" s="3"/>
      <c r="G53" s="3"/>
      <c r="H53" s="3"/>
      <c r="I53" s="3"/>
      <c r="J53" s="3"/>
      <c r="K53" s="3"/>
    </row>
    <row r="54" spans="1:11">
      <c r="A54" s="3"/>
      <c r="B54" s="3"/>
      <c r="C54" s="3"/>
      <c r="D54" s="3"/>
      <c r="E54" s="83"/>
      <c r="F54" s="3"/>
      <c r="G54" s="3"/>
      <c r="H54" s="3"/>
      <c r="I54" s="3"/>
      <c r="J54" s="3"/>
      <c r="K54" s="3"/>
    </row>
    <row r="55" spans="1:11">
      <c r="A55" s="3"/>
      <c r="B55" s="3"/>
      <c r="C55" s="3"/>
      <c r="D55" s="3"/>
      <c r="E55" s="83"/>
      <c r="F55" s="3"/>
      <c r="G55" s="3"/>
      <c r="H55" s="3"/>
      <c r="I55" s="3"/>
      <c r="J55" s="3"/>
      <c r="K55" s="3"/>
    </row>
    <row r="56" spans="1:11">
      <c r="A56" s="3"/>
      <c r="B56" s="3"/>
      <c r="C56" s="3"/>
      <c r="D56" s="3"/>
      <c r="E56" s="83"/>
      <c r="F56" s="3"/>
      <c r="G56" s="3"/>
      <c r="H56" s="3"/>
      <c r="I56" s="3"/>
      <c r="J56" s="3"/>
      <c r="K56" s="3"/>
    </row>
    <row r="57" spans="1:11">
      <c r="A57" s="3"/>
      <c r="B57" s="3"/>
      <c r="C57" s="3"/>
      <c r="D57" s="3"/>
      <c r="E57" s="83"/>
      <c r="F57" s="3"/>
      <c r="G57" s="3"/>
      <c r="H57" s="3"/>
      <c r="I57" s="3"/>
      <c r="J57" s="3"/>
      <c r="K57" s="3"/>
    </row>
    <row r="58" spans="1:11">
      <c r="A58" s="3"/>
      <c r="B58" s="3"/>
      <c r="C58" s="3"/>
      <c r="D58" s="3"/>
      <c r="E58" s="83"/>
      <c r="F58" s="3"/>
      <c r="G58" s="3"/>
      <c r="H58" s="3"/>
      <c r="I58" s="3"/>
      <c r="J58" s="3"/>
      <c r="K58" s="3"/>
    </row>
    <row r="59" spans="1:11">
      <c r="A59" s="3"/>
      <c r="B59" s="3"/>
      <c r="C59" s="3"/>
      <c r="D59" s="3"/>
      <c r="E59" s="83"/>
      <c r="F59" s="3"/>
      <c r="G59" s="3"/>
      <c r="H59" s="3"/>
      <c r="I59" s="3"/>
      <c r="J59" s="3"/>
      <c r="K59" s="3"/>
    </row>
    <row r="60" spans="1:11">
      <c r="A60" s="3"/>
      <c r="B60" s="3"/>
      <c r="C60" s="3"/>
      <c r="D60" s="3"/>
      <c r="E60" s="83"/>
      <c r="F60" s="3"/>
      <c r="G60" s="3"/>
      <c r="H60" s="3"/>
      <c r="I60" s="3"/>
      <c r="J60" s="3"/>
      <c r="K60" s="3"/>
    </row>
    <row r="61" spans="1:11">
      <c r="A61" s="3"/>
      <c r="B61" s="3"/>
      <c r="C61" s="3"/>
      <c r="D61" s="3"/>
      <c r="E61" s="83"/>
      <c r="F61" s="3"/>
      <c r="G61" s="3"/>
      <c r="H61" s="3"/>
      <c r="I61" s="3"/>
      <c r="J61" s="3"/>
      <c r="K61" s="3"/>
    </row>
    <row r="62" spans="1:11">
      <c r="A62" s="3"/>
      <c r="B62" s="3"/>
      <c r="C62" s="3"/>
      <c r="D62" s="3"/>
      <c r="E62" s="83"/>
      <c r="F62" s="3"/>
      <c r="G62" s="3"/>
      <c r="H62" s="3"/>
      <c r="I62" s="3"/>
      <c r="J62" s="3"/>
      <c r="K62" s="3"/>
    </row>
    <row r="63" spans="1:11">
      <c r="A63" s="3"/>
      <c r="B63" s="3"/>
      <c r="C63" s="3"/>
      <c r="D63" s="3"/>
      <c r="E63" s="83"/>
      <c r="F63" s="3"/>
      <c r="G63" s="3"/>
      <c r="H63" s="3"/>
      <c r="I63" s="3"/>
      <c r="J63" s="3"/>
      <c r="K63" s="3"/>
    </row>
    <row r="64" spans="1:11">
      <c r="A64" s="3"/>
      <c r="B64" s="3"/>
      <c r="C64" s="3"/>
      <c r="D64" s="3"/>
      <c r="E64" s="83"/>
      <c r="F64" s="3"/>
      <c r="G64" s="3"/>
      <c r="H64" s="3"/>
      <c r="I64" s="3"/>
      <c r="J64" s="3"/>
      <c r="K64" s="3"/>
    </row>
    <row r="65" spans="1:11">
      <c r="A65" s="3"/>
      <c r="B65" s="3"/>
      <c r="C65" s="3"/>
      <c r="D65" s="3"/>
      <c r="E65" s="83"/>
      <c r="F65" s="3"/>
      <c r="G65" s="3"/>
      <c r="H65" s="3"/>
      <c r="I65" s="3"/>
      <c r="J65" s="3"/>
      <c r="K65" s="3"/>
    </row>
    <row r="66" spans="1:11">
      <c r="A66" s="3"/>
      <c r="B66" s="3"/>
      <c r="C66" s="3"/>
      <c r="D66" s="3"/>
      <c r="E66" s="83"/>
      <c r="F66" s="3"/>
      <c r="G66" s="3"/>
      <c r="H66" s="3"/>
      <c r="I66" s="3"/>
      <c r="J66" s="3"/>
      <c r="K66" s="3"/>
    </row>
    <row r="67" spans="1:11">
      <c r="A67" s="3"/>
      <c r="B67" s="3"/>
      <c r="C67" s="3"/>
      <c r="D67" s="3"/>
      <c r="E67" s="83"/>
      <c r="F67" s="3"/>
      <c r="G67" s="3"/>
      <c r="H67" s="3"/>
      <c r="I67" s="3"/>
      <c r="J67" s="3"/>
      <c r="K67" s="3"/>
    </row>
    <row r="68" spans="1:11">
      <c r="A68" s="3"/>
      <c r="B68" s="3"/>
      <c r="C68" s="3"/>
      <c r="D68" s="3"/>
      <c r="E68" s="83"/>
      <c r="F68" s="3"/>
      <c r="G68" s="3"/>
      <c r="H68" s="3"/>
      <c r="I68" s="3"/>
      <c r="J68" s="3"/>
      <c r="K68" s="3"/>
    </row>
    <row r="69" spans="1:11">
      <c r="A69" s="3"/>
      <c r="B69" s="3"/>
      <c r="C69" s="3"/>
      <c r="D69" s="3"/>
      <c r="E69" s="83"/>
      <c r="F69" s="3"/>
      <c r="G69" s="3"/>
      <c r="H69" s="3"/>
      <c r="I69" s="3"/>
      <c r="J69" s="3"/>
      <c r="K69" s="3"/>
    </row>
    <row r="70" spans="1:11">
      <c r="A70" s="3"/>
      <c r="B70" s="3"/>
      <c r="C70" s="3"/>
      <c r="D70" s="3"/>
      <c r="E70" s="83"/>
      <c r="F70" s="3"/>
      <c r="G70" s="3"/>
      <c r="H70" s="3"/>
      <c r="I70" s="3"/>
      <c r="J70" s="3"/>
      <c r="K70" s="3"/>
    </row>
    <row r="71" spans="1:11">
      <c r="A71" s="3"/>
      <c r="B71" s="3"/>
      <c r="C71" s="3"/>
      <c r="D71" s="3"/>
      <c r="E71" s="83"/>
      <c r="F71" s="3"/>
      <c r="G71" s="3"/>
      <c r="H71" s="3"/>
      <c r="I71" s="3"/>
      <c r="J71" s="3"/>
      <c r="K71" s="3"/>
    </row>
    <row r="72" spans="1:11">
      <c r="A72" s="3"/>
      <c r="B72" s="3"/>
      <c r="C72" s="3"/>
      <c r="D72" s="3"/>
      <c r="E72" s="83"/>
      <c r="F72" s="3"/>
      <c r="G72" s="3"/>
      <c r="H72" s="3"/>
      <c r="I72" s="3"/>
      <c r="J72" s="3"/>
      <c r="K72" s="3"/>
    </row>
    <row r="73" spans="1:11">
      <c r="A73" s="3"/>
      <c r="B73" s="3"/>
      <c r="C73" s="3"/>
      <c r="D73" s="3"/>
      <c r="E73" s="83"/>
      <c r="F73" s="3"/>
      <c r="G73" s="3"/>
      <c r="H73" s="3"/>
      <c r="I73" s="3"/>
      <c r="J73" s="3"/>
      <c r="K73" s="3"/>
    </row>
    <row r="74" spans="1:11">
      <c r="A74" s="3"/>
      <c r="B74" s="3"/>
      <c r="C74" s="3"/>
      <c r="D74" s="3"/>
      <c r="E74" s="83"/>
      <c r="F74" s="3"/>
      <c r="G74" s="3"/>
      <c r="H74" s="3"/>
      <c r="I74" s="3"/>
      <c r="J74" s="3"/>
      <c r="K74" s="3"/>
    </row>
    <row r="75" spans="1:11">
      <c r="A75" s="3"/>
      <c r="B75" s="3"/>
      <c r="C75" s="3"/>
      <c r="D75" s="3"/>
      <c r="E75" s="83"/>
      <c r="F75" s="3"/>
      <c r="G75" s="3"/>
      <c r="H75" s="3"/>
      <c r="I75" s="3"/>
      <c r="J75" s="3"/>
      <c r="K75" s="3"/>
    </row>
    <row r="76" spans="1:11">
      <c r="A76" s="3"/>
      <c r="B76" s="3"/>
      <c r="C76" s="3"/>
      <c r="D76" s="3"/>
      <c r="E76" s="83"/>
      <c r="F76" s="3"/>
      <c r="G76" s="3"/>
      <c r="H76" s="3"/>
      <c r="I76" s="3"/>
      <c r="J76" s="3"/>
      <c r="K76" s="3"/>
    </row>
    <row r="77" spans="1:11">
      <c r="A77" s="3"/>
      <c r="B77" s="3"/>
      <c r="C77" s="3"/>
      <c r="D77" s="3"/>
      <c r="E77" s="83"/>
      <c r="F77" s="3"/>
      <c r="G77" s="3"/>
      <c r="H77" s="3"/>
      <c r="I77" s="3"/>
      <c r="J77" s="3"/>
      <c r="K77" s="3"/>
    </row>
    <row r="78" spans="1:11">
      <c r="A78" s="3"/>
      <c r="B78" s="3"/>
      <c r="C78" s="3"/>
      <c r="D78" s="3"/>
      <c r="E78" s="83"/>
      <c r="F78" s="3"/>
      <c r="G78" s="3"/>
      <c r="H78" s="3"/>
      <c r="I78" s="3"/>
      <c r="J78" s="3"/>
      <c r="K78" s="3"/>
    </row>
    <row r="79" spans="1:11">
      <c r="A79" s="3"/>
      <c r="B79" s="3"/>
      <c r="C79" s="3"/>
      <c r="D79" s="3"/>
      <c r="E79" s="83"/>
      <c r="F79" s="3"/>
      <c r="G79" s="3"/>
      <c r="H79" s="3"/>
      <c r="I79" s="3"/>
      <c r="J79" s="3"/>
      <c r="K79" s="3"/>
    </row>
    <row r="80" spans="1:11">
      <c r="A80" s="3"/>
      <c r="B80" s="3"/>
      <c r="C80" s="3"/>
      <c r="D80" s="3"/>
      <c r="E80" s="83"/>
      <c r="F80" s="3"/>
      <c r="G80" s="3"/>
      <c r="H80" s="3"/>
      <c r="I80" s="3"/>
      <c r="J80" s="3"/>
      <c r="K80" s="3"/>
    </row>
    <row r="81" spans="1:11">
      <c r="A81" s="3"/>
      <c r="B81" s="3"/>
      <c r="C81" s="3"/>
      <c r="D81" s="3"/>
      <c r="E81" s="83"/>
      <c r="F81" s="3"/>
      <c r="G81" s="3"/>
      <c r="H81" s="3"/>
      <c r="I81" s="3"/>
      <c r="J81" s="3"/>
      <c r="K81" s="3"/>
    </row>
    <row r="82" spans="1:11">
      <c r="A82" s="3"/>
      <c r="B82" s="3"/>
      <c r="C82" s="3"/>
      <c r="D82" s="3"/>
      <c r="E82" s="83"/>
      <c r="F82" s="3"/>
      <c r="G82" s="3"/>
      <c r="H82" s="3"/>
      <c r="I82" s="3"/>
      <c r="J82" s="3"/>
      <c r="K82" s="3"/>
    </row>
    <row r="83" spans="1:11">
      <c r="A83" s="3"/>
      <c r="B83" s="3"/>
      <c r="C83" s="3"/>
      <c r="D83" s="3"/>
      <c r="E83" s="83"/>
      <c r="F83" s="3"/>
      <c r="G83" s="3"/>
      <c r="H83" s="3"/>
      <c r="I83" s="3"/>
      <c r="J83" s="3"/>
      <c r="K83" s="3"/>
    </row>
    <row r="84" spans="1:11">
      <c r="A84" s="3"/>
      <c r="B84" s="3"/>
      <c r="C84" s="3"/>
      <c r="D84" s="3"/>
      <c r="E84" s="83"/>
      <c r="F84" s="3"/>
      <c r="G84" s="3"/>
      <c r="H84" s="3"/>
      <c r="I84" s="3"/>
      <c r="J84" s="3"/>
      <c r="K84" s="3"/>
    </row>
    <row r="85" spans="1:11">
      <c r="A85" s="3"/>
      <c r="B85" s="3"/>
      <c r="C85" s="3"/>
      <c r="D85" s="3"/>
      <c r="E85" s="83"/>
      <c r="F85" s="3"/>
      <c r="G85" s="3"/>
      <c r="H85" s="3"/>
      <c r="I85" s="3"/>
      <c r="J85" s="3"/>
      <c r="K85" s="3"/>
    </row>
    <row r="86" spans="1:11">
      <c r="A86" s="3"/>
      <c r="B86" s="3"/>
      <c r="C86" s="3"/>
      <c r="D86" s="3"/>
      <c r="E86" s="83"/>
      <c r="F86" s="3"/>
      <c r="G86" s="3"/>
      <c r="H86" s="3"/>
      <c r="I86" s="3"/>
      <c r="J86" s="3"/>
      <c r="K86" s="3"/>
    </row>
    <row r="87" spans="1:11">
      <c r="A87" s="3"/>
      <c r="B87" s="3"/>
      <c r="C87" s="3"/>
      <c r="D87" s="3"/>
      <c r="E87" s="83"/>
      <c r="F87" s="3"/>
      <c r="G87" s="3"/>
      <c r="H87" s="3"/>
      <c r="I87" s="3"/>
      <c r="J87" s="3"/>
      <c r="K87" s="3"/>
    </row>
    <row r="88" spans="1:11">
      <c r="A88" s="3"/>
      <c r="B88" s="3"/>
      <c r="C88" s="3"/>
      <c r="D88" s="3"/>
      <c r="E88" s="83"/>
      <c r="F88" s="3"/>
      <c r="G88" s="3"/>
      <c r="H88" s="3"/>
      <c r="I88" s="3"/>
      <c r="J88" s="3"/>
      <c r="K88" s="3"/>
    </row>
    <row r="89" spans="1:11">
      <c r="A89" s="3"/>
      <c r="B89" s="3"/>
      <c r="C89" s="3"/>
      <c r="D89" s="3"/>
      <c r="E89" s="83"/>
      <c r="F89" s="3"/>
      <c r="G89" s="3"/>
      <c r="H89" s="3"/>
      <c r="I89" s="3"/>
      <c r="J89" s="3"/>
      <c r="K89" s="3"/>
    </row>
    <row r="90" spans="1:11">
      <c r="A90" s="3"/>
      <c r="B90" s="3"/>
      <c r="C90" s="3"/>
      <c r="D90" s="3"/>
      <c r="E90" s="83"/>
      <c r="F90" s="3"/>
      <c r="G90" s="3"/>
      <c r="H90" s="3"/>
      <c r="I90" s="3"/>
      <c r="J90" s="3"/>
      <c r="K90" s="3"/>
    </row>
    <row r="91" spans="1:11">
      <c r="A91" s="3"/>
      <c r="B91" s="3"/>
      <c r="C91" s="3"/>
      <c r="D91" s="3"/>
      <c r="E91" s="83"/>
      <c r="F91" s="3"/>
      <c r="G91" s="3"/>
      <c r="H91" s="3"/>
      <c r="I91" s="3"/>
      <c r="J91" s="3"/>
      <c r="K91" s="3"/>
    </row>
    <row r="92" spans="1:11">
      <c r="A92" s="3"/>
      <c r="B92" s="3"/>
      <c r="C92" s="3"/>
      <c r="D92" s="3"/>
      <c r="E92" s="83"/>
      <c r="F92" s="3"/>
      <c r="G92" s="3"/>
      <c r="H92" s="3"/>
      <c r="I92" s="3"/>
      <c r="J92" s="3"/>
      <c r="K92" s="3"/>
    </row>
    <row r="93" spans="1:11">
      <c r="A93" s="3"/>
      <c r="B93" s="3"/>
      <c r="C93" s="3"/>
      <c r="D93" s="3"/>
      <c r="E93" s="83"/>
      <c r="F93" s="3"/>
      <c r="G93" s="3"/>
      <c r="H93" s="3"/>
      <c r="I93" s="3"/>
      <c r="J93" s="3"/>
      <c r="K93" s="3"/>
    </row>
    <row r="94" spans="1:11">
      <c r="A94" s="3"/>
      <c r="B94" s="3"/>
      <c r="C94" s="3"/>
      <c r="D94" s="3"/>
      <c r="E94" s="83"/>
      <c r="F94" s="3"/>
      <c r="G94" s="3"/>
      <c r="H94" s="3"/>
      <c r="I94" s="3"/>
      <c r="J94" s="3"/>
      <c r="K94" s="3"/>
    </row>
    <row r="95" spans="1:11">
      <c r="A95" s="3"/>
      <c r="B95" s="3"/>
      <c r="C95" s="3"/>
      <c r="D95" s="3"/>
      <c r="E95" s="83"/>
      <c r="F95" s="3"/>
      <c r="G95" s="3"/>
      <c r="H95" s="3"/>
      <c r="I95" s="3"/>
      <c r="J95" s="3"/>
      <c r="K95" s="3"/>
    </row>
    <row r="96" spans="1:11">
      <c r="A96" s="3"/>
      <c r="B96" s="3"/>
      <c r="C96" s="3"/>
      <c r="D96" s="3"/>
      <c r="E96" s="83"/>
      <c r="F96" s="3"/>
      <c r="G96" s="3"/>
      <c r="H96" s="3"/>
      <c r="I96" s="3"/>
      <c r="J96" s="3"/>
      <c r="K96" s="3"/>
    </row>
    <row r="97" spans="1:11">
      <c r="A97" s="3"/>
      <c r="B97" s="3"/>
      <c r="C97" s="3"/>
      <c r="D97" s="3"/>
      <c r="E97" s="83"/>
      <c r="F97" s="3"/>
      <c r="G97" s="3"/>
      <c r="H97" s="3"/>
      <c r="I97" s="3"/>
      <c r="J97" s="3"/>
      <c r="K97" s="3"/>
    </row>
    <row r="98" spans="1:11">
      <c r="A98" s="3"/>
      <c r="B98" s="3"/>
      <c r="C98" s="3"/>
      <c r="D98" s="3"/>
      <c r="E98" s="83"/>
      <c r="F98" s="3"/>
      <c r="G98" s="3"/>
      <c r="H98" s="3"/>
      <c r="I98" s="3"/>
      <c r="J98" s="3"/>
      <c r="K98" s="3"/>
    </row>
    <row r="99" spans="1:11">
      <c r="A99" s="3"/>
      <c r="B99" s="3"/>
      <c r="C99" s="3"/>
      <c r="D99" s="3"/>
      <c r="E99" s="83"/>
      <c r="F99" s="3"/>
      <c r="G99" s="3"/>
      <c r="H99" s="3"/>
      <c r="I99" s="3"/>
      <c r="J99" s="3"/>
      <c r="K99" s="3"/>
    </row>
    <row r="100" spans="1:11">
      <c r="A100" s="3"/>
      <c r="B100" s="3"/>
      <c r="C100" s="3"/>
      <c r="D100" s="3"/>
      <c r="E100" s="83"/>
      <c r="F100" s="3"/>
      <c r="G100" s="3"/>
      <c r="H100" s="3"/>
      <c r="I100" s="3"/>
      <c r="J100" s="3"/>
      <c r="K100" s="3"/>
    </row>
    <row r="101" spans="1:11">
      <c r="A101" s="3"/>
      <c r="B101" s="3"/>
      <c r="C101" s="3"/>
      <c r="D101" s="3"/>
      <c r="E101" s="83"/>
      <c r="F101" s="3"/>
      <c r="G101" s="3"/>
      <c r="H101" s="3"/>
      <c r="I101" s="3"/>
      <c r="J101" s="3"/>
      <c r="K101" s="3"/>
    </row>
    <row r="102" spans="1:11">
      <c r="A102" s="3"/>
      <c r="B102" s="3"/>
      <c r="C102" s="3"/>
      <c r="D102" s="3"/>
      <c r="E102" s="83"/>
      <c r="F102" s="3"/>
      <c r="G102" s="3"/>
      <c r="H102" s="3"/>
      <c r="I102" s="3"/>
      <c r="J102" s="3"/>
      <c r="K102" s="3"/>
    </row>
    <row r="103" spans="1:11">
      <c r="A103" s="3"/>
      <c r="B103" s="3"/>
      <c r="C103" s="3"/>
      <c r="D103" s="3"/>
      <c r="E103" s="83"/>
      <c r="F103" s="3"/>
      <c r="G103" s="3"/>
      <c r="H103" s="3"/>
      <c r="I103" s="3"/>
      <c r="J103" s="3"/>
      <c r="K103" s="3"/>
    </row>
    <row r="104" spans="1:11">
      <c r="A104" s="3"/>
      <c r="B104" s="3"/>
      <c r="C104" s="3"/>
      <c r="D104" s="3"/>
      <c r="E104" s="83"/>
      <c r="F104" s="3"/>
      <c r="G104" s="3"/>
      <c r="H104" s="3"/>
      <c r="I104" s="3"/>
      <c r="J104" s="3"/>
      <c r="K104" s="3"/>
    </row>
    <row r="105" spans="1:11">
      <c r="A105" s="3"/>
      <c r="B105" s="3"/>
      <c r="C105" s="3"/>
      <c r="D105" s="3"/>
      <c r="E105" s="83"/>
      <c r="F105" s="3"/>
      <c r="G105" s="3"/>
      <c r="H105" s="3"/>
      <c r="I105" s="3"/>
      <c r="J105" s="3"/>
      <c r="K105" s="3"/>
    </row>
    <row r="106" spans="1:11">
      <c r="A106" s="3"/>
      <c r="B106" s="3"/>
      <c r="C106" s="3"/>
      <c r="D106" s="3"/>
      <c r="E106" s="83"/>
      <c r="F106" s="3"/>
      <c r="G106" s="3"/>
      <c r="H106" s="3"/>
      <c r="I106" s="3"/>
      <c r="J106" s="3"/>
      <c r="K106" s="3"/>
    </row>
  </sheetData>
  <dataValidations count="1">
    <dataValidation type="list" allowBlank="1" showInputMessage="1" showErrorMessage="1" sqref="H9" xr:uid="{00000000-0002-0000-0A00-000000000000}">
      <formula1>"$599,$699"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V1005"/>
  <sheetViews>
    <sheetView topLeftCell="B1" zoomScale="50" zoomScaleNormal="50" workbookViewId="0">
      <selection activeCell="Y76" sqref="Y76"/>
    </sheetView>
  </sheetViews>
  <sheetFormatPr defaultColWidth="10.81640625" defaultRowHeight="14.5"/>
  <cols>
    <col min="2" max="2" width="13.81640625" customWidth="1"/>
    <col min="3" max="3" width="24.1796875" bestFit="1" customWidth="1"/>
    <col min="4" max="4" width="14.81640625" bestFit="1" customWidth="1"/>
    <col min="5" max="5" width="7.453125" bestFit="1" customWidth="1"/>
    <col min="6" max="6" width="25.81640625" bestFit="1" customWidth="1"/>
    <col min="7" max="7" width="12.453125" bestFit="1" customWidth="1"/>
  </cols>
  <sheetData>
    <row r="2" spans="2:22" ht="18.5">
      <c r="B2" s="6" t="s">
        <v>55</v>
      </c>
      <c r="C2" s="1"/>
      <c r="D2" s="1"/>
      <c r="E2" s="1"/>
      <c r="F2" s="1"/>
      <c r="G2" s="1"/>
      <c r="H2" s="1"/>
      <c r="I2" s="134" t="s">
        <v>49</v>
      </c>
      <c r="J2" s="134"/>
      <c r="K2" s="1"/>
      <c r="L2" s="8"/>
      <c r="M2" s="1"/>
      <c r="N2" s="6" t="s">
        <v>56</v>
      </c>
      <c r="O2" s="1"/>
      <c r="P2" s="1"/>
      <c r="Q2" s="1"/>
      <c r="R2" s="1"/>
      <c r="S2" s="1"/>
      <c r="T2" s="1"/>
      <c r="U2" s="134" t="s">
        <v>49</v>
      </c>
      <c r="V2" s="134"/>
    </row>
    <row r="3" spans="2:22" ht="15.5">
      <c r="B3" s="1"/>
      <c r="C3" s="1"/>
      <c r="D3" s="1"/>
      <c r="E3" s="1"/>
      <c r="F3" s="1"/>
      <c r="G3" s="1"/>
      <c r="H3" s="1"/>
      <c r="I3" s="135"/>
      <c r="J3" s="135"/>
      <c r="K3" s="1"/>
      <c r="L3" s="9"/>
      <c r="M3" s="1"/>
      <c r="N3" s="1"/>
      <c r="O3" s="1"/>
      <c r="P3" s="1"/>
      <c r="Q3" s="1"/>
      <c r="R3" s="1"/>
      <c r="S3" s="1"/>
      <c r="T3" s="1"/>
      <c r="U3" s="135"/>
      <c r="V3" s="135"/>
    </row>
    <row r="4" spans="2:22" ht="58">
      <c r="B4" s="39" t="s">
        <v>50</v>
      </c>
      <c r="C4" s="40" t="s">
        <v>57</v>
      </c>
      <c r="D4" s="40" t="s">
        <v>58</v>
      </c>
      <c r="E4" s="40" t="s">
        <v>42</v>
      </c>
      <c r="F4" s="41" t="s">
        <v>51</v>
      </c>
      <c r="G4" s="42" t="s">
        <v>52</v>
      </c>
      <c r="H4" s="1"/>
      <c r="I4" s="41" t="s">
        <v>53</v>
      </c>
      <c r="J4" s="42" t="s">
        <v>54</v>
      </c>
      <c r="K4" s="1"/>
      <c r="L4" s="9"/>
      <c r="M4" s="1"/>
      <c r="N4" s="39" t="s">
        <v>50</v>
      </c>
      <c r="O4" s="40" t="s">
        <v>59</v>
      </c>
      <c r="P4" s="40" t="s">
        <v>60</v>
      </c>
      <c r="Q4" s="43" t="s">
        <v>42</v>
      </c>
      <c r="R4" s="41" t="s">
        <v>51</v>
      </c>
      <c r="S4" s="42" t="s">
        <v>52</v>
      </c>
      <c r="T4" s="1"/>
      <c r="U4" s="41" t="s">
        <v>53</v>
      </c>
      <c r="V4" s="42" t="s">
        <v>54</v>
      </c>
    </row>
    <row r="5" spans="2:22" ht="15.5">
      <c r="B5" s="3"/>
      <c r="C5" s="44" t="s">
        <v>104</v>
      </c>
      <c r="D5" s="45">
        <f ca="1">'Section 4 Distribution (2.0)'!H5</f>
        <v>11.848968382731188</v>
      </c>
      <c r="E5" s="46">
        <f ca="1">'Section 4 Distribution (2.0)'!H6</f>
        <v>350.16019220781908</v>
      </c>
      <c r="F5" s="45">
        <f ca="1">'Section 4 Distribution (2.0)'!C4</f>
        <v>669.53372468458201</v>
      </c>
      <c r="G5" s="44">
        <f ca="1">'Section 4 Distribution (2.0)'!C6</f>
        <v>234404.05772517025</v>
      </c>
      <c r="H5" s="1"/>
      <c r="I5" s="45"/>
      <c r="J5" s="45"/>
      <c r="K5" s="1"/>
      <c r="L5" s="9"/>
      <c r="M5" s="1"/>
      <c r="N5" s="3"/>
      <c r="O5" s="44">
        <f ca="1">'Section 2 &amp; Section 3 (2.0)'!H4</f>
        <v>16.57030172891416</v>
      </c>
      <c r="P5" s="45">
        <f ca="1">'Section 2 &amp; Section 3 (2.0)'!H5</f>
        <v>12.015263495818358</v>
      </c>
      <c r="Q5" s="46">
        <f ca="1">'Section 2 &amp; Section 3 (2.0)'!H6</f>
        <v>419.17277408866789</v>
      </c>
      <c r="R5" s="45">
        <f ca="1">'Section 2 &amp; Section 3 (2.0)'!C4</f>
        <v>670.41443477526752</v>
      </c>
      <c r="S5" s="44">
        <f ca="1">'Section 2 &amp; Section 3 (2.0)'!C6</f>
        <v>280979.47841383517</v>
      </c>
      <c r="T5" s="1"/>
      <c r="U5" s="45"/>
      <c r="V5" s="45"/>
    </row>
    <row r="6" spans="2:22" ht="15.5">
      <c r="B6" s="3">
        <v>1</v>
      </c>
      <c r="C6" s="44" t="str">
        <f t="dataTable" ref="C6:G1005" dt2D="0" dtr="0" r1="A4" ca="1"/>
        <v xml:space="preserve"> </v>
      </c>
      <c r="D6" s="45">
        <v>19.715963811851541</v>
      </c>
      <c r="E6" s="46">
        <v>420.31001658705918</v>
      </c>
      <c r="F6" s="47">
        <v>665.17792368642722</v>
      </c>
      <c r="G6" s="44">
        <v>279540.9441379878</v>
      </c>
      <c r="H6" s="1"/>
      <c r="I6" s="45">
        <f>AVERAGE(F$6:F6)</f>
        <v>665.17792368642722</v>
      </c>
      <c r="J6" s="44">
        <f>AVERAGE(G$6:G6)</f>
        <v>279540.9441379878</v>
      </c>
      <c r="K6" s="1"/>
      <c r="L6" s="9"/>
      <c r="M6" s="1"/>
      <c r="N6" s="3">
        <v>1</v>
      </c>
      <c r="O6" s="44">
        <f t="dataTable" ref="O6:S1005" dt2D="0" dtr="0" r1="M4" ca="1"/>
        <v>10.919612898735593</v>
      </c>
      <c r="P6" s="45">
        <v>17.215944806598959</v>
      </c>
      <c r="Q6" s="46">
        <v>389.23405765711539</v>
      </c>
      <c r="R6" s="47">
        <v>670.86444229466542</v>
      </c>
      <c r="S6" s="44">
        <v>261083.28901223035</v>
      </c>
      <c r="T6" s="1"/>
      <c r="U6" s="45">
        <f>AVERAGE(R$6:R6)</f>
        <v>670.86444229466542</v>
      </c>
      <c r="V6" s="44">
        <f>AVERAGE(S$6:S6)</f>
        <v>261083.28901223035</v>
      </c>
    </row>
    <row r="7" spans="2:22" ht="15.5">
      <c r="B7" s="3">
        <v>2</v>
      </c>
      <c r="C7" s="44" t="str">
        <v xml:space="preserve"> </v>
      </c>
      <c r="D7" s="45">
        <v>10.000682799273772</v>
      </c>
      <c r="E7" s="46">
        <v>338.86224081860587</v>
      </c>
      <c r="F7" s="47">
        <v>675.60993281137462</v>
      </c>
      <c r="G7" s="44">
        <v>228898.69575177017</v>
      </c>
      <c r="H7" s="1"/>
      <c r="I7" s="45">
        <f>AVERAGE(F$6:F7)</f>
        <v>670.39392824890092</v>
      </c>
      <c r="J7" s="44">
        <f>AVERAGE(G$6:G7)</f>
        <v>254219.81994487898</v>
      </c>
      <c r="K7" s="1"/>
      <c r="L7" s="9"/>
      <c r="M7" s="1"/>
      <c r="N7" s="3">
        <v>2</v>
      </c>
      <c r="O7" s="44">
        <v>14.854972221512597</v>
      </c>
      <c r="P7" s="45">
        <v>17.833505723104306</v>
      </c>
      <c r="Q7" s="46">
        <v>482.15036807016236</v>
      </c>
      <c r="R7" s="47">
        <v>666.31152205538308</v>
      </c>
      <c r="S7" s="44">
        <v>321222.34560839308</v>
      </c>
      <c r="T7" s="1"/>
      <c r="U7" s="45">
        <f>AVERAGE(R$6:R7)</f>
        <v>668.58798217502431</v>
      </c>
      <c r="V7" s="44">
        <f>AVERAGE(S$6:S7)</f>
        <v>291152.81731031172</v>
      </c>
    </row>
    <row r="8" spans="2:22" ht="15.5">
      <c r="B8" s="3">
        <v>3</v>
      </c>
      <c r="C8" s="44" t="str">
        <v xml:space="preserve"> </v>
      </c>
      <c r="D8" s="45">
        <v>16.069271600485671</v>
      </c>
      <c r="E8" s="46">
        <v>496.19809042498144</v>
      </c>
      <c r="F8" s="47">
        <v>671.54241602798254</v>
      </c>
      <c r="G8" s="44">
        <v>333178.06447246339</v>
      </c>
      <c r="H8" s="1"/>
      <c r="I8" s="45">
        <f>AVERAGE(F$6:F8)</f>
        <v>670.77675750859487</v>
      </c>
      <c r="J8" s="44">
        <f>AVERAGE(G$6:G8)</f>
        <v>280539.2347874071</v>
      </c>
      <c r="K8" s="1"/>
      <c r="L8" s="9"/>
      <c r="M8" s="1"/>
      <c r="N8" s="3">
        <v>3</v>
      </c>
      <c r="O8" s="44">
        <v>17.878517858699819</v>
      </c>
      <c r="P8" s="45">
        <v>11.906485276619149</v>
      </c>
      <c r="Q8" s="46">
        <v>409.57898086055962</v>
      </c>
      <c r="R8" s="47">
        <v>669.21499686468098</v>
      </c>
      <c r="S8" s="44">
        <v>274056.39639243862</v>
      </c>
      <c r="T8" s="1"/>
      <c r="U8" s="45">
        <f>AVERAGE(R$6:R8)</f>
        <v>668.7969870715765</v>
      </c>
      <c r="V8" s="44">
        <f>AVERAGE(S$6:S8)</f>
        <v>285454.01033768733</v>
      </c>
    </row>
    <row r="9" spans="2:22" ht="15.5">
      <c r="B9" s="3">
        <v>4</v>
      </c>
      <c r="C9" s="44" t="str">
        <v xml:space="preserve"> </v>
      </c>
      <c r="D9" s="45">
        <v>12.079491455783948</v>
      </c>
      <c r="E9" s="46">
        <v>374.86083486108254</v>
      </c>
      <c r="F9" s="47">
        <v>670.14462821043287</v>
      </c>
      <c r="G9" s="44">
        <v>251170.97480863263</v>
      </c>
      <c r="H9" s="1"/>
      <c r="I9" s="45">
        <f>AVERAGE(F$6:F9)</f>
        <v>670.61872518405437</v>
      </c>
      <c r="J9" s="44">
        <f>AVERAGE(G$6:G9)</f>
        <v>273197.16979271348</v>
      </c>
      <c r="K9" s="1"/>
      <c r="L9" s="9"/>
      <c r="M9" s="1"/>
      <c r="N9" s="3">
        <v>4</v>
      </c>
      <c r="O9" s="44">
        <v>13.35332793147443</v>
      </c>
      <c r="P9" s="45">
        <v>14.520361053749813</v>
      </c>
      <c r="Q9" s="46">
        <v>336.88356690054911</v>
      </c>
      <c r="R9" s="47">
        <v>671.12631101477575</v>
      </c>
      <c r="S9" s="44">
        <v>226051.42549546494</v>
      </c>
      <c r="T9" s="1"/>
      <c r="U9" s="45">
        <f>AVERAGE(R$6:R9)</f>
        <v>669.37931805737628</v>
      </c>
      <c r="V9" s="44">
        <f>AVERAGE(S$6:S9)</f>
        <v>270603.36412713176</v>
      </c>
    </row>
    <row r="10" spans="2:22" ht="15.5">
      <c r="B10" s="3">
        <v>5</v>
      </c>
      <c r="C10" s="44" t="str">
        <v xml:space="preserve"> </v>
      </c>
      <c r="D10" s="45">
        <v>11.091654800360356</v>
      </c>
      <c r="E10" s="46">
        <v>434.60703409723226</v>
      </c>
      <c r="F10" s="47">
        <v>673.10062666202884</v>
      </c>
      <c r="G10" s="44">
        <v>292494.26700257277</v>
      </c>
      <c r="H10" s="1"/>
      <c r="I10" s="45">
        <f>AVERAGE(F$6:F10)</f>
        <v>671.11510547964929</v>
      </c>
      <c r="J10" s="44">
        <f>AVERAGE(G$6:G10)</f>
        <v>277056.58923468535</v>
      </c>
      <c r="K10" s="1"/>
      <c r="L10" s="9"/>
      <c r="M10" s="1"/>
      <c r="N10" s="3">
        <v>5</v>
      </c>
      <c r="O10" s="44">
        <v>18.032564576863777</v>
      </c>
      <c r="P10" s="45">
        <v>18.67375812544222</v>
      </c>
      <c r="Q10" s="46">
        <v>459.87810882902562</v>
      </c>
      <c r="R10" s="47">
        <v>662.29367729769399</v>
      </c>
      <c r="S10" s="44">
        <v>304534.36380508449</v>
      </c>
      <c r="T10" s="1"/>
      <c r="U10" s="45">
        <f>AVERAGE(R$6:R10)</f>
        <v>667.9621899054398</v>
      </c>
      <c r="V10" s="44">
        <f>AVERAGE(S$6:S10)</f>
        <v>277389.56406272232</v>
      </c>
    </row>
    <row r="11" spans="2:22" ht="15.5">
      <c r="B11" s="3">
        <v>6</v>
      </c>
      <c r="C11" s="44" t="str">
        <v xml:space="preserve"> </v>
      </c>
      <c r="D11" s="45">
        <v>19.07096584296999</v>
      </c>
      <c r="E11" s="46">
        <v>427.70318058658114</v>
      </c>
      <c r="F11" s="47">
        <v>665.71928961551043</v>
      </c>
      <c r="G11" s="44">
        <v>284690.25754639314</v>
      </c>
      <c r="H11" s="1"/>
      <c r="I11" s="45">
        <f>AVERAGE(F$6:F11)</f>
        <v>670.21580283562616</v>
      </c>
      <c r="J11" s="44">
        <f>AVERAGE(G$6:G11)</f>
        <v>278328.86728663667</v>
      </c>
      <c r="K11" s="1"/>
      <c r="L11" s="9"/>
      <c r="M11" s="1"/>
      <c r="N11" s="3">
        <v>6</v>
      </c>
      <c r="O11" s="44">
        <v>10.471430896633002</v>
      </c>
      <c r="P11" s="45">
        <v>10.785907908565651</v>
      </c>
      <c r="Q11" s="46">
        <v>345.02574449528288</v>
      </c>
      <c r="R11" s="47">
        <v>677.74266119480137</v>
      </c>
      <c r="S11" s="44">
        <v>233798.6662549506</v>
      </c>
      <c r="T11" s="1"/>
      <c r="U11" s="45">
        <f>AVERAGE(R$6:R11)</f>
        <v>669.59226845366675</v>
      </c>
      <c r="V11" s="44">
        <f>AVERAGE(S$6:S11)</f>
        <v>270124.4144280937</v>
      </c>
    </row>
    <row r="12" spans="2:22" ht="15.5">
      <c r="B12" s="3">
        <v>7</v>
      </c>
      <c r="C12" s="44" t="str">
        <v xml:space="preserve"> </v>
      </c>
      <c r="D12" s="45">
        <v>14.525869666363013</v>
      </c>
      <c r="E12" s="46">
        <v>445.07732192888534</v>
      </c>
      <c r="F12" s="47">
        <v>666.45796459524138</v>
      </c>
      <c r="G12" s="44">
        <v>296585.3260602259</v>
      </c>
      <c r="H12" s="1"/>
      <c r="I12" s="45">
        <f>AVERAGE(F$6:F12)</f>
        <v>669.67896880128558</v>
      </c>
      <c r="J12" s="44">
        <f>AVERAGE(G$6:G12)</f>
        <v>280936.93282572081</v>
      </c>
      <c r="K12" s="1"/>
      <c r="L12" s="9"/>
      <c r="M12" s="1"/>
      <c r="N12" s="3">
        <v>7</v>
      </c>
      <c r="O12" s="44">
        <v>13.024812427056675</v>
      </c>
      <c r="P12" s="45">
        <v>18.182548083872895</v>
      </c>
      <c r="Q12" s="46">
        <v>379.22913120918582</v>
      </c>
      <c r="R12" s="47">
        <v>667.79263948907044</v>
      </c>
      <c r="S12" s="44">
        <v>253206.42250132922</v>
      </c>
      <c r="T12" s="1"/>
      <c r="U12" s="45">
        <f>AVERAGE(R$6:R12)</f>
        <v>669.33517860158156</v>
      </c>
      <c r="V12" s="44">
        <f>AVERAGE(S$6:S12)</f>
        <v>267707.55843855592</v>
      </c>
    </row>
    <row r="13" spans="2:22" ht="15.5">
      <c r="B13" s="3">
        <v>8</v>
      </c>
      <c r="C13" s="44" t="str">
        <v xml:space="preserve"> </v>
      </c>
      <c r="D13" s="45">
        <v>11.872809308128719</v>
      </c>
      <c r="E13" s="46">
        <v>394.7806480074762</v>
      </c>
      <c r="F13" s="47">
        <v>671.23104937974495</v>
      </c>
      <c r="G13" s="44">
        <v>264949.02863687399</v>
      </c>
      <c r="H13" s="1"/>
      <c r="I13" s="45">
        <f>AVERAGE(F$6:F13)</f>
        <v>669.87297887359296</v>
      </c>
      <c r="J13" s="44">
        <f>AVERAGE(G$6:G13)</f>
        <v>278938.44480211497</v>
      </c>
      <c r="K13" s="1"/>
      <c r="L13" s="9"/>
      <c r="M13" s="1"/>
      <c r="N13" s="3">
        <v>8</v>
      </c>
      <c r="O13" s="44">
        <v>16.038269452193596</v>
      </c>
      <c r="P13" s="45">
        <v>13.843135082564768</v>
      </c>
      <c r="Q13" s="46">
        <v>385.97634084593216</v>
      </c>
      <c r="R13" s="47">
        <v>669.11859546524158</v>
      </c>
      <c r="S13" s="44">
        <v>258223.94706964347</v>
      </c>
      <c r="T13" s="1"/>
      <c r="U13" s="45">
        <f>AVERAGE(R$6:R13)</f>
        <v>669.30810570953906</v>
      </c>
      <c r="V13" s="44">
        <f>AVERAGE(S$6:S13)</f>
        <v>266522.10701744189</v>
      </c>
    </row>
    <row r="14" spans="2:22" ht="15.5">
      <c r="B14" s="3">
        <v>9</v>
      </c>
      <c r="C14" s="44" t="str">
        <v xml:space="preserve"> </v>
      </c>
      <c r="D14" s="45">
        <v>18.23315381047265</v>
      </c>
      <c r="E14" s="46">
        <v>410.09903148713261</v>
      </c>
      <c r="F14" s="47">
        <v>661.08639824400416</v>
      </c>
      <c r="G14" s="44">
        <v>271070.89164918294</v>
      </c>
      <c r="H14" s="1"/>
      <c r="I14" s="45">
        <f>AVERAGE(F$6:F14)</f>
        <v>668.89669213697198</v>
      </c>
      <c r="J14" s="44">
        <f>AVERAGE(G$6:G14)</f>
        <v>278064.27222956694</v>
      </c>
      <c r="K14" s="1"/>
      <c r="L14" s="9"/>
      <c r="M14" s="1"/>
      <c r="N14" s="3">
        <v>9</v>
      </c>
      <c r="O14" s="44">
        <v>19.177592550827335</v>
      </c>
      <c r="P14" s="45">
        <v>11.177971240810407</v>
      </c>
      <c r="Q14" s="46">
        <v>388.50844917848684</v>
      </c>
      <c r="R14" s="47">
        <v>668.64443620836232</v>
      </c>
      <c r="S14" s="44">
        <v>259734.01296313453</v>
      </c>
      <c r="T14" s="1"/>
      <c r="U14" s="45">
        <f>AVERAGE(R$6:R14)</f>
        <v>669.23436465385271</v>
      </c>
      <c r="V14" s="44">
        <f>AVERAGE(S$6:S14)</f>
        <v>265767.87434474105</v>
      </c>
    </row>
    <row r="15" spans="2:22" ht="15.5">
      <c r="B15" s="3">
        <v>10</v>
      </c>
      <c r="C15" s="44" t="str">
        <v xml:space="preserve"> </v>
      </c>
      <c r="D15" s="45">
        <v>10.382708085278647</v>
      </c>
      <c r="E15" s="46">
        <v>370.92803039103421</v>
      </c>
      <c r="F15" s="47">
        <v>676.13154925330821</v>
      </c>
      <c r="G15" s="44">
        <v>250756.14384976815</v>
      </c>
      <c r="H15" s="1"/>
      <c r="I15" s="45">
        <f>AVERAGE(F$6:F15)</f>
        <v>669.62017784860564</v>
      </c>
      <c r="J15" s="44">
        <f>AVERAGE(G$6:G15)</f>
        <v>275333.45939158706</v>
      </c>
      <c r="K15" s="1"/>
      <c r="L15" s="9"/>
      <c r="M15" s="1"/>
      <c r="N15" s="3">
        <v>10</v>
      </c>
      <c r="O15" s="44">
        <v>11.636313947730157</v>
      </c>
      <c r="P15" s="45">
        <v>11.273425079623388</v>
      </c>
      <c r="Q15" s="46">
        <v>433.24876245596863</v>
      </c>
      <c r="R15" s="47">
        <v>676.09026097264643</v>
      </c>
      <c r="S15" s="44">
        <v>292875.26887493191</v>
      </c>
      <c r="T15" s="1"/>
      <c r="U15" s="45">
        <f>AVERAGE(R$6:R15)</f>
        <v>669.91995428573205</v>
      </c>
      <c r="V15" s="44">
        <f>AVERAGE(S$6:S15)</f>
        <v>268478.61379776016</v>
      </c>
    </row>
    <row r="16" spans="2:22" ht="15.5">
      <c r="B16" s="3">
        <v>11</v>
      </c>
      <c r="C16" s="44" t="str">
        <v xml:space="preserve"> </v>
      </c>
      <c r="D16" s="45">
        <v>12.705093933314553</v>
      </c>
      <c r="E16" s="46">
        <v>431.48293941028624</v>
      </c>
      <c r="F16" s="47">
        <v>666.6721722532825</v>
      </c>
      <c r="G16" s="44">
        <v>287617.66850688698</v>
      </c>
      <c r="H16" s="1"/>
      <c r="I16" s="45">
        <f>AVERAGE(F$6:F16)</f>
        <v>669.35217733993989</v>
      </c>
      <c r="J16" s="44">
        <f>AVERAGE(G$6:G16)</f>
        <v>276450.20567479613</v>
      </c>
      <c r="K16" s="1"/>
      <c r="L16" s="9"/>
      <c r="M16" s="1"/>
      <c r="N16" s="3">
        <v>11</v>
      </c>
      <c r="O16" s="44">
        <v>14.826144318007483</v>
      </c>
      <c r="P16" s="45">
        <v>18.288060822756492</v>
      </c>
      <c r="Q16" s="46">
        <v>400.05551594796412</v>
      </c>
      <c r="R16" s="47">
        <v>665.88579485923606</v>
      </c>
      <c r="S16" s="44">
        <v>266351.2852248319</v>
      </c>
      <c r="T16" s="1"/>
      <c r="U16" s="45">
        <f>AVERAGE(R$6:R16)</f>
        <v>669.55321251968701</v>
      </c>
      <c r="V16" s="44">
        <f>AVERAGE(S$6:S16)</f>
        <v>268285.2202911303</v>
      </c>
    </row>
    <row r="17" spans="2:22" ht="15.5">
      <c r="B17" s="3">
        <v>12</v>
      </c>
      <c r="C17" s="44" t="str">
        <v xml:space="preserve"> </v>
      </c>
      <c r="D17" s="45">
        <v>13.576131367793202</v>
      </c>
      <c r="E17" s="46">
        <v>434.82837721496992</v>
      </c>
      <c r="F17" s="47">
        <v>667.50415417001568</v>
      </c>
      <c r="G17" s="44">
        <v>290209.74814199901</v>
      </c>
      <c r="H17" s="1"/>
      <c r="I17" s="45">
        <f>AVERAGE(F$6:F17)</f>
        <v>669.19817540911288</v>
      </c>
      <c r="J17" s="44">
        <f>AVERAGE(G$6:G17)</f>
        <v>277596.83421372971</v>
      </c>
      <c r="K17" s="1"/>
      <c r="L17" s="9"/>
      <c r="M17" s="1"/>
      <c r="N17" s="3">
        <v>12</v>
      </c>
      <c r="O17" s="44">
        <v>18.813092985385062</v>
      </c>
      <c r="P17" s="45">
        <v>16.684212830047699</v>
      </c>
      <c r="Q17" s="46">
        <v>381.59860243243645</v>
      </c>
      <c r="R17" s="47">
        <v>663.50269418456719</v>
      </c>
      <c r="S17" s="44">
        <v>253151.70081098712</v>
      </c>
      <c r="T17" s="1"/>
      <c r="U17" s="45">
        <f>AVERAGE(R$6:R17)</f>
        <v>669.04900265842696</v>
      </c>
      <c r="V17" s="44">
        <f>AVERAGE(S$6:S17)</f>
        <v>267024.09366778506</v>
      </c>
    </row>
    <row r="18" spans="2:22" ht="15.5">
      <c r="B18" s="3">
        <v>13</v>
      </c>
      <c r="C18" s="44" t="str">
        <v xml:space="preserve"> </v>
      </c>
      <c r="D18" s="45">
        <v>10.087075463206428</v>
      </c>
      <c r="E18" s="46">
        <v>377.82164744504826</v>
      </c>
      <c r="F18" s="47">
        <v>674.91821363549184</v>
      </c>
      <c r="G18" s="44">
        <v>254958.71136643057</v>
      </c>
      <c r="H18" s="1"/>
      <c r="I18" s="45">
        <f>AVERAGE(F$6:F18)</f>
        <v>669.63817834960355</v>
      </c>
      <c r="J18" s="44">
        <f>AVERAGE(G$6:G18)</f>
        <v>275855.44014855282</v>
      </c>
      <c r="K18" s="1"/>
      <c r="L18" s="9"/>
      <c r="M18" s="1"/>
      <c r="N18" s="3">
        <v>13</v>
      </c>
      <c r="O18" s="44">
        <v>17.444744053714572</v>
      </c>
      <c r="P18" s="45">
        <v>12.977621744188131</v>
      </c>
      <c r="Q18" s="46">
        <v>396.30947412958278</v>
      </c>
      <c r="R18" s="47">
        <v>668.57763420209733</v>
      </c>
      <c r="S18" s="44">
        <v>264923.65062543377</v>
      </c>
      <c r="T18" s="1"/>
      <c r="U18" s="45">
        <f>AVERAGE(R$6:R18)</f>
        <v>669.01274354640168</v>
      </c>
      <c r="V18" s="44">
        <f>AVERAGE(S$6:S18)</f>
        <v>266862.52112606575</v>
      </c>
    </row>
    <row r="19" spans="2:22" ht="15.5">
      <c r="B19" s="3">
        <v>14</v>
      </c>
      <c r="C19" s="44" t="str">
        <v xml:space="preserve"> </v>
      </c>
      <c r="D19" s="45">
        <v>14.032557845362094</v>
      </c>
      <c r="E19" s="46">
        <v>402.8214885917244</v>
      </c>
      <c r="F19" s="47">
        <v>674.02874311731489</v>
      </c>
      <c r="G19" s="44">
        <v>271473.26165612577</v>
      </c>
      <c r="H19" s="1"/>
      <c r="I19" s="45">
        <f>AVERAGE(F$6:F19)</f>
        <v>669.95179011872574</v>
      </c>
      <c r="J19" s="44">
        <f>AVERAGE(G$6:G19)</f>
        <v>275542.42739909375</v>
      </c>
      <c r="K19" s="1"/>
      <c r="L19" s="9"/>
      <c r="M19" s="1"/>
      <c r="N19" s="3">
        <v>14</v>
      </c>
      <c r="O19" s="44">
        <v>19.846479121575737</v>
      </c>
      <c r="P19" s="45">
        <v>14.325773151918979</v>
      </c>
      <c r="Q19" s="46">
        <v>448.91145232100877</v>
      </c>
      <c r="R19" s="47">
        <v>664.82774772650532</v>
      </c>
      <c r="S19" s="44">
        <v>298408.78977521072</v>
      </c>
      <c r="T19" s="1"/>
      <c r="U19" s="45">
        <f>AVERAGE(R$6:R19)</f>
        <v>668.71381527355186</v>
      </c>
      <c r="V19" s="44">
        <f>AVERAGE(S$6:S19)</f>
        <v>269115.82602957607</v>
      </c>
    </row>
    <row r="20" spans="2:22" ht="15.5">
      <c r="B20" s="3">
        <v>15</v>
      </c>
      <c r="C20" s="44" t="str">
        <v xml:space="preserve"> </v>
      </c>
      <c r="D20" s="45">
        <v>12.065207045829945</v>
      </c>
      <c r="E20" s="46">
        <v>402.3430903524366</v>
      </c>
      <c r="F20" s="47">
        <v>672.18232933455158</v>
      </c>
      <c r="G20" s="44">
        <v>270407.91566476278</v>
      </c>
      <c r="H20" s="1"/>
      <c r="I20" s="45">
        <f>AVERAGE(F$6:F20)</f>
        <v>670.10049273311415</v>
      </c>
      <c r="J20" s="44">
        <f>AVERAGE(G$6:G20)</f>
        <v>275200.12661680504</v>
      </c>
      <c r="K20" s="1"/>
      <c r="L20" s="9"/>
      <c r="M20" s="1"/>
      <c r="N20" s="3">
        <v>15</v>
      </c>
      <c r="O20" s="44">
        <v>15.227509754432267</v>
      </c>
      <c r="P20" s="45">
        <v>11.391439721351645</v>
      </c>
      <c r="Q20" s="46">
        <v>447.70334002364183</v>
      </c>
      <c r="R20" s="47">
        <v>672.38105052421611</v>
      </c>
      <c r="S20" s="44">
        <v>300987.24208829663</v>
      </c>
      <c r="T20" s="1"/>
      <c r="U20" s="45">
        <f>AVERAGE(R$6:R20)</f>
        <v>668.9582976235962</v>
      </c>
      <c r="V20" s="44">
        <f>AVERAGE(S$6:S20)</f>
        <v>271240.58710015746</v>
      </c>
    </row>
    <row r="21" spans="2:22" ht="15.5">
      <c r="B21" s="3">
        <v>16</v>
      </c>
      <c r="C21" s="44" t="str">
        <v xml:space="preserve"> </v>
      </c>
      <c r="D21" s="45">
        <v>19.425985015659858</v>
      </c>
      <c r="E21" s="46">
        <v>445.07274320786229</v>
      </c>
      <c r="F21" s="47">
        <v>665.58326671466341</v>
      </c>
      <c r="G21" s="44">
        <v>296192.97034994548</v>
      </c>
      <c r="H21" s="1"/>
      <c r="I21" s="45">
        <f>AVERAGE(F$6:F21)</f>
        <v>669.81816610696103</v>
      </c>
      <c r="J21" s="44">
        <f>AVERAGE(G$6:G21)</f>
        <v>276512.1793501263</v>
      </c>
      <c r="K21" s="1"/>
      <c r="L21" s="9"/>
      <c r="M21" s="1"/>
      <c r="N21" s="3">
        <v>16</v>
      </c>
      <c r="O21" s="44">
        <v>11.846476913690388</v>
      </c>
      <c r="P21" s="45">
        <v>11.605020000659371</v>
      </c>
      <c r="Q21" s="46">
        <v>427.01163031216117</v>
      </c>
      <c r="R21" s="47">
        <v>675.54850308565028</v>
      </c>
      <c r="S21" s="44">
        <v>288427.06765754358</v>
      </c>
      <c r="T21" s="1"/>
      <c r="U21" s="45">
        <f>AVERAGE(R$6:R21)</f>
        <v>669.37018546497461</v>
      </c>
      <c r="V21" s="44">
        <f>AVERAGE(S$6:S21)</f>
        <v>272314.74213499407</v>
      </c>
    </row>
    <row r="22" spans="2:22" ht="15.5">
      <c r="B22" s="3">
        <v>17</v>
      </c>
      <c r="C22" s="44" t="str">
        <v xml:space="preserve"> </v>
      </c>
      <c r="D22" s="45">
        <v>14.925193592590066</v>
      </c>
      <c r="E22" s="46">
        <v>418.92633141425205</v>
      </c>
      <c r="F22" s="47">
        <v>672.47883539992961</v>
      </c>
      <c r="G22" s="44">
        <v>281679.09146782116</v>
      </c>
      <c r="H22" s="1"/>
      <c r="I22" s="45">
        <f>AVERAGE(F$6:F22)</f>
        <v>669.974676065371</v>
      </c>
      <c r="J22" s="44">
        <f>AVERAGE(G$6:G22)</f>
        <v>276816.11535704951</v>
      </c>
      <c r="K22" s="1"/>
      <c r="L22" s="9"/>
      <c r="M22" s="1"/>
      <c r="N22" s="3">
        <v>17</v>
      </c>
      <c r="O22" s="44">
        <v>18.571375968512754</v>
      </c>
      <c r="P22" s="45">
        <v>18.605828474976388</v>
      </c>
      <c r="Q22" s="46">
        <v>400.03594006015533</v>
      </c>
      <c r="R22" s="47">
        <v>661.82279555651087</v>
      </c>
      <c r="S22" s="44">
        <v>264712.90417368879</v>
      </c>
      <c r="T22" s="1"/>
      <c r="U22" s="45">
        <f>AVERAGE(R$6:R22)</f>
        <v>668.92622135271199</v>
      </c>
      <c r="V22" s="44">
        <f>AVERAGE(S$6:S22)</f>
        <v>271867.57519609376</v>
      </c>
    </row>
    <row r="23" spans="2:22" ht="15.5">
      <c r="B23" s="3">
        <v>18</v>
      </c>
      <c r="C23" s="44" t="str">
        <v xml:space="preserve"> </v>
      </c>
      <c r="D23" s="45">
        <v>19.172435696300859</v>
      </c>
      <c r="E23" s="46">
        <v>416.63762694478635</v>
      </c>
      <c r="F23" s="47">
        <v>665.30346608044954</v>
      </c>
      <c r="G23" s="44">
        <v>277150.45730589965</v>
      </c>
      <c r="H23" s="1"/>
      <c r="I23" s="45">
        <f>AVERAGE(F$6:F23)</f>
        <v>669.715164399542</v>
      </c>
      <c r="J23" s="44">
        <f>AVERAGE(G$6:G23)</f>
        <v>276834.6899097634</v>
      </c>
      <c r="K23" s="1"/>
      <c r="L23" s="9"/>
      <c r="M23" s="1"/>
      <c r="N23" s="3">
        <v>18</v>
      </c>
      <c r="O23" s="44">
        <v>12.518926798701601</v>
      </c>
      <c r="P23" s="45">
        <v>12.572510295337382</v>
      </c>
      <c r="Q23" s="46">
        <v>399.49851673279824</v>
      </c>
      <c r="R23" s="47">
        <v>673.90856290596105</v>
      </c>
      <c r="S23" s="44">
        <v>269185.47129446309</v>
      </c>
      <c r="T23" s="1"/>
      <c r="U23" s="45">
        <f>AVERAGE(R$6:R23)</f>
        <v>669.20301810567025</v>
      </c>
      <c r="V23" s="44">
        <f>AVERAGE(S$6:S23)</f>
        <v>271718.56942378095</v>
      </c>
    </row>
    <row r="24" spans="2:22" ht="15.5">
      <c r="B24" s="3">
        <v>19</v>
      </c>
      <c r="C24" s="44" t="str">
        <v xml:space="preserve"> </v>
      </c>
      <c r="D24" s="45">
        <v>18.25333512065454</v>
      </c>
      <c r="E24" s="46">
        <v>432.09712732888562</v>
      </c>
      <c r="F24" s="47">
        <v>668.58460318116522</v>
      </c>
      <c r="G24" s="44">
        <v>288853.48641090444</v>
      </c>
      <c r="H24" s="1"/>
      <c r="I24" s="45">
        <f>AVERAGE(F$6:F24)</f>
        <v>669.65566117752223</v>
      </c>
      <c r="J24" s="44">
        <f>AVERAGE(G$6:G24)</f>
        <v>277467.25814666558</v>
      </c>
      <c r="K24" s="1"/>
      <c r="L24" s="9"/>
      <c r="M24" s="1"/>
      <c r="N24" s="3">
        <v>19</v>
      </c>
      <c r="O24" s="44">
        <v>17.408058986032106</v>
      </c>
      <c r="P24" s="45">
        <v>11.480712397887844</v>
      </c>
      <c r="Q24" s="46">
        <v>435.99394310709135</v>
      </c>
      <c r="R24" s="47">
        <v>670.1112286160801</v>
      </c>
      <c r="S24" s="44">
        <v>292124.43688466231</v>
      </c>
      <c r="T24" s="1"/>
      <c r="U24" s="45">
        <f>AVERAGE(R$6:R24)</f>
        <v>669.25081865884977</v>
      </c>
      <c r="V24" s="44">
        <f>AVERAGE(S$6:S24)</f>
        <v>272792.56244803785</v>
      </c>
    </row>
    <row r="25" spans="2:22" ht="15.5">
      <c r="B25" s="3">
        <v>20</v>
      </c>
      <c r="C25" s="44" t="str">
        <v xml:space="preserve"> </v>
      </c>
      <c r="D25" s="45">
        <v>18.430800436396822</v>
      </c>
      <c r="E25" s="46">
        <v>457.02947045705349</v>
      </c>
      <c r="F25" s="47">
        <v>665.53974726785464</v>
      </c>
      <c r="G25" s="44">
        <v>304131.27826194884</v>
      </c>
      <c r="H25" s="1"/>
      <c r="I25" s="45">
        <f>AVERAGE(F$6:F25)</f>
        <v>669.44986548203883</v>
      </c>
      <c r="J25" s="44">
        <f>AVERAGE(G$6:G25)</f>
        <v>278800.45915242971</v>
      </c>
      <c r="K25" s="1"/>
      <c r="L25" s="9"/>
      <c r="M25" s="1"/>
      <c r="N25" s="3">
        <v>20</v>
      </c>
      <c r="O25" s="44">
        <v>11.544914489827786</v>
      </c>
      <c r="P25" s="45">
        <v>13.161930731826994</v>
      </c>
      <c r="Q25" s="46">
        <v>422.91949563496615</v>
      </c>
      <c r="R25" s="47">
        <v>674.2931547783453</v>
      </c>
      <c r="S25" s="44">
        <v>285131.72092896799</v>
      </c>
      <c r="T25" s="1"/>
      <c r="U25" s="45">
        <f>AVERAGE(R$6:R25)</f>
        <v>669.50293546482453</v>
      </c>
      <c r="V25" s="44">
        <f>AVERAGE(S$6:S25)</f>
        <v>273409.52037208434</v>
      </c>
    </row>
    <row r="26" spans="2:22" ht="15.5">
      <c r="B26" s="3">
        <v>21</v>
      </c>
      <c r="C26" s="44" t="str">
        <v xml:space="preserve"> </v>
      </c>
      <c r="D26" s="45">
        <v>19.827437628623038</v>
      </c>
      <c r="E26" s="46">
        <v>442.00866951037403</v>
      </c>
      <c r="F26" s="47">
        <v>667.09727623266178</v>
      </c>
      <c r="G26" s="44">
        <v>294822.77950159332</v>
      </c>
      <c r="H26" s="1"/>
      <c r="I26" s="45">
        <f>AVERAGE(F$6:F26)</f>
        <v>669.33783742254468</v>
      </c>
      <c r="J26" s="44">
        <f>AVERAGE(G$6:G26)</f>
        <v>279563.42678810423</v>
      </c>
      <c r="K26" s="1"/>
      <c r="L26" s="9"/>
      <c r="M26" s="1"/>
      <c r="N26" s="3">
        <v>21</v>
      </c>
      <c r="O26" s="44">
        <v>17.916073499386901</v>
      </c>
      <c r="P26" s="45">
        <v>14.51076867374138</v>
      </c>
      <c r="Q26" s="46">
        <v>400.00377947748035</v>
      </c>
      <c r="R26" s="47">
        <v>666.57315782687169</v>
      </c>
      <c r="S26" s="44">
        <v>266591.78242898767</v>
      </c>
      <c r="T26" s="1"/>
      <c r="U26" s="45">
        <f>AVERAGE(R$6:R26)</f>
        <v>669.36342224396958</v>
      </c>
      <c r="V26" s="44">
        <f>AVERAGE(S$6:S26)</f>
        <v>273084.8661843178</v>
      </c>
    </row>
    <row r="27" spans="2:22" ht="15.5">
      <c r="B27" s="3">
        <v>22</v>
      </c>
      <c r="C27" s="44" t="str">
        <v xml:space="preserve"> </v>
      </c>
      <c r="D27" s="45">
        <v>19.269408967915837</v>
      </c>
      <c r="E27" s="46">
        <v>481.85075463320732</v>
      </c>
      <c r="F27" s="47">
        <v>661.92062736548428</v>
      </c>
      <c r="G27" s="44">
        <v>318906.95380334463</v>
      </c>
      <c r="H27" s="1"/>
      <c r="I27" s="45">
        <f>AVERAGE(F$6:F27)</f>
        <v>669.00069151086007</v>
      </c>
      <c r="J27" s="44">
        <f>AVERAGE(G$6:G27)</f>
        <v>281351.76892516058</v>
      </c>
      <c r="K27" s="1"/>
      <c r="L27" s="9"/>
      <c r="M27" s="1"/>
      <c r="N27" s="3">
        <v>22</v>
      </c>
      <c r="O27" s="44">
        <v>14.73251187345652</v>
      </c>
      <c r="P27" s="45">
        <v>10.791733887908592</v>
      </c>
      <c r="Q27" s="46">
        <v>426.77165556522232</v>
      </c>
      <c r="R27" s="47">
        <v>673.47575423863498</v>
      </c>
      <c r="S27" s="44">
        <v>287380.36261945905</v>
      </c>
      <c r="T27" s="1"/>
      <c r="U27" s="45">
        <f>AVERAGE(R$6:R27)</f>
        <v>669.55034642554529</v>
      </c>
      <c r="V27" s="44">
        <f>AVERAGE(S$6:S27)</f>
        <v>273734.6614768242</v>
      </c>
    </row>
    <row r="28" spans="2:22" ht="15.5">
      <c r="B28" s="3">
        <v>23</v>
      </c>
      <c r="C28" s="44" t="str">
        <v xml:space="preserve"> </v>
      </c>
      <c r="D28" s="45">
        <v>16.503040903672648</v>
      </c>
      <c r="E28" s="46">
        <v>449.92314815642135</v>
      </c>
      <c r="F28" s="47">
        <v>667.18156767859148</v>
      </c>
      <c r="G28" s="44">
        <v>300140.43132188835</v>
      </c>
      <c r="H28" s="1"/>
      <c r="I28" s="45">
        <f>AVERAGE(F$6:F28)</f>
        <v>668.92159917032666</v>
      </c>
      <c r="J28" s="44">
        <f>AVERAGE(G$6:G28)</f>
        <v>282168.66729023569</v>
      </c>
      <c r="K28" s="1"/>
      <c r="L28" s="9"/>
      <c r="M28" s="1"/>
      <c r="N28" s="3">
        <v>23</v>
      </c>
      <c r="O28" s="44">
        <v>12.837555640829786</v>
      </c>
      <c r="P28" s="45">
        <v>13.594844564407715</v>
      </c>
      <c r="Q28" s="46">
        <v>382.19362016660205</v>
      </c>
      <c r="R28" s="47">
        <v>672.56759979476249</v>
      </c>
      <c r="S28" s="44">
        <v>257011.04577232266</v>
      </c>
      <c r="T28" s="1"/>
      <c r="U28" s="45">
        <f>AVERAGE(R$6:R28)</f>
        <v>669.68153135464161</v>
      </c>
      <c r="V28" s="44">
        <f>AVERAGE(S$6:S28)</f>
        <v>273007.54775054153</v>
      </c>
    </row>
    <row r="29" spans="2:22" ht="15.5">
      <c r="B29" s="3">
        <v>24</v>
      </c>
      <c r="C29" s="44" t="str">
        <v xml:space="preserve"> </v>
      </c>
      <c r="D29" s="45">
        <v>15.805127095582655</v>
      </c>
      <c r="E29" s="46">
        <v>434.33225114968366</v>
      </c>
      <c r="F29" s="47">
        <v>670.5415847812136</v>
      </c>
      <c r="G29" s="44">
        <v>291197.83600750094</v>
      </c>
      <c r="H29" s="1"/>
      <c r="I29" s="45">
        <f>AVERAGE(F$6:F29)</f>
        <v>668.98909857078024</v>
      </c>
      <c r="J29" s="44">
        <f>AVERAGE(G$6:G29)</f>
        <v>282544.88265345508</v>
      </c>
      <c r="K29" s="1"/>
      <c r="L29" s="9"/>
      <c r="M29" s="1"/>
      <c r="N29" s="3">
        <v>24</v>
      </c>
      <c r="O29" s="44">
        <v>17.123032761309823</v>
      </c>
      <c r="P29" s="45">
        <v>18.399379122812302</v>
      </c>
      <c r="Q29" s="46">
        <v>378.61412207459387</v>
      </c>
      <c r="R29" s="47">
        <v>663.47758811587789</v>
      </c>
      <c r="S29" s="44">
        <v>251161.98454066209</v>
      </c>
      <c r="T29" s="1"/>
      <c r="U29" s="45">
        <f>AVERAGE(R$6:R29)</f>
        <v>669.42303371969319</v>
      </c>
      <c r="V29" s="44">
        <f>AVERAGE(S$6:S29)</f>
        <v>272097.31595012988</v>
      </c>
    </row>
    <row r="30" spans="2:22" ht="15.5">
      <c r="B30" s="3">
        <v>25</v>
      </c>
      <c r="C30" s="44" t="str">
        <v xml:space="preserve"> </v>
      </c>
      <c r="D30" s="45">
        <v>15.161578821008197</v>
      </c>
      <c r="E30" s="46">
        <v>451.91129004055057</v>
      </c>
      <c r="F30" s="47">
        <v>665.87138244332721</v>
      </c>
      <c r="G30" s="44">
        <v>300874.7954410488</v>
      </c>
      <c r="H30" s="1"/>
      <c r="I30" s="45">
        <f>AVERAGE(F$6:F30)</f>
        <v>668.86438992568219</v>
      </c>
      <c r="J30" s="44">
        <f>AVERAGE(G$6:G30)</f>
        <v>283278.07916495885</v>
      </c>
      <c r="K30" s="1"/>
      <c r="L30" s="9"/>
      <c r="M30" s="1"/>
      <c r="N30" s="3">
        <v>25</v>
      </c>
      <c r="O30" s="44">
        <v>13.993925456661337</v>
      </c>
      <c r="P30" s="45">
        <v>17.682604469778646</v>
      </c>
      <c r="Q30" s="46">
        <v>457.74841886389197</v>
      </c>
      <c r="R30" s="47">
        <v>667.32347007355997</v>
      </c>
      <c r="S30" s="44">
        <v>305426.2632969378</v>
      </c>
      <c r="T30" s="1"/>
      <c r="U30" s="45">
        <f>AVERAGE(R$6:R30)</f>
        <v>669.33905117384779</v>
      </c>
      <c r="V30" s="44">
        <f>AVERAGE(S$6:S30)</f>
        <v>273430.47384400218</v>
      </c>
    </row>
    <row r="31" spans="2:22" ht="15.5">
      <c r="B31" s="3">
        <v>26</v>
      </c>
      <c r="C31" s="44" t="str">
        <v xml:space="preserve"> </v>
      </c>
      <c r="D31" s="45">
        <v>13.241689897593677</v>
      </c>
      <c r="E31" s="46">
        <v>387.07271034277079</v>
      </c>
      <c r="F31" s="47">
        <v>665.91471678589676</v>
      </c>
      <c r="G31" s="44">
        <v>257717.41428345567</v>
      </c>
      <c r="H31" s="1"/>
      <c r="I31" s="45">
        <f>AVERAGE(F$6:F31)</f>
        <v>668.75094095876739</v>
      </c>
      <c r="J31" s="44">
        <f>AVERAGE(G$6:G31)</f>
        <v>282294.97666951641</v>
      </c>
      <c r="K31" s="1"/>
      <c r="L31" s="9"/>
      <c r="M31" s="1"/>
      <c r="N31" s="3">
        <v>26</v>
      </c>
      <c r="O31" s="44">
        <v>10.285199015604679</v>
      </c>
      <c r="P31" s="45">
        <v>15.832370971759939</v>
      </c>
      <c r="Q31" s="46">
        <v>359.65596107888757</v>
      </c>
      <c r="R31" s="47">
        <v>672.88243001263538</v>
      </c>
      <c r="S31" s="44">
        <v>241966.17705929169</v>
      </c>
      <c r="T31" s="1"/>
      <c r="U31" s="45">
        <f>AVERAGE(R$6:R31)</f>
        <v>669.47533497533971</v>
      </c>
      <c r="V31" s="44">
        <f>AVERAGE(S$6:S31)</f>
        <v>272220.30858305178</v>
      </c>
    </row>
    <row r="32" spans="2:22" ht="15.5">
      <c r="B32" s="3">
        <v>27</v>
      </c>
      <c r="C32" s="44" t="str">
        <v xml:space="preserve"> </v>
      </c>
      <c r="D32" s="45">
        <v>10.001997367831109</v>
      </c>
      <c r="E32" s="46">
        <v>406.04704708432467</v>
      </c>
      <c r="F32" s="47">
        <v>678.42802871783533</v>
      </c>
      <c r="G32" s="44">
        <v>275433.69772011647</v>
      </c>
      <c r="H32" s="1"/>
      <c r="I32" s="45">
        <f>AVERAGE(F$6:F32)</f>
        <v>669.10935161651071</v>
      </c>
      <c r="J32" s="44">
        <f>AVERAGE(G$6:G32)</f>
        <v>282040.85522694601</v>
      </c>
      <c r="K32" s="1"/>
      <c r="L32" s="9"/>
      <c r="M32" s="1"/>
      <c r="N32" s="3">
        <v>27</v>
      </c>
      <c r="O32" s="44">
        <v>13.666045942352355</v>
      </c>
      <c r="P32" s="45">
        <v>14.385392402360601</v>
      </c>
      <c r="Q32" s="46">
        <v>302.98411368319705</v>
      </c>
      <c r="R32" s="47">
        <v>670.94856165528699</v>
      </c>
      <c r="S32" s="44">
        <v>203246.75528014303</v>
      </c>
      <c r="T32" s="1"/>
      <c r="U32" s="45">
        <f>AVERAGE(R$6:R32)</f>
        <v>669.52989892644894</v>
      </c>
      <c r="V32" s="44">
        <f>AVERAGE(S$6:S32)</f>
        <v>269665.73253479588</v>
      </c>
    </row>
    <row r="33" spans="2:22" ht="15.5">
      <c r="B33" s="3">
        <v>28</v>
      </c>
      <c r="C33" s="44" t="str">
        <v xml:space="preserve"> </v>
      </c>
      <c r="D33" s="45">
        <v>12.129906333824515</v>
      </c>
      <c r="E33" s="46">
        <v>397.21072712420346</v>
      </c>
      <c r="F33" s="47">
        <v>675.26996269534015</v>
      </c>
      <c r="G33" s="44">
        <v>268184.47288734978</v>
      </c>
      <c r="H33" s="1"/>
      <c r="I33" s="45">
        <f>AVERAGE(F$6:F33)</f>
        <v>669.32937344075458</v>
      </c>
      <c r="J33" s="44">
        <f>AVERAGE(G$6:G33)</f>
        <v>281545.98442910332</v>
      </c>
      <c r="K33" s="1"/>
      <c r="L33" s="9"/>
      <c r="M33" s="1"/>
      <c r="N33" s="3">
        <v>28</v>
      </c>
      <c r="O33" s="44">
        <v>18.918212837211016</v>
      </c>
      <c r="P33" s="45">
        <v>11.013077474104634</v>
      </c>
      <c r="Q33" s="46">
        <v>396.74529113137498</v>
      </c>
      <c r="R33" s="47">
        <v>669.06870968868429</v>
      </c>
      <c r="S33" s="44">
        <v>265409.86001233046</v>
      </c>
      <c r="T33" s="1"/>
      <c r="U33" s="45">
        <f>AVERAGE(R$6:R33)</f>
        <v>669.51342788224304</v>
      </c>
      <c r="V33" s="44">
        <f>AVERAGE(S$6:S33)</f>
        <v>269513.73708756495</v>
      </c>
    </row>
    <row r="34" spans="2:22" ht="15.5">
      <c r="B34" s="3">
        <v>29</v>
      </c>
      <c r="C34" s="44" t="str">
        <v xml:space="preserve"> </v>
      </c>
      <c r="D34" s="45">
        <v>12.94132956900952</v>
      </c>
      <c r="E34" s="46">
        <v>360.17623013685841</v>
      </c>
      <c r="F34" s="47">
        <v>671.3759343501855</v>
      </c>
      <c r="G34" s="44">
        <v>241773.65303886076</v>
      </c>
      <c r="H34" s="1"/>
      <c r="I34" s="45">
        <f>AVERAGE(F$6:F34)</f>
        <v>669.39994450659697</v>
      </c>
      <c r="J34" s="44">
        <f>AVERAGE(G$6:G34)</f>
        <v>280174.52472599153</v>
      </c>
      <c r="K34" s="1"/>
      <c r="L34" s="9"/>
      <c r="M34" s="1"/>
      <c r="N34" s="3">
        <v>29</v>
      </c>
      <c r="O34" s="44">
        <v>10.609875953356928</v>
      </c>
      <c r="P34" s="45">
        <v>15.707546968452512</v>
      </c>
      <c r="Q34" s="46">
        <v>356.21721946044892</v>
      </c>
      <c r="R34" s="47">
        <v>672.68257707819055</v>
      </c>
      <c r="S34" s="44">
        <v>239581.11718628215</v>
      </c>
      <c r="T34" s="1"/>
      <c r="U34" s="45">
        <f>AVERAGE(R$6:R34)</f>
        <v>669.6227088889998</v>
      </c>
      <c r="V34" s="44">
        <f>AVERAGE(S$6:S34)</f>
        <v>268481.57778062415</v>
      </c>
    </row>
    <row r="35" spans="2:22" ht="15.5">
      <c r="B35" s="3">
        <v>30</v>
      </c>
      <c r="C35" s="44" t="str">
        <v xml:space="preserve"> </v>
      </c>
      <c r="D35" s="45">
        <v>11.21586735821441</v>
      </c>
      <c r="E35" s="46">
        <v>400.5085582591293</v>
      </c>
      <c r="F35" s="47">
        <v>676.17574591071718</v>
      </c>
      <c r="G35" s="44">
        <v>270774.17312449269</v>
      </c>
      <c r="H35" s="1"/>
      <c r="I35" s="45">
        <f>AVERAGE(F$6:F35)</f>
        <v>669.62580455340105</v>
      </c>
      <c r="J35" s="44">
        <f>AVERAGE(G$6:G35)</f>
        <v>279861.17967260821</v>
      </c>
      <c r="K35" s="1"/>
      <c r="L35" s="9"/>
      <c r="M35" s="1"/>
      <c r="N35" s="3">
        <v>30</v>
      </c>
      <c r="O35" s="44">
        <v>13.084524146893319</v>
      </c>
      <c r="P35" s="45">
        <v>15.737081498219124</v>
      </c>
      <c r="Q35" s="46">
        <v>457.28162161854942</v>
      </c>
      <c r="R35" s="47">
        <v>670.17839435488759</v>
      </c>
      <c r="S35" s="44">
        <v>306420.2629443187</v>
      </c>
      <c r="T35" s="1"/>
      <c r="U35" s="45">
        <f>AVERAGE(R$6:R35)</f>
        <v>669.64123173786277</v>
      </c>
      <c r="V35" s="44">
        <f>AVERAGE(S$6:S35)</f>
        <v>269746.20061941398</v>
      </c>
    </row>
    <row r="36" spans="2:22" ht="15.5">
      <c r="B36" s="3">
        <v>31</v>
      </c>
      <c r="C36" s="44" t="str">
        <v xml:space="preserve"> </v>
      </c>
      <c r="D36" s="45">
        <v>19.16609157798915</v>
      </c>
      <c r="E36" s="46">
        <v>462.34532579432278</v>
      </c>
      <c r="F36" s="47">
        <v>664.96749156236319</v>
      </c>
      <c r="G36" s="44">
        <v>307404.61152903439</v>
      </c>
      <c r="H36" s="1"/>
      <c r="I36" s="45">
        <f>AVERAGE(F$6:F36)</f>
        <v>669.47553639239982</v>
      </c>
      <c r="J36" s="44">
        <f>AVERAGE(G$6:G36)</f>
        <v>280749.67747442838</v>
      </c>
      <c r="K36" s="1"/>
      <c r="L36" s="9"/>
      <c r="M36" s="1"/>
      <c r="N36" s="3">
        <v>31</v>
      </c>
      <c r="O36" s="44">
        <v>15.479355754840126</v>
      </c>
      <c r="P36" s="45">
        <v>10.506709225124913</v>
      </c>
      <c r="Q36" s="46">
        <v>452.36537810888944</v>
      </c>
      <c r="R36" s="47">
        <v>673.01393502003498</v>
      </c>
      <c r="S36" s="44">
        <v>304408.20318788965</v>
      </c>
      <c r="T36" s="1"/>
      <c r="U36" s="45">
        <f>AVERAGE(R$6:R36)</f>
        <v>669.75002861793268</v>
      </c>
      <c r="V36" s="44">
        <f>AVERAGE(S$6:S36)</f>
        <v>270864.32973452611</v>
      </c>
    </row>
    <row r="37" spans="2:22" ht="15.5">
      <c r="B37" s="3">
        <v>32</v>
      </c>
      <c r="C37" s="44" t="str">
        <v xml:space="preserve"> </v>
      </c>
      <c r="D37" s="45">
        <v>13.171706032869057</v>
      </c>
      <c r="E37" s="46">
        <v>418.02347935689238</v>
      </c>
      <c r="F37" s="47">
        <v>667.82934966981065</v>
      </c>
      <c r="G37" s="44">
        <v>279128.34836562496</v>
      </c>
      <c r="H37" s="1"/>
      <c r="I37" s="45">
        <f>AVERAGE(F$6:F37)</f>
        <v>669.42409305731883</v>
      </c>
      <c r="J37" s="44">
        <f>AVERAGE(G$6:G37)</f>
        <v>280699.01093977829</v>
      </c>
      <c r="K37" s="1"/>
      <c r="L37" s="9"/>
      <c r="M37" s="1"/>
      <c r="N37" s="3">
        <v>32</v>
      </c>
      <c r="O37" s="44">
        <v>11.011325444074604</v>
      </c>
      <c r="P37" s="45">
        <v>17.617350609348343</v>
      </c>
      <c r="Q37" s="46">
        <v>386.80757560814544</v>
      </c>
      <c r="R37" s="47">
        <v>670.37132394657704</v>
      </c>
      <c r="S37" s="44">
        <v>259264.70657299817</v>
      </c>
      <c r="T37" s="1"/>
      <c r="U37" s="45">
        <f>AVERAGE(R$6:R37)</f>
        <v>669.76944409695284</v>
      </c>
      <c r="V37" s="44">
        <f>AVERAGE(S$6:S37)</f>
        <v>270501.84151072835</v>
      </c>
    </row>
    <row r="38" spans="2:22" ht="15.5">
      <c r="B38" s="3">
        <v>33</v>
      </c>
      <c r="C38" s="44" t="str">
        <v xml:space="preserve"> </v>
      </c>
      <c r="D38" s="45">
        <v>11.756928212958769</v>
      </c>
      <c r="E38" s="46">
        <v>433.67253196103275</v>
      </c>
      <c r="F38" s="47">
        <v>668.62367218233737</v>
      </c>
      <c r="G38" s="44">
        <v>289923.72084439779</v>
      </c>
      <c r="H38" s="1"/>
      <c r="I38" s="45">
        <f>AVERAGE(F$6:F38)</f>
        <v>669.39983787928907</v>
      </c>
      <c r="J38" s="44">
        <f>AVERAGE(G$6:G38)</f>
        <v>280978.54760355462</v>
      </c>
      <c r="K38" s="1"/>
      <c r="L38" s="9"/>
      <c r="M38" s="1"/>
      <c r="N38" s="3">
        <v>33</v>
      </c>
      <c r="O38" s="44">
        <v>10.977321666854454</v>
      </c>
      <c r="P38" s="45">
        <v>19.915387243436768</v>
      </c>
      <c r="Q38" s="46">
        <v>360.48173653186399</v>
      </c>
      <c r="R38" s="47">
        <v>668.10729108970884</v>
      </c>
      <c r="S38" s="44">
        <v>240800.47648161778</v>
      </c>
      <c r="T38" s="1"/>
      <c r="U38" s="45">
        <f>AVERAGE(R$6:R38)</f>
        <v>669.71907582400604</v>
      </c>
      <c r="V38" s="44">
        <f>AVERAGE(S$6:S38)</f>
        <v>269601.80014620989</v>
      </c>
    </row>
    <row r="39" spans="2:22" ht="15.5">
      <c r="B39" s="3">
        <v>34</v>
      </c>
      <c r="C39" s="44" t="str">
        <v xml:space="preserve"> </v>
      </c>
      <c r="D39" s="45">
        <v>15.967060066267567</v>
      </c>
      <c r="E39" s="46">
        <v>443.31949236883713</v>
      </c>
      <c r="F39" s="47">
        <v>667.54087712577177</v>
      </c>
      <c r="G39" s="44">
        <v>295893.88278284541</v>
      </c>
      <c r="H39" s="1"/>
      <c r="I39" s="45">
        <f>AVERAGE(F$6:F39)</f>
        <v>669.34516256300913</v>
      </c>
      <c r="J39" s="44">
        <f>AVERAGE(G$6:G39)</f>
        <v>281417.23393235728</v>
      </c>
      <c r="K39" s="1"/>
      <c r="L39" s="9"/>
      <c r="M39" s="1"/>
      <c r="N39" s="3">
        <v>34</v>
      </c>
      <c r="O39" s="44">
        <v>19.672282876066618</v>
      </c>
      <c r="P39" s="45">
        <v>18.181501385676913</v>
      </c>
      <c r="Q39" s="46">
        <v>390.58789472789664</v>
      </c>
      <c r="R39" s="47">
        <v>661.14621573825639</v>
      </c>
      <c r="S39" s="44">
        <v>258195.70851252132</v>
      </c>
      <c r="T39" s="1"/>
      <c r="U39" s="45">
        <f>AVERAGE(R$6:R39)</f>
        <v>669.46693288030747</v>
      </c>
      <c r="V39" s="44">
        <f>AVERAGE(S$6:S39)</f>
        <v>269266.32686286606</v>
      </c>
    </row>
    <row r="40" spans="2:22" ht="15.5">
      <c r="B40" s="3">
        <v>35</v>
      </c>
      <c r="C40" s="44" t="str">
        <v xml:space="preserve"> </v>
      </c>
      <c r="D40" s="45">
        <v>17.928141114903553</v>
      </c>
      <c r="E40" s="46">
        <v>359.09568925551633</v>
      </c>
      <c r="F40" s="47">
        <v>664.42277860281831</v>
      </c>
      <c r="G40" s="44">
        <v>238551.35563944437</v>
      </c>
      <c r="H40" s="1"/>
      <c r="I40" s="45">
        <f>AVERAGE(F$6:F40)</f>
        <v>669.20452302128933</v>
      </c>
      <c r="J40" s="44">
        <f>AVERAGE(G$6:G40)</f>
        <v>280192.4945525598</v>
      </c>
      <c r="K40" s="1"/>
      <c r="L40" s="9"/>
      <c r="M40" s="1"/>
      <c r="N40" s="3">
        <v>35</v>
      </c>
      <c r="O40" s="44">
        <v>16.576200716609097</v>
      </c>
      <c r="P40" s="45">
        <v>16.292865488821967</v>
      </c>
      <c r="Q40" s="46">
        <v>369.60931560597874</v>
      </c>
      <c r="R40" s="47">
        <v>666.13093379456893</v>
      </c>
      <c r="S40" s="44">
        <v>246168.19854378214</v>
      </c>
      <c r="T40" s="1"/>
      <c r="U40" s="45">
        <f>AVERAGE(R$6:R40)</f>
        <v>669.37161862071491</v>
      </c>
      <c r="V40" s="44">
        <f>AVERAGE(S$6:S40)</f>
        <v>268606.38033946365</v>
      </c>
    </row>
    <row r="41" spans="2:22" ht="15.5">
      <c r="B41" s="3">
        <v>36</v>
      </c>
      <c r="C41" s="44" t="str">
        <v xml:space="preserve"> </v>
      </c>
      <c r="D41" s="45">
        <v>10.669766490264834</v>
      </c>
      <c r="E41" s="46">
        <v>478.60504429508433</v>
      </c>
      <c r="F41" s="47">
        <v>674.05088734353967</v>
      </c>
      <c r="G41" s="44">
        <v>322564.15479419573</v>
      </c>
      <c r="H41" s="1"/>
      <c r="I41" s="45">
        <f>AVERAGE(F$6:F41)</f>
        <v>669.33914425246303</v>
      </c>
      <c r="J41" s="44">
        <f>AVERAGE(G$6:G41)</f>
        <v>281369.48511482746</v>
      </c>
      <c r="K41" s="1"/>
      <c r="L41" s="9"/>
      <c r="M41" s="1"/>
      <c r="N41" s="3">
        <v>36</v>
      </c>
      <c r="O41" s="44">
        <v>18.935515835813359</v>
      </c>
      <c r="P41" s="45">
        <v>15.986550182360231</v>
      </c>
      <c r="Q41" s="46">
        <v>398.53294271059502</v>
      </c>
      <c r="R41" s="47">
        <v>664.07793398182639</v>
      </c>
      <c r="S41" s="44">
        <v>264616.93321894953</v>
      </c>
      <c r="T41" s="1"/>
      <c r="U41" s="45">
        <f>AVERAGE(R$6:R41)</f>
        <v>669.2245718251902</v>
      </c>
      <c r="V41" s="44">
        <f>AVERAGE(S$6:S41)</f>
        <v>268495.56236389384</v>
      </c>
    </row>
    <row r="42" spans="2:22" ht="15.5">
      <c r="B42" s="3">
        <v>37</v>
      </c>
      <c r="C42" s="44" t="str">
        <v xml:space="preserve"> </v>
      </c>
      <c r="D42" s="45">
        <v>15.671832201353078</v>
      </c>
      <c r="E42" s="46">
        <v>390.87900758744877</v>
      </c>
      <c r="F42" s="47">
        <v>669.14657646764749</v>
      </c>
      <c r="G42" s="44">
        <v>261515.34974021296</v>
      </c>
      <c r="H42" s="1"/>
      <c r="I42" s="45">
        <f>AVERAGE(F$6:F42)</f>
        <v>669.33393971773819</v>
      </c>
      <c r="J42" s="44">
        <f>AVERAGE(G$6:G42)</f>
        <v>280832.88686145947</v>
      </c>
      <c r="K42" s="1"/>
      <c r="L42" s="9"/>
      <c r="M42" s="1"/>
      <c r="N42" s="3">
        <v>37</v>
      </c>
      <c r="O42" s="44">
        <v>14.462073034167382</v>
      </c>
      <c r="P42" s="45">
        <v>18.495566486015427</v>
      </c>
      <c r="Q42" s="46">
        <v>407.90308690041616</v>
      </c>
      <c r="R42" s="47">
        <v>666.04236047981726</v>
      </c>
      <c r="S42" s="44">
        <v>271640.7348461572</v>
      </c>
      <c r="T42" s="1"/>
      <c r="U42" s="45">
        <f>AVERAGE(R$6:R42)</f>
        <v>669.13856611315316</v>
      </c>
      <c r="V42" s="44">
        <f>AVERAGE(S$6:S42)</f>
        <v>268580.56702557666</v>
      </c>
    </row>
    <row r="43" spans="2:22" ht="15.5">
      <c r="B43" s="3">
        <v>38</v>
      </c>
      <c r="C43" s="44" t="str">
        <v xml:space="preserve"> </v>
      </c>
      <c r="D43" s="45">
        <v>16.407664893293997</v>
      </c>
      <c r="E43" s="46">
        <v>362.06038438771481</v>
      </c>
      <c r="F43" s="47">
        <v>670.01186612931588</v>
      </c>
      <c r="G43" s="44">
        <v>242544.75379511021</v>
      </c>
      <c r="H43" s="1"/>
      <c r="I43" s="45">
        <f>AVERAGE(F$6:F43)</f>
        <v>669.35177988646399</v>
      </c>
      <c r="J43" s="44">
        <f>AVERAGE(G$6:G43)</f>
        <v>279825.30441234499</v>
      </c>
      <c r="K43" s="1"/>
      <c r="L43" s="9"/>
      <c r="M43" s="1"/>
      <c r="N43" s="3">
        <v>38</v>
      </c>
      <c r="O43" s="44">
        <v>10.341997509896803</v>
      </c>
      <c r="P43" s="45">
        <v>18.116180466198315</v>
      </c>
      <c r="Q43" s="46">
        <v>413.35622091106711</v>
      </c>
      <c r="R43" s="47">
        <v>670.54182202390484</v>
      </c>
      <c r="S43" s="44">
        <v>277132.63351462263</v>
      </c>
      <c r="T43" s="1"/>
      <c r="U43" s="45">
        <f>AVERAGE(R$6:R43)</f>
        <v>669.17549390027818</v>
      </c>
      <c r="V43" s="44">
        <f>AVERAGE(S$6:S43)</f>
        <v>268805.62140686734</v>
      </c>
    </row>
    <row r="44" spans="2:22" ht="15.5">
      <c r="B44" s="3">
        <v>39</v>
      </c>
      <c r="C44" s="44" t="str">
        <v xml:space="preserve"> </v>
      </c>
      <c r="D44" s="45">
        <v>12.197992365722786</v>
      </c>
      <c r="E44" s="46">
        <v>463.47884589789169</v>
      </c>
      <c r="F44" s="47">
        <v>676.17891056379176</v>
      </c>
      <c r="G44" s="44">
        <v>313354.6210885999</v>
      </c>
      <c r="H44" s="1"/>
      <c r="I44" s="45">
        <f>AVERAGE(F$6:F44)</f>
        <v>669.52683451921598</v>
      </c>
      <c r="J44" s="44">
        <f>AVERAGE(G$6:G44)</f>
        <v>280685.0304809669</v>
      </c>
      <c r="K44" s="1"/>
      <c r="L44" s="9"/>
      <c r="M44" s="1"/>
      <c r="N44" s="3">
        <v>39</v>
      </c>
      <c r="O44" s="44">
        <v>13.909677808956781</v>
      </c>
      <c r="P44" s="45">
        <v>16.94686899311538</v>
      </c>
      <c r="Q44" s="46">
        <v>425.22995733324308</v>
      </c>
      <c r="R44" s="47">
        <v>668.1434531979279</v>
      </c>
      <c r="S44" s="44">
        <v>284074.61209584057</v>
      </c>
      <c r="T44" s="1"/>
      <c r="U44" s="45">
        <f>AVERAGE(R$6:R44)</f>
        <v>669.14903131816664</v>
      </c>
      <c r="V44" s="44">
        <f>AVERAGE(S$6:S44)</f>
        <v>269197.13398863585</v>
      </c>
    </row>
    <row r="45" spans="2:22" ht="15.5">
      <c r="B45" s="3">
        <v>40</v>
      </c>
      <c r="C45" s="44" t="str">
        <v xml:space="preserve"> </v>
      </c>
      <c r="D45" s="45">
        <v>17.708175649191336</v>
      </c>
      <c r="E45" s="46">
        <v>375.41301053845689</v>
      </c>
      <c r="F45" s="47">
        <v>664.48338124933343</v>
      </c>
      <c r="G45" s="44">
        <v>249415.70660758548</v>
      </c>
      <c r="H45" s="1"/>
      <c r="I45" s="45">
        <f>AVERAGE(F$6:F45)</f>
        <v>669.40074818746893</v>
      </c>
      <c r="J45" s="44">
        <f>AVERAGE(G$6:G45)</f>
        <v>279903.2973841324</v>
      </c>
      <c r="K45" s="1"/>
      <c r="L45" s="9"/>
      <c r="M45" s="1"/>
      <c r="N45" s="3">
        <v>40</v>
      </c>
      <c r="O45" s="44">
        <v>11.539512726961906</v>
      </c>
      <c r="P45" s="45">
        <v>18.75392962829013</v>
      </c>
      <c r="Q45" s="46">
        <v>352.59050583523901</v>
      </c>
      <c r="R45" s="47">
        <v>668.70655764474793</v>
      </c>
      <c r="S45" s="44">
        <v>235739.58341530309</v>
      </c>
      <c r="T45" s="1"/>
      <c r="U45" s="45">
        <f>AVERAGE(R$6:R45)</f>
        <v>669.13796947633114</v>
      </c>
      <c r="V45" s="44">
        <f>AVERAGE(S$6:S45)</f>
        <v>268360.69522430253</v>
      </c>
    </row>
    <row r="46" spans="2:22" ht="15.5">
      <c r="B46" s="3">
        <v>41</v>
      </c>
      <c r="C46" s="44" t="str">
        <v xml:space="preserve"> </v>
      </c>
      <c r="D46" s="45">
        <v>12.432256134616727</v>
      </c>
      <c r="E46" s="46">
        <v>397.35293583993814</v>
      </c>
      <c r="F46" s="47">
        <v>672.76542526447452</v>
      </c>
      <c r="G46" s="44">
        <v>267285.31686044345</v>
      </c>
      <c r="H46" s="1"/>
      <c r="I46" s="45">
        <f>AVERAGE(F$6:F46)</f>
        <v>669.48281348203</v>
      </c>
      <c r="J46" s="44">
        <f>AVERAGE(G$6:G46)</f>
        <v>279595.54176160338</v>
      </c>
      <c r="K46" s="1"/>
      <c r="L46" s="9"/>
      <c r="M46" s="1"/>
      <c r="N46" s="3">
        <v>41</v>
      </c>
      <c r="O46" s="44">
        <v>17.744810092993038</v>
      </c>
      <c r="P46" s="45">
        <v>10.450862323008005</v>
      </c>
      <c r="Q46" s="46">
        <v>381.31533138148865</v>
      </c>
      <c r="R46" s="47">
        <v>670.804327583999</v>
      </c>
      <c r="S46" s="44">
        <v>255747.97446482925</v>
      </c>
      <c r="T46" s="1"/>
      <c r="U46" s="45">
        <f>AVERAGE(R$6:R46)</f>
        <v>669.17861235700605</v>
      </c>
      <c r="V46" s="44">
        <f>AVERAGE(S$6:S46)</f>
        <v>268053.06788870564</v>
      </c>
    </row>
    <row r="47" spans="2:22" ht="15.5">
      <c r="B47" s="3">
        <v>42</v>
      </c>
      <c r="C47" s="44" t="str">
        <v xml:space="preserve"> </v>
      </c>
      <c r="D47" s="45">
        <v>12.916724140682849</v>
      </c>
      <c r="E47" s="46">
        <v>441.28706434157198</v>
      </c>
      <c r="F47" s="47">
        <v>666.20725472678487</v>
      </c>
      <c r="G47" s="44">
        <v>293948.64368144074</v>
      </c>
      <c r="H47" s="1"/>
      <c r="I47" s="45">
        <f>AVERAGE(F$6:F47)</f>
        <v>669.40482398785753</v>
      </c>
      <c r="J47" s="44">
        <f>AVERAGE(G$6:G47)</f>
        <v>279937.28228350426</v>
      </c>
      <c r="K47" s="1"/>
      <c r="L47" s="9"/>
      <c r="M47" s="1"/>
      <c r="N47" s="3">
        <v>42</v>
      </c>
      <c r="O47" s="44">
        <v>11.224480679196651</v>
      </c>
      <c r="P47" s="45">
        <v>18.393489485360519</v>
      </c>
      <c r="Q47" s="46">
        <v>367.65656139155698</v>
      </c>
      <c r="R47" s="47">
        <v>669.38202983544284</v>
      </c>
      <c r="S47" s="44">
        <v>246062.6953465995</v>
      </c>
      <c r="T47" s="1"/>
      <c r="U47" s="45">
        <f>AVERAGE(R$6:R47)</f>
        <v>669.18345563030221</v>
      </c>
      <c r="V47" s="44">
        <f>AVERAGE(S$6:S47)</f>
        <v>267529.48759008409</v>
      </c>
    </row>
    <row r="48" spans="2:22" ht="15.5">
      <c r="B48" s="3">
        <v>43</v>
      </c>
      <c r="C48" s="44" t="str">
        <v xml:space="preserve"> </v>
      </c>
      <c r="D48" s="45">
        <v>19.513454640388261</v>
      </c>
      <c r="E48" s="46">
        <v>376.88800936489673</v>
      </c>
      <c r="F48" s="47">
        <v>659.92866684500098</v>
      </c>
      <c r="G48" s="44">
        <v>248679.20157004255</v>
      </c>
      <c r="H48" s="1"/>
      <c r="I48" s="45">
        <f>AVERAGE(F$6:F48)</f>
        <v>669.18444824034918</v>
      </c>
      <c r="J48" s="44">
        <f>AVERAGE(G$6:G48)</f>
        <v>279210.3501738889</v>
      </c>
      <c r="K48" s="1"/>
      <c r="L48" s="9"/>
      <c r="M48" s="1"/>
      <c r="N48" s="3">
        <v>43</v>
      </c>
      <c r="O48" s="44">
        <v>17.729058064691621</v>
      </c>
      <c r="P48" s="45">
        <v>12.020360412807465</v>
      </c>
      <c r="Q48" s="46">
        <v>373.10045987105173</v>
      </c>
      <c r="R48" s="47">
        <v>669.25058152250097</v>
      </c>
      <c r="S48" s="44">
        <v>249657.69973501391</v>
      </c>
      <c r="T48" s="1"/>
      <c r="U48" s="45">
        <f>AVERAGE(R$6:R48)</f>
        <v>669.18501669756256</v>
      </c>
      <c r="V48" s="44">
        <f>AVERAGE(S$6:S48)</f>
        <v>267113.86461671034</v>
      </c>
    </row>
    <row r="49" spans="2:22" ht="15.5">
      <c r="B49" s="3">
        <v>44</v>
      </c>
      <c r="C49" s="44" t="str">
        <v xml:space="preserve"> </v>
      </c>
      <c r="D49" s="45">
        <v>14.589690597126518</v>
      </c>
      <c r="E49" s="46">
        <v>402.48091342692595</v>
      </c>
      <c r="F49" s="47">
        <v>672.70878371274716</v>
      </c>
      <c r="G49" s="44">
        <v>270712.44573902286</v>
      </c>
      <c r="H49" s="1"/>
      <c r="I49" s="45">
        <f>AVERAGE(F$6:F49)</f>
        <v>669.26454677381287</v>
      </c>
      <c r="J49" s="44">
        <f>AVERAGE(G$6:G49)</f>
        <v>279017.21598218742</v>
      </c>
      <c r="K49" s="1"/>
      <c r="L49" s="9"/>
      <c r="M49" s="1"/>
      <c r="N49" s="3">
        <v>44</v>
      </c>
      <c r="O49" s="44">
        <v>10.469179915554903</v>
      </c>
      <c r="P49" s="45">
        <v>10.4528398001688</v>
      </c>
      <c r="Q49" s="46">
        <v>409.98739589746071</v>
      </c>
      <c r="R49" s="47">
        <v>678.07798028427624</v>
      </c>
      <c r="S49" s="44">
        <v>277963.42535216012</v>
      </c>
      <c r="T49" s="1"/>
      <c r="U49" s="45">
        <f>AVERAGE(R$6:R49)</f>
        <v>669.38712950635158</v>
      </c>
      <c r="V49" s="44">
        <f>AVERAGE(S$6:S49)</f>
        <v>267360.44554251601</v>
      </c>
    </row>
    <row r="50" spans="2:22" ht="15.5">
      <c r="B50" s="3">
        <v>45</v>
      </c>
      <c r="C50" s="44" t="str">
        <v xml:space="preserve"> </v>
      </c>
      <c r="D50" s="45">
        <v>13.900069890930745</v>
      </c>
      <c r="E50" s="46">
        <v>431.13478515507313</v>
      </c>
      <c r="F50" s="47">
        <v>666.21226711244799</v>
      </c>
      <c r="G50" s="44">
        <v>287187.28264919948</v>
      </c>
      <c r="H50" s="1"/>
      <c r="I50" s="45">
        <f>AVERAGE(F$6:F50)</f>
        <v>669.19671833689358</v>
      </c>
      <c r="J50" s="44">
        <f>AVERAGE(G$6:G50)</f>
        <v>279198.77301923209</v>
      </c>
      <c r="K50" s="1"/>
      <c r="L50" s="9"/>
      <c r="M50" s="1"/>
      <c r="N50" s="3">
        <v>45</v>
      </c>
      <c r="O50" s="44">
        <v>18.963118419781551</v>
      </c>
      <c r="P50" s="45">
        <v>19.063852188606884</v>
      </c>
      <c r="Q50" s="46">
        <v>479.66667843256425</v>
      </c>
      <c r="R50" s="47">
        <v>660.97302939161159</v>
      </c>
      <c r="S50" s="44">
        <v>317006.73754178401</v>
      </c>
      <c r="T50" s="1"/>
      <c r="U50" s="45">
        <f>AVERAGE(R$6:R50)</f>
        <v>669.20014950380175</v>
      </c>
      <c r="V50" s="44">
        <f>AVERAGE(S$6:S50)</f>
        <v>268463.69647583307</v>
      </c>
    </row>
    <row r="51" spans="2:22" ht="15.5">
      <c r="B51" s="3">
        <v>46</v>
      </c>
      <c r="C51" s="44" t="str">
        <v xml:space="preserve"> </v>
      </c>
      <c r="D51" s="45">
        <v>17.487462112666197</v>
      </c>
      <c r="E51" s="46">
        <v>416.11805836040213</v>
      </c>
      <c r="F51" s="47">
        <v>668.14582601749566</v>
      </c>
      <c r="G51" s="44">
        <v>277987.54382400733</v>
      </c>
      <c r="H51" s="1"/>
      <c r="I51" s="45">
        <f>AVERAGE(F$6:F51)</f>
        <v>669.17387285168934</v>
      </c>
      <c r="J51" s="44">
        <f>AVERAGE(G$6:G51)</f>
        <v>279172.44194977073</v>
      </c>
      <c r="K51" s="1"/>
      <c r="L51" s="9"/>
      <c r="M51" s="1"/>
      <c r="N51" s="3">
        <v>46</v>
      </c>
      <c r="O51" s="44">
        <v>13.763726347400951</v>
      </c>
      <c r="P51" s="45">
        <v>14.240334419587247</v>
      </c>
      <c r="Q51" s="46">
        <v>446.31813654210748</v>
      </c>
      <c r="R51" s="47">
        <v>670.99593923301177</v>
      </c>
      <c r="S51" s="44">
        <v>299437.65722579899</v>
      </c>
      <c r="T51" s="1"/>
      <c r="U51" s="45">
        <f>AVERAGE(R$6:R51)</f>
        <v>669.23918841095849</v>
      </c>
      <c r="V51" s="44">
        <f>AVERAGE(S$6:S51)</f>
        <v>269137.04344865843</v>
      </c>
    </row>
    <row r="52" spans="2:22" ht="15.5">
      <c r="B52" s="3">
        <v>47</v>
      </c>
      <c r="C52" s="44" t="str">
        <v xml:space="preserve"> </v>
      </c>
      <c r="D52" s="45">
        <v>12.578503492554891</v>
      </c>
      <c r="E52" s="46">
        <v>398.18815244458926</v>
      </c>
      <c r="F52" s="47">
        <v>669.65037163100578</v>
      </c>
      <c r="G52" s="44">
        <v>266606.84426358278</v>
      </c>
      <c r="H52" s="1"/>
      <c r="I52" s="45">
        <f>AVERAGE(F$6:F52)</f>
        <v>669.1840111235897</v>
      </c>
      <c r="J52" s="44">
        <f>AVERAGE(G$6:G52)</f>
        <v>278905.08880751138</v>
      </c>
      <c r="K52" s="1"/>
      <c r="L52" s="9"/>
      <c r="M52" s="1"/>
      <c r="N52" s="3">
        <v>47</v>
      </c>
      <c r="O52" s="44">
        <v>14.096928094850963</v>
      </c>
      <c r="P52" s="45">
        <v>15.97056561412796</v>
      </c>
      <c r="Q52" s="46">
        <v>419.93206992830966</v>
      </c>
      <c r="R52" s="47">
        <v>668.93250629102113</v>
      </c>
      <c r="S52" s="44">
        <v>280866.2120091205</v>
      </c>
      <c r="T52" s="1"/>
      <c r="U52" s="45">
        <f>AVERAGE(R$6:R52)</f>
        <v>669.23266325947054</v>
      </c>
      <c r="V52" s="44">
        <f>AVERAGE(S$6:S52)</f>
        <v>269386.60022654058</v>
      </c>
    </row>
    <row r="53" spans="2:22" ht="15.5">
      <c r="B53" s="3">
        <v>48</v>
      </c>
      <c r="C53" s="44" t="str">
        <v xml:space="preserve"> </v>
      </c>
      <c r="D53" s="45">
        <v>16.673193877434258</v>
      </c>
      <c r="E53" s="46">
        <v>412.19866772697026</v>
      </c>
      <c r="F53" s="47">
        <v>664.08729694463955</v>
      </c>
      <c r="G53" s="44">
        <v>273695.89905498532</v>
      </c>
      <c r="H53" s="1"/>
      <c r="I53" s="45">
        <f>AVERAGE(F$6:F53)</f>
        <v>669.07782957819484</v>
      </c>
      <c r="J53" s="44">
        <f>AVERAGE(G$6:G53)</f>
        <v>278796.56402100046</v>
      </c>
      <c r="K53" s="1"/>
      <c r="L53" s="9"/>
      <c r="M53" s="1"/>
      <c r="N53" s="3">
        <v>48</v>
      </c>
      <c r="O53" s="44">
        <v>14.854876028534573</v>
      </c>
      <c r="P53" s="45">
        <v>12.260601445389966</v>
      </c>
      <c r="Q53" s="46">
        <v>421.8702817717803</v>
      </c>
      <c r="R53" s="47">
        <v>671.88452252607544</v>
      </c>
      <c r="S53" s="44">
        <v>283408.1128361735</v>
      </c>
      <c r="T53" s="1"/>
      <c r="U53" s="45">
        <f>AVERAGE(R$6:R53)</f>
        <v>669.28791032752474</v>
      </c>
      <c r="V53" s="44">
        <f>AVERAGE(S$6:S53)</f>
        <v>269678.71507257462</v>
      </c>
    </row>
    <row r="54" spans="2:22" ht="15.5">
      <c r="B54" s="3">
        <v>49</v>
      </c>
      <c r="C54" s="44" t="str">
        <v xml:space="preserve"> </v>
      </c>
      <c r="D54" s="45">
        <v>13.090480115682663</v>
      </c>
      <c r="E54" s="46">
        <v>387.48704570782746</v>
      </c>
      <c r="F54" s="47">
        <v>672.8291011259322</v>
      </c>
      <c r="G54" s="44">
        <v>260672.56066154054</v>
      </c>
      <c r="H54" s="1"/>
      <c r="I54" s="45">
        <f>AVERAGE(F$6:F54)</f>
        <v>669.15438614039363</v>
      </c>
      <c r="J54" s="44">
        <f>AVERAGE(G$6:G54)</f>
        <v>278426.68640141963</v>
      </c>
      <c r="K54" s="1"/>
      <c r="L54" s="9"/>
      <c r="M54" s="1"/>
      <c r="N54" s="3">
        <v>49</v>
      </c>
      <c r="O54" s="44">
        <v>17.699130885466062</v>
      </c>
      <c r="P54" s="45">
        <v>11.670750628943072</v>
      </c>
      <c r="Q54" s="46">
        <v>415.87972811565083</v>
      </c>
      <c r="R54" s="47">
        <v>669.63011848559086</v>
      </c>
      <c r="S54" s="44">
        <v>278445.59161383857</v>
      </c>
      <c r="T54" s="1"/>
      <c r="U54" s="45">
        <f>AVERAGE(R$6:R54)</f>
        <v>669.29489416748515</v>
      </c>
      <c r="V54" s="44">
        <f>AVERAGE(S$6:S54)</f>
        <v>269857.6309203555</v>
      </c>
    </row>
    <row r="55" spans="2:22" ht="15.5">
      <c r="B55" s="3">
        <v>50</v>
      </c>
      <c r="C55" s="44" t="str">
        <v xml:space="preserve"> </v>
      </c>
      <c r="D55" s="45">
        <v>15.679654352223643</v>
      </c>
      <c r="E55" s="46">
        <v>394.09018299301221</v>
      </c>
      <c r="F55" s="47">
        <v>670.88795558676702</v>
      </c>
      <c r="G55" s="44">
        <v>264350.35718499689</v>
      </c>
      <c r="H55" s="1"/>
      <c r="I55" s="45">
        <f>AVERAGE(F$6:F55)</f>
        <v>669.18905752932119</v>
      </c>
      <c r="J55" s="44">
        <f>AVERAGE(G$6:G55)</f>
        <v>278145.15981709119</v>
      </c>
      <c r="K55" s="1"/>
      <c r="L55" s="9"/>
      <c r="M55" s="1"/>
      <c r="N55" s="3">
        <v>50</v>
      </c>
      <c r="O55" s="44">
        <v>11.523566166269287</v>
      </c>
      <c r="P55" s="45">
        <v>10.504060703241167</v>
      </c>
      <c r="Q55" s="46">
        <v>406.37341537061036</v>
      </c>
      <c r="R55" s="47">
        <v>676.97237313048959</v>
      </c>
      <c r="S55" s="44">
        <v>275063.57538058428</v>
      </c>
      <c r="T55" s="1"/>
      <c r="U55" s="45">
        <f>AVERAGE(R$6:R55)</f>
        <v>669.44844374674528</v>
      </c>
      <c r="V55" s="44">
        <f>AVERAGE(S$6:S55)</f>
        <v>269961.74980956007</v>
      </c>
    </row>
    <row r="56" spans="2:22" ht="15.5">
      <c r="B56" s="3">
        <v>51</v>
      </c>
      <c r="C56" s="44" t="str">
        <v xml:space="preserve"> </v>
      </c>
      <c r="D56" s="45">
        <v>11.817120081341816</v>
      </c>
      <c r="E56" s="46">
        <v>428.60833689459361</v>
      </c>
      <c r="F56" s="47">
        <v>674.2671666709773</v>
      </c>
      <c r="G56" s="44">
        <v>288956.52892947732</v>
      </c>
      <c r="H56" s="1"/>
      <c r="I56" s="45">
        <f>AVERAGE(F$6:F56)</f>
        <v>669.28862829680463</v>
      </c>
      <c r="J56" s="44">
        <f>AVERAGE(G$6:G56)</f>
        <v>278357.14744674583</v>
      </c>
      <c r="K56" s="1"/>
      <c r="L56" s="9"/>
      <c r="M56" s="1"/>
      <c r="N56" s="3">
        <v>51</v>
      </c>
      <c r="O56" s="44">
        <v>18.115051222742633</v>
      </c>
      <c r="P56" s="45">
        <v>14.486339592346797</v>
      </c>
      <c r="Q56" s="46">
        <v>375.02969656766584</v>
      </c>
      <c r="R56" s="47">
        <v>666.39860918491058</v>
      </c>
      <c r="S56" s="44">
        <v>249879.26819573154</v>
      </c>
      <c r="T56" s="1"/>
      <c r="U56" s="45">
        <f>AVERAGE(R$6:R56)</f>
        <v>669.38864306906225</v>
      </c>
      <c r="V56" s="44">
        <f>AVERAGE(S$6:S56)</f>
        <v>269567.97566026932</v>
      </c>
    </row>
    <row r="57" spans="2:22" ht="15.5">
      <c r="B57" s="3">
        <v>52</v>
      </c>
      <c r="C57" s="44" t="str">
        <v xml:space="preserve"> </v>
      </c>
      <c r="D57" s="45">
        <v>18.383857296903599</v>
      </c>
      <c r="E57" s="46">
        <v>423.57248129471395</v>
      </c>
      <c r="F57" s="47">
        <v>660.77605249450517</v>
      </c>
      <c r="G57" s="44">
        <v>279846.5521352237</v>
      </c>
      <c r="H57" s="1"/>
      <c r="I57" s="45">
        <f>AVERAGE(F$6:F57)</f>
        <v>669.12492491599119</v>
      </c>
      <c r="J57" s="44">
        <f>AVERAGE(G$6:G57)</f>
        <v>278385.78984460118</v>
      </c>
      <c r="K57" s="1"/>
      <c r="L57" s="9"/>
      <c r="M57" s="1"/>
      <c r="N57" s="3">
        <v>52</v>
      </c>
      <c r="O57" s="44">
        <v>19.03081552721661</v>
      </c>
      <c r="P57" s="45">
        <v>16.469528935145902</v>
      </c>
      <c r="Q57" s="46">
        <v>430.77915749270556</v>
      </c>
      <c r="R57" s="47">
        <v>663.49965553763741</v>
      </c>
      <c r="S57" s="44">
        <v>285781.82260920381</v>
      </c>
      <c r="T57" s="1"/>
      <c r="U57" s="45">
        <f>AVERAGE(R$6:R57)</f>
        <v>669.27539330884247</v>
      </c>
      <c r="V57" s="44">
        <f>AVERAGE(S$6:S57)</f>
        <v>269879.78040928725</v>
      </c>
    </row>
    <row r="58" spans="2:22" ht="15.5">
      <c r="B58" s="3">
        <v>53</v>
      </c>
      <c r="C58" s="44" t="str">
        <v xml:space="preserve"> </v>
      </c>
      <c r="D58" s="45">
        <v>14.75781384170919</v>
      </c>
      <c r="E58" s="46">
        <v>358.16813027583214</v>
      </c>
      <c r="F58" s="47">
        <v>673.36661250235352</v>
      </c>
      <c r="G58" s="44">
        <v>241138.46059013874</v>
      </c>
      <c r="H58" s="1"/>
      <c r="I58" s="45">
        <f>AVERAGE(F$6:F58)</f>
        <v>669.20495675724328</v>
      </c>
      <c r="J58" s="44">
        <f>AVERAGE(G$6:G58)</f>
        <v>277683.01004734717</v>
      </c>
      <c r="K58" s="1"/>
      <c r="L58" s="9"/>
      <c r="M58" s="1"/>
      <c r="N58" s="3">
        <v>53</v>
      </c>
      <c r="O58" s="44">
        <v>17.124624166887958</v>
      </c>
      <c r="P58" s="45">
        <v>13.573355813585351</v>
      </c>
      <c r="Q58" s="46">
        <v>422.5447354927536</v>
      </c>
      <c r="R58" s="47">
        <v>668.30202001952671</v>
      </c>
      <c r="S58" s="44">
        <v>282347.50027842383</v>
      </c>
      <c r="T58" s="1"/>
      <c r="U58" s="45">
        <f>AVERAGE(R$6:R58)</f>
        <v>669.25702777508172</v>
      </c>
      <c r="V58" s="44">
        <f>AVERAGE(S$6:S58)</f>
        <v>270115.02040681813</v>
      </c>
    </row>
    <row r="59" spans="2:22" ht="15.5">
      <c r="B59" s="3">
        <v>54</v>
      </c>
      <c r="C59" s="44" t="str">
        <v xml:space="preserve"> </v>
      </c>
      <c r="D59" s="45">
        <v>18.815233938353256</v>
      </c>
      <c r="E59" s="46">
        <v>462.87595236189685</v>
      </c>
      <c r="F59" s="47">
        <v>663.1839717457633</v>
      </c>
      <c r="G59" s="44">
        <v>306931.9125129655</v>
      </c>
      <c r="H59" s="1"/>
      <c r="I59" s="45">
        <f>AVERAGE(F$6:F59)</f>
        <v>669.09345703480847</v>
      </c>
      <c r="J59" s="44">
        <f>AVERAGE(G$6:G59)</f>
        <v>278224.65638930304</v>
      </c>
      <c r="K59" s="1"/>
      <c r="L59" s="9"/>
      <c r="M59" s="1"/>
      <c r="N59" s="3">
        <v>54</v>
      </c>
      <c r="O59" s="44">
        <v>12.967387737440667</v>
      </c>
      <c r="P59" s="45">
        <v>18.03761269055703</v>
      </c>
      <c r="Q59" s="46">
        <v>440.03135814913867</v>
      </c>
      <c r="R59" s="47">
        <v>667.99499957200237</v>
      </c>
      <c r="S59" s="44">
        <v>293898.74689850153</v>
      </c>
      <c r="T59" s="1"/>
      <c r="U59" s="45">
        <f>AVERAGE(R$6:R59)</f>
        <v>669.23365688243211</v>
      </c>
      <c r="V59" s="44">
        <f>AVERAGE(S$6:S59)</f>
        <v>270555.4597862938</v>
      </c>
    </row>
    <row r="60" spans="2:22" ht="15.5">
      <c r="B60" s="3">
        <v>55</v>
      </c>
      <c r="C60" s="44" t="str">
        <v xml:space="preserve"> </v>
      </c>
      <c r="D60" s="45">
        <v>19.293113054489964</v>
      </c>
      <c r="E60" s="46">
        <v>394.04592495418416</v>
      </c>
      <c r="F60" s="47">
        <v>666.7531272574596</v>
      </c>
      <c r="G60" s="44">
        <v>262691.35274626053</v>
      </c>
      <c r="H60" s="1"/>
      <c r="I60" s="45">
        <f>AVERAGE(F$6:F60)</f>
        <v>669.05090558431107</v>
      </c>
      <c r="J60" s="44">
        <f>AVERAGE(G$6:G60)</f>
        <v>277942.23268670228</v>
      </c>
      <c r="K60" s="1"/>
      <c r="L60" s="9"/>
      <c r="M60" s="1"/>
      <c r="N60" s="3">
        <v>55</v>
      </c>
      <c r="O60" s="44">
        <v>16.579020004545555</v>
      </c>
      <c r="P60" s="45">
        <v>18.811067516402218</v>
      </c>
      <c r="Q60" s="46">
        <v>421.25350167633968</v>
      </c>
      <c r="R60" s="47">
        <v>663.60991247905224</v>
      </c>
      <c r="S60" s="44">
        <v>279507.99937893008</v>
      </c>
      <c r="T60" s="1"/>
      <c r="U60" s="45">
        <f>AVERAGE(R$6:R60)</f>
        <v>669.13140698418874</v>
      </c>
      <c r="V60" s="44">
        <f>AVERAGE(S$6:S60)</f>
        <v>270718.23323343263</v>
      </c>
    </row>
    <row r="61" spans="2:22" ht="15.5">
      <c r="B61" s="3">
        <v>56</v>
      </c>
      <c r="C61" s="44" t="str">
        <v xml:space="preserve"> </v>
      </c>
      <c r="D61" s="45">
        <v>12.721600312447048</v>
      </c>
      <c r="E61" s="46">
        <v>366.192016839953</v>
      </c>
      <c r="F61" s="47">
        <v>672.01919423054437</v>
      </c>
      <c r="G61" s="44">
        <v>246048.06409044316</v>
      </c>
      <c r="H61" s="1"/>
      <c r="I61" s="45">
        <f>AVERAGE(F$6:F61)</f>
        <v>669.10391073870812</v>
      </c>
      <c r="J61" s="44">
        <f>AVERAGE(G$6:G61)</f>
        <v>277372.69396176911</v>
      </c>
      <c r="K61" s="1"/>
      <c r="L61" s="9"/>
      <c r="M61" s="1"/>
      <c r="N61" s="3">
        <v>56</v>
      </c>
      <c r="O61" s="44">
        <v>10.101662876138487</v>
      </c>
      <c r="P61" s="45">
        <v>15.184141942170594</v>
      </c>
      <c r="Q61" s="46">
        <v>335.24615676414828</v>
      </c>
      <c r="R61" s="47">
        <v>673.71419518169091</v>
      </c>
      <c r="S61" s="44">
        <v>225820.09469211314</v>
      </c>
      <c r="T61" s="1"/>
      <c r="U61" s="45">
        <f>AVERAGE(R$6:R61)</f>
        <v>669.21324248771555</v>
      </c>
      <c r="V61" s="44">
        <f>AVERAGE(S$6:S61)</f>
        <v>269916.4807594805</v>
      </c>
    </row>
    <row r="62" spans="2:22" ht="15.5">
      <c r="B62" s="3">
        <v>57</v>
      </c>
      <c r="C62" s="44" t="str">
        <v xml:space="preserve"> </v>
      </c>
      <c r="D62" s="45">
        <v>15.654243594797007</v>
      </c>
      <c r="E62" s="46">
        <v>413.17744694651941</v>
      </c>
      <c r="F62" s="47">
        <v>663.91256023877065</v>
      </c>
      <c r="G62" s="44">
        <v>274273.69663518254</v>
      </c>
      <c r="H62" s="1"/>
      <c r="I62" s="45">
        <f>AVERAGE(F$6:F62)</f>
        <v>669.01283441414785</v>
      </c>
      <c r="J62" s="44">
        <f>AVERAGE(G$6:G62)</f>
        <v>277318.32558761846</v>
      </c>
      <c r="K62" s="1"/>
      <c r="L62" s="9"/>
      <c r="M62" s="1"/>
      <c r="N62" s="3">
        <v>57</v>
      </c>
      <c r="O62" s="44">
        <v>18.440253505618244</v>
      </c>
      <c r="P62" s="45">
        <v>19.200339775701366</v>
      </c>
      <c r="Q62" s="46">
        <v>378.25426830677748</v>
      </c>
      <c r="R62" s="47">
        <v>661.35940671868036</v>
      </c>
      <c r="S62" s="44">
        <v>250122.0184761789</v>
      </c>
      <c r="T62" s="1"/>
      <c r="U62" s="45">
        <f>AVERAGE(R$6:R62)</f>
        <v>669.07545589527626</v>
      </c>
      <c r="V62" s="44">
        <f>AVERAGE(S$6:S62)</f>
        <v>269569.20949135238</v>
      </c>
    </row>
    <row r="63" spans="2:22" ht="15.5">
      <c r="B63" s="3">
        <v>58</v>
      </c>
      <c r="C63" s="44" t="str">
        <v xml:space="preserve"> </v>
      </c>
      <c r="D63" s="45">
        <v>13.944035782718906</v>
      </c>
      <c r="E63" s="46">
        <v>386.25574739578786</v>
      </c>
      <c r="F63" s="47">
        <v>670.96773112675555</v>
      </c>
      <c r="G63" s="44">
        <v>259125.14246482099</v>
      </c>
      <c r="H63" s="1"/>
      <c r="I63" s="45">
        <f>AVERAGE(F$6:F63)</f>
        <v>669.04653952988258</v>
      </c>
      <c r="J63" s="44">
        <f>AVERAGE(G$6:G63)</f>
        <v>277004.65001653577</v>
      </c>
      <c r="K63" s="1"/>
      <c r="L63" s="9"/>
      <c r="M63" s="1"/>
      <c r="N63" s="3">
        <v>58</v>
      </c>
      <c r="O63" s="44">
        <v>16.822922072177775</v>
      </c>
      <c r="P63" s="45">
        <v>17.648379252791099</v>
      </c>
      <c r="Q63" s="46">
        <v>364.17955536233688</v>
      </c>
      <c r="R63" s="47">
        <v>664.52869867503114</v>
      </c>
      <c r="S63" s="44">
        <v>241967.7660089852</v>
      </c>
      <c r="T63" s="1"/>
      <c r="U63" s="45">
        <f>AVERAGE(R$6:R63)</f>
        <v>668.99706352940996</v>
      </c>
      <c r="V63" s="44">
        <f>AVERAGE(S$6:S63)</f>
        <v>269093.32253475988</v>
      </c>
    </row>
    <row r="64" spans="2:22" ht="15.5">
      <c r="B64" s="3">
        <v>59</v>
      </c>
      <c r="C64" s="44" t="str">
        <v xml:space="preserve"> </v>
      </c>
      <c r="D64" s="45">
        <v>12.667069577726418</v>
      </c>
      <c r="E64" s="46">
        <v>445.40536066415882</v>
      </c>
      <c r="F64" s="47">
        <v>668.69507308051641</v>
      </c>
      <c r="G64" s="44">
        <v>297800.37019977346</v>
      </c>
      <c r="H64" s="1"/>
      <c r="I64" s="45">
        <f>AVERAGE(F$6:F64)</f>
        <v>669.04058247141882</v>
      </c>
      <c r="J64" s="44">
        <f>AVERAGE(G$6:G64)</f>
        <v>277357.11985014996</v>
      </c>
      <c r="K64" s="1"/>
      <c r="L64" s="9"/>
      <c r="M64" s="1"/>
      <c r="N64" s="3">
        <v>59</v>
      </c>
      <c r="O64" s="44">
        <v>10.590683802077931</v>
      </c>
      <c r="P64" s="45">
        <v>16.635083887648044</v>
      </c>
      <c r="Q64" s="46">
        <v>306.35573574350377</v>
      </c>
      <c r="R64" s="47">
        <v>671.77423231027399</v>
      </c>
      <c r="S64" s="44">
        <v>205761.88919294142</v>
      </c>
      <c r="T64" s="1"/>
      <c r="U64" s="45">
        <f>AVERAGE(R$6:R64)</f>
        <v>669.04413418671277</v>
      </c>
      <c r="V64" s="44">
        <f>AVERAGE(S$6:S64)</f>
        <v>268019.90841032221</v>
      </c>
    </row>
    <row r="65" spans="2:22" ht="15.5">
      <c r="B65" s="3">
        <v>60</v>
      </c>
      <c r="C65" s="44" t="str">
        <v xml:space="preserve"> </v>
      </c>
      <c r="D65" s="45">
        <v>16.53695157084265</v>
      </c>
      <c r="E65" s="46">
        <v>368.65826081058441</v>
      </c>
      <c r="F65" s="47">
        <v>668.12894941912589</v>
      </c>
      <c r="G65" s="44">
        <v>246271.25649005786</v>
      </c>
      <c r="H65" s="1"/>
      <c r="I65" s="45">
        <f>AVERAGE(F$6:F65)</f>
        <v>669.0253885872138</v>
      </c>
      <c r="J65" s="44">
        <f>AVERAGE(G$6:G65)</f>
        <v>276839.02212748176</v>
      </c>
      <c r="K65" s="1"/>
      <c r="L65" s="9"/>
      <c r="M65" s="1"/>
      <c r="N65" s="3">
        <v>60</v>
      </c>
      <c r="O65" s="44">
        <v>11.069008951721301</v>
      </c>
      <c r="P65" s="45">
        <v>18.404466039490817</v>
      </c>
      <c r="Q65" s="46">
        <v>400.73005242118177</v>
      </c>
      <c r="R65" s="47">
        <v>669.52652500878787</v>
      </c>
      <c r="S65" s="44">
        <v>268259.39946414321</v>
      </c>
      <c r="T65" s="1"/>
      <c r="U65" s="45">
        <f>AVERAGE(R$6:R65)</f>
        <v>669.05217403374741</v>
      </c>
      <c r="V65" s="44">
        <f>AVERAGE(S$6:S65)</f>
        <v>268023.89992788591</v>
      </c>
    </row>
    <row r="66" spans="2:22" ht="15.5">
      <c r="B66" s="3">
        <v>61</v>
      </c>
      <c r="C66" s="44" t="str">
        <v xml:space="preserve"> </v>
      </c>
      <c r="D66" s="45">
        <v>16.371759811119496</v>
      </c>
      <c r="E66" s="46">
        <v>451.42924993954233</v>
      </c>
      <c r="F66" s="47">
        <v>665.67020901855051</v>
      </c>
      <c r="G66" s="44">
        <v>300463.0031643426</v>
      </c>
      <c r="H66" s="1"/>
      <c r="I66" s="45">
        <f>AVERAGE(F$6:F66)</f>
        <v>668.97038564346519</v>
      </c>
      <c r="J66" s="44">
        <f>AVERAGE(G$6:G66)</f>
        <v>277226.30050513521</v>
      </c>
      <c r="K66" s="1"/>
      <c r="L66" s="9"/>
      <c r="M66" s="1"/>
      <c r="N66" s="3">
        <v>61</v>
      </c>
      <c r="O66" s="44">
        <v>19.108102482927876</v>
      </c>
      <c r="P66" s="45">
        <v>10.447671166224922</v>
      </c>
      <c r="Q66" s="46">
        <v>328.40043405992452</v>
      </c>
      <c r="R66" s="47">
        <v>669.4442263508472</v>
      </c>
      <c r="S66" s="44">
        <v>219805.77451252859</v>
      </c>
      <c r="T66" s="1"/>
      <c r="U66" s="45">
        <f>AVERAGE(R$6:R66)</f>
        <v>669.05860112091295</v>
      </c>
      <c r="V66" s="44">
        <f>AVERAGE(S$6:S66)</f>
        <v>267233.43885550305</v>
      </c>
    </row>
    <row r="67" spans="2:22" ht="15.5">
      <c r="B67" s="3">
        <v>62</v>
      </c>
      <c r="C67" s="44" t="str">
        <v xml:space="preserve"> </v>
      </c>
      <c r="D67" s="45">
        <v>12.048615760308614</v>
      </c>
      <c r="E67" s="46">
        <v>403.05276424914302</v>
      </c>
      <c r="F67" s="47">
        <v>674.59048976928807</v>
      </c>
      <c r="G67" s="44">
        <v>271855.56163769477</v>
      </c>
      <c r="H67" s="1"/>
      <c r="I67" s="45">
        <f>AVERAGE(F$6:F67)</f>
        <v>669.06103248420436</v>
      </c>
      <c r="J67" s="44">
        <f>AVERAGE(G$6:G67)</f>
        <v>277139.67568469263</v>
      </c>
      <c r="K67" s="1"/>
      <c r="L67" s="9"/>
      <c r="M67" s="1"/>
      <c r="N67" s="3">
        <v>62</v>
      </c>
      <c r="O67" s="44">
        <v>16.022810414548132</v>
      </c>
      <c r="P67" s="45">
        <v>17.54098035924493</v>
      </c>
      <c r="Q67" s="46">
        <v>404.39737799305351</v>
      </c>
      <c r="R67" s="47">
        <v>665.43620922620698</v>
      </c>
      <c r="S67" s="44">
        <v>269060.65823271504</v>
      </c>
      <c r="T67" s="1"/>
      <c r="U67" s="45">
        <f>AVERAGE(R$6:R67)</f>
        <v>669.00017544519187</v>
      </c>
      <c r="V67" s="44">
        <f>AVERAGE(S$6:S67)</f>
        <v>267262.91013578064</v>
      </c>
    </row>
    <row r="68" spans="2:22" ht="15.5">
      <c r="B68" s="3">
        <v>63</v>
      </c>
      <c r="C68" s="44" t="str">
        <v xml:space="preserve"> </v>
      </c>
      <c r="D68" s="45">
        <v>13.426780391094386</v>
      </c>
      <c r="E68" s="46">
        <v>402.10660752022483</v>
      </c>
      <c r="F68" s="47">
        <v>670.85679864805161</v>
      </c>
      <c r="G68" s="44">
        <v>269715.95143624657</v>
      </c>
      <c r="H68" s="1"/>
      <c r="I68" s="45">
        <f>AVERAGE(F$6:F68)</f>
        <v>669.08953670902724</v>
      </c>
      <c r="J68" s="44">
        <f>AVERAGE(G$6:G68)</f>
        <v>277021.83879186015</v>
      </c>
      <c r="K68" s="1"/>
      <c r="L68" s="9"/>
      <c r="M68" s="1"/>
      <c r="N68" s="3">
        <v>63</v>
      </c>
      <c r="O68" s="44">
        <v>19.884727601331718</v>
      </c>
      <c r="P68" s="45">
        <v>19.14525733128135</v>
      </c>
      <c r="Q68" s="46">
        <v>423.26184012378712</v>
      </c>
      <c r="R68" s="47">
        <v>659.97001506738695</v>
      </c>
      <c r="S68" s="44">
        <v>279300.12300394574</v>
      </c>
      <c r="T68" s="1"/>
      <c r="U68" s="45">
        <f>AVERAGE(R$6:R68)</f>
        <v>668.85683956617913</v>
      </c>
      <c r="V68" s="44">
        <f>AVERAGE(S$6:S68)</f>
        <v>267453.97700670391</v>
      </c>
    </row>
    <row r="69" spans="2:22" ht="15.5">
      <c r="B69" s="3">
        <v>64</v>
      </c>
      <c r="C69" s="44" t="str">
        <v xml:space="preserve"> </v>
      </c>
      <c r="D69" s="45">
        <v>18.490236780201698</v>
      </c>
      <c r="E69" s="46">
        <v>421.00796463404231</v>
      </c>
      <c r="F69" s="47">
        <v>661.86407773887584</v>
      </c>
      <c r="G69" s="44">
        <v>278610.04823323165</v>
      </c>
      <c r="H69" s="1"/>
      <c r="I69" s="45">
        <f>AVERAGE(F$6:F69)</f>
        <v>668.97663891261868</v>
      </c>
      <c r="J69" s="44">
        <f>AVERAGE(G$6:G69)</f>
        <v>277046.65456438164</v>
      </c>
      <c r="K69" s="1"/>
      <c r="L69" s="9"/>
      <c r="M69" s="1"/>
      <c r="N69" s="3">
        <v>64</v>
      </c>
      <c r="O69" s="44">
        <v>12.071651444698977</v>
      </c>
      <c r="P69" s="45">
        <v>18.386824465009894</v>
      </c>
      <c r="Q69" s="46">
        <v>402.73100442227269</v>
      </c>
      <c r="R69" s="47">
        <v>668.54152409029109</v>
      </c>
      <c r="S69" s="44">
        <v>269202.39949487994</v>
      </c>
      <c r="T69" s="1"/>
      <c r="U69" s="45">
        <f>AVERAGE(R$6:R69)</f>
        <v>668.85191276186833</v>
      </c>
      <c r="V69" s="44">
        <f>AVERAGE(S$6:S69)</f>
        <v>267481.29610808165</v>
      </c>
    </row>
    <row r="70" spans="2:22" ht="15.5">
      <c r="B70" s="3">
        <v>65</v>
      </c>
      <c r="C70" s="44" t="str">
        <v xml:space="preserve"> </v>
      </c>
      <c r="D70" s="45">
        <v>16.059722673901398</v>
      </c>
      <c r="E70" s="46">
        <v>435.53360489435534</v>
      </c>
      <c r="F70" s="47">
        <v>672.63245274497035</v>
      </c>
      <c r="G70" s="44">
        <v>292914.03691294906</v>
      </c>
      <c r="H70" s="1"/>
      <c r="I70" s="45">
        <f>AVERAGE(F$6:F70)</f>
        <v>669.0328822023472</v>
      </c>
      <c r="J70" s="44">
        <f>AVERAGE(G$6:G70)</f>
        <v>277290.76813897496</v>
      </c>
      <c r="K70" s="1"/>
      <c r="L70" s="9"/>
      <c r="M70" s="1"/>
      <c r="N70" s="3">
        <v>65</v>
      </c>
      <c r="O70" s="44">
        <v>10.005308956867774</v>
      </c>
      <c r="P70" s="45">
        <v>19.304201061923081</v>
      </c>
      <c r="Q70" s="46">
        <v>364.1679748156152</v>
      </c>
      <c r="R70" s="47">
        <v>669.69048998120911</v>
      </c>
      <c r="S70" s="44">
        <v>243839.82948973397</v>
      </c>
      <c r="T70" s="1"/>
      <c r="U70" s="45">
        <f>AVERAGE(R$6:R70)</f>
        <v>668.86481394985822</v>
      </c>
      <c r="V70" s="44">
        <f>AVERAGE(S$6:S70)</f>
        <v>267117.58123703016</v>
      </c>
    </row>
    <row r="71" spans="2:22" ht="15.5">
      <c r="B71" s="3">
        <v>66</v>
      </c>
      <c r="C71" s="44" t="str">
        <v xml:space="preserve"> </v>
      </c>
      <c r="D71" s="45">
        <v>13.803273903014629</v>
      </c>
      <c r="E71" s="46">
        <v>453.62999428091751</v>
      </c>
      <c r="F71" s="47">
        <v>675.03649048018826</v>
      </c>
      <c r="G71" s="44">
        <v>306176.79931593844</v>
      </c>
      <c r="H71" s="1"/>
      <c r="I71" s="45">
        <f>AVERAGE(F$6:F71)</f>
        <v>669.12384596413267</v>
      </c>
      <c r="J71" s="44">
        <f>AVERAGE(G$6:G71)</f>
        <v>277728.43527801987</v>
      </c>
      <c r="K71" s="1"/>
      <c r="L71" s="9"/>
      <c r="M71" s="1"/>
      <c r="N71" s="3">
        <v>66</v>
      </c>
      <c r="O71" s="44">
        <v>10.023071068281377</v>
      </c>
      <c r="P71" s="45">
        <v>10.956648874193109</v>
      </c>
      <c r="Q71" s="46">
        <v>334.75864779085788</v>
      </c>
      <c r="R71" s="47">
        <v>678.0202800575255</v>
      </c>
      <c r="S71" s="44">
        <v>226933.15212683601</v>
      </c>
      <c r="T71" s="1"/>
      <c r="U71" s="45">
        <f>AVERAGE(R$6:R71)</f>
        <v>669.00353313330766</v>
      </c>
      <c r="V71" s="44">
        <f>AVERAGE(S$6:S71)</f>
        <v>266508.72625051206</v>
      </c>
    </row>
    <row r="72" spans="2:22" ht="15.5">
      <c r="B72" s="3">
        <v>67</v>
      </c>
      <c r="C72" s="44" t="str">
        <v xml:space="preserve"> </v>
      </c>
      <c r="D72" s="45">
        <v>18.846551770144941</v>
      </c>
      <c r="E72" s="46">
        <v>402.59354470871909</v>
      </c>
      <c r="F72" s="47">
        <v>668.28566817678291</v>
      </c>
      <c r="G72" s="44">
        <v>269007.49602932588</v>
      </c>
      <c r="H72" s="1"/>
      <c r="I72" s="45">
        <f>AVERAGE(F$6:F72)</f>
        <v>669.11133584790355</v>
      </c>
      <c r="J72" s="44">
        <f>AVERAGE(G$6:G72)</f>
        <v>277598.27200565126</v>
      </c>
      <c r="K72" s="1"/>
      <c r="L72" s="9"/>
      <c r="M72" s="1"/>
      <c r="N72" s="3">
        <v>67</v>
      </c>
      <c r="O72" s="44">
        <v>16.852267516206748</v>
      </c>
      <c r="P72" s="45">
        <v>12.708401992823731</v>
      </c>
      <c r="Q72" s="46">
        <v>366.92082001412814</v>
      </c>
      <c r="R72" s="47">
        <v>669.4393304909695</v>
      </c>
      <c r="S72" s="44">
        <v>245591.22809345546</v>
      </c>
      <c r="T72" s="1"/>
      <c r="U72" s="45">
        <f>AVERAGE(R$6:R72)</f>
        <v>669.01003757148169</v>
      </c>
      <c r="V72" s="44">
        <f>AVERAGE(S$6:S72)</f>
        <v>266196.52478548139</v>
      </c>
    </row>
    <row r="73" spans="2:22" ht="15.5">
      <c r="B73" s="3">
        <v>68</v>
      </c>
      <c r="C73" s="44" t="str">
        <v xml:space="preserve"> </v>
      </c>
      <c r="D73" s="45">
        <v>17.971047303413961</v>
      </c>
      <c r="E73" s="46">
        <v>412.61716265327573</v>
      </c>
      <c r="F73" s="47">
        <v>665.46140977724053</v>
      </c>
      <c r="G73" s="44">
        <v>274540.79875753383</v>
      </c>
      <c r="H73" s="1"/>
      <c r="I73" s="45">
        <f>AVERAGE(F$6:F73)</f>
        <v>669.0576604645114</v>
      </c>
      <c r="J73" s="44">
        <f>AVERAGE(G$6:G73)</f>
        <v>277553.3091637672</v>
      </c>
      <c r="K73" s="1"/>
      <c r="L73" s="9"/>
      <c r="M73" s="1"/>
      <c r="N73" s="3">
        <v>68</v>
      </c>
      <c r="O73" s="44">
        <v>10.918512114956126</v>
      </c>
      <c r="P73" s="45">
        <v>10.313253322233095</v>
      </c>
      <c r="Q73" s="46">
        <v>387.025765720663</v>
      </c>
      <c r="R73" s="47">
        <v>677.76823456281079</v>
      </c>
      <c r="S73" s="44">
        <v>262273.76996281376</v>
      </c>
      <c r="T73" s="1"/>
      <c r="U73" s="45">
        <f>AVERAGE(R$6:R73)</f>
        <v>669.13883458606017</v>
      </c>
      <c r="V73" s="44">
        <f>AVERAGE(S$6:S73)</f>
        <v>266138.83721455978</v>
      </c>
    </row>
    <row r="74" spans="2:22" ht="15.5">
      <c r="B74" s="3">
        <v>69</v>
      </c>
      <c r="C74" s="44" t="str">
        <v xml:space="preserve"> </v>
      </c>
      <c r="D74" s="45">
        <v>14.469957840158441</v>
      </c>
      <c r="E74" s="46">
        <v>403.7215395710125</v>
      </c>
      <c r="F74" s="47">
        <v>672.98435858675589</v>
      </c>
      <c r="G74" s="44">
        <v>271658.2813558554</v>
      </c>
      <c r="H74" s="1"/>
      <c r="I74" s="45">
        <f>AVERAGE(F$6:F74)</f>
        <v>669.11456913294978</v>
      </c>
      <c r="J74" s="44">
        <f>AVERAGE(G$6:G74)</f>
        <v>277467.87397814525</v>
      </c>
      <c r="K74" s="1"/>
      <c r="L74" s="9"/>
      <c r="M74" s="1"/>
      <c r="N74" s="3">
        <v>69</v>
      </c>
      <c r="O74" s="44">
        <v>11.533788839577838</v>
      </c>
      <c r="P74" s="45">
        <v>19.563054800477893</v>
      </c>
      <c r="Q74" s="46">
        <v>412.93789485837692</v>
      </c>
      <c r="R74" s="47">
        <v>667.90315635994432</v>
      </c>
      <c r="S74" s="44">
        <v>275762.52335654077</v>
      </c>
      <c r="T74" s="1"/>
      <c r="U74" s="45">
        <f>AVERAGE(R$6:R74)</f>
        <v>669.1209262059715</v>
      </c>
      <c r="V74" s="44">
        <f>AVERAGE(S$6:S74)</f>
        <v>266278.31092676247</v>
      </c>
    </row>
    <row r="75" spans="2:22" ht="15.5">
      <c r="B75" s="3">
        <v>70</v>
      </c>
      <c r="C75" s="44" t="str">
        <v xml:space="preserve"> </v>
      </c>
      <c r="D75" s="45">
        <v>17.504392418280869</v>
      </c>
      <c r="E75" s="46">
        <v>435.76434535904303</v>
      </c>
      <c r="F75" s="47">
        <v>667.11878484681745</v>
      </c>
      <c r="G75" s="44">
        <v>290666.58055549371</v>
      </c>
      <c r="H75" s="1"/>
      <c r="I75" s="45">
        <f>AVERAGE(F$6:F75)</f>
        <v>669.08605792886215</v>
      </c>
      <c r="J75" s="44">
        <f>AVERAGE(G$6:G75)</f>
        <v>277656.42692925024</v>
      </c>
      <c r="K75" s="1"/>
      <c r="L75" s="9"/>
      <c r="M75" s="1"/>
      <c r="N75" s="3">
        <v>70</v>
      </c>
      <c r="O75" s="44">
        <v>17.009280540025458</v>
      </c>
      <c r="P75" s="45">
        <v>14.503575009223457</v>
      </c>
      <c r="Q75" s="46">
        <v>423.83987940962425</v>
      </c>
      <c r="R75" s="47">
        <v>667.48714445075109</v>
      </c>
      <c r="S75" s="44">
        <v>282867.67081148078</v>
      </c>
      <c r="T75" s="1"/>
      <c r="U75" s="45">
        <f>AVERAGE(R$6:R75)</f>
        <v>669.09758646661123</v>
      </c>
      <c r="V75" s="44">
        <f>AVERAGE(S$6:S75)</f>
        <v>266515.30178225844</v>
      </c>
    </row>
    <row r="76" spans="2:22" ht="15.5">
      <c r="B76" s="3">
        <v>71</v>
      </c>
      <c r="C76" s="44" t="str">
        <v xml:space="preserve"> </v>
      </c>
      <c r="D76" s="45">
        <v>10.710004371984921</v>
      </c>
      <c r="E76" s="46">
        <v>360.60853455396636</v>
      </c>
      <c r="F76" s="47">
        <v>670.528600466385</v>
      </c>
      <c r="G76" s="44">
        <v>241758.33599070509</v>
      </c>
      <c r="H76" s="1"/>
      <c r="I76" s="45">
        <f>AVERAGE(F$6:F76)</f>
        <v>669.10637542939071</v>
      </c>
      <c r="J76" s="44">
        <f>AVERAGE(G$6:G76)</f>
        <v>277150.82001462288</v>
      </c>
      <c r="K76" s="1"/>
      <c r="L76" s="9"/>
      <c r="M76" s="1"/>
      <c r="N76" s="3">
        <v>71</v>
      </c>
      <c r="O76" s="44">
        <v>14.925279340806329</v>
      </c>
      <c r="P76" s="45">
        <v>18.297330471916325</v>
      </c>
      <c r="Q76" s="46">
        <v>428.60695297473399</v>
      </c>
      <c r="R76" s="47">
        <v>665.77739018727732</v>
      </c>
      <c r="S76" s="44">
        <v>285316.81856763951</v>
      </c>
      <c r="T76" s="1"/>
      <c r="U76" s="45">
        <f>AVERAGE(R$6:R76)</f>
        <v>669.05082313873322</v>
      </c>
      <c r="V76" s="44">
        <f>AVERAGE(S$6:S76)</f>
        <v>266780.11187782721</v>
      </c>
    </row>
    <row r="77" spans="2:22" ht="15.5">
      <c r="B77" s="3">
        <v>72</v>
      </c>
      <c r="C77" s="44" t="str">
        <v xml:space="preserve"> </v>
      </c>
      <c r="D77" s="45">
        <v>17.843527665354245</v>
      </c>
      <c r="E77" s="46">
        <v>394.84592437933105</v>
      </c>
      <c r="F77" s="47">
        <v>666.2003931472434</v>
      </c>
      <c r="G77" s="44">
        <v>263006.5100540971</v>
      </c>
      <c r="H77" s="1"/>
      <c r="I77" s="45">
        <f>AVERAGE(F$6:F77)</f>
        <v>669.0660145643609</v>
      </c>
      <c r="J77" s="44">
        <f>AVERAGE(G$6:G77)</f>
        <v>276954.3712651711</v>
      </c>
      <c r="K77" s="1"/>
      <c r="L77" s="9"/>
      <c r="M77" s="1"/>
      <c r="N77" s="3">
        <v>72</v>
      </c>
      <c r="O77" s="44">
        <v>16.632470782668083</v>
      </c>
      <c r="P77" s="45">
        <v>15.101607261861467</v>
      </c>
      <c r="Q77" s="46">
        <v>379.80845727707276</v>
      </c>
      <c r="R77" s="47">
        <v>667.2659219554705</v>
      </c>
      <c r="S77" s="44">
        <v>253393.24041147088</v>
      </c>
      <c r="T77" s="1"/>
      <c r="U77" s="45">
        <f>AVERAGE(R$6:R77)</f>
        <v>669.0260328445213</v>
      </c>
      <c r="V77" s="44">
        <f>AVERAGE(S$6:S77)</f>
        <v>266594.18310746114</v>
      </c>
    </row>
    <row r="78" spans="2:22" ht="15.5">
      <c r="B78" s="3">
        <v>73</v>
      </c>
      <c r="C78" s="44" t="str">
        <v xml:space="preserve"> </v>
      </c>
      <c r="D78" s="45">
        <v>12.43619102835885</v>
      </c>
      <c r="E78" s="46">
        <v>414.60940448788762</v>
      </c>
      <c r="F78" s="47">
        <v>671.12794189633792</v>
      </c>
      <c r="G78" s="44">
        <v>278215.95632482233</v>
      </c>
      <c r="H78" s="1"/>
      <c r="I78" s="45">
        <f>AVERAGE(F$6:F78)</f>
        <v>669.09426014425094</v>
      </c>
      <c r="J78" s="44">
        <f>AVERAGE(G$6:G78)</f>
        <v>276971.65325228963</v>
      </c>
      <c r="K78" s="1"/>
      <c r="L78" s="9"/>
      <c r="M78" s="1"/>
      <c r="N78" s="3">
        <v>73</v>
      </c>
      <c r="O78" s="44">
        <v>10.042061502657219</v>
      </c>
      <c r="P78" s="45">
        <v>15.627825318703414</v>
      </c>
      <c r="Q78" s="46">
        <v>370.19032223568439</v>
      </c>
      <c r="R78" s="47">
        <v>673.33011317863929</v>
      </c>
      <c r="S78" s="44">
        <v>249220.29156859033</v>
      </c>
      <c r="T78" s="1"/>
      <c r="U78" s="45">
        <f>AVERAGE(R$6:R78)</f>
        <v>669.08499284909817</v>
      </c>
      <c r="V78" s="44">
        <f>AVERAGE(S$6:S78)</f>
        <v>266356.18459323008</v>
      </c>
    </row>
    <row r="79" spans="2:22" ht="15.5">
      <c r="B79" s="3">
        <v>74</v>
      </c>
      <c r="C79" s="44" t="str">
        <v xml:space="preserve"> </v>
      </c>
      <c r="D79" s="45">
        <v>13.190469095642797</v>
      </c>
      <c r="E79" s="46">
        <v>361.35434969902792</v>
      </c>
      <c r="F79" s="47">
        <v>671.56799880208212</v>
      </c>
      <c r="G79" s="44">
        <v>242634.01748580395</v>
      </c>
      <c r="H79" s="1"/>
      <c r="I79" s="45">
        <f>AVERAGE(F$6:F79)</f>
        <v>669.12768904503253</v>
      </c>
      <c r="J79" s="44">
        <f>AVERAGE(G$6:G79)</f>
        <v>276507.63114733715</v>
      </c>
      <c r="K79" s="1"/>
      <c r="L79" s="9"/>
      <c r="M79" s="1"/>
      <c r="N79" s="3">
        <v>74</v>
      </c>
      <c r="O79" s="44">
        <v>10.844834891907734</v>
      </c>
      <c r="P79" s="45">
        <v>13.790170783961262</v>
      </c>
      <c r="Q79" s="46">
        <v>324.01315410701523</v>
      </c>
      <c r="R79" s="47">
        <v>674.36499432413109</v>
      </c>
      <c r="S79" s="44">
        <v>218463.12883032113</v>
      </c>
      <c r="T79" s="1"/>
      <c r="U79" s="45">
        <f>AVERAGE(R$6:R79)</f>
        <v>669.15634422038238</v>
      </c>
      <c r="V79" s="44">
        <f>AVERAGE(S$6:S79)</f>
        <v>265708.98113697453</v>
      </c>
    </row>
    <row r="80" spans="2:22" ht="15.5">
      <c r="B80" s="3">
        <v>75</v>
      </c>
      <c r="C80" s="44" t="str">
        <v xml:space="preserve"> </v>
      </c>
      <c r="D80" s="45">
        <v>12.264124607815681</v>
      </c>
      <c r="E80" s="46">
        <v>417.15513316550278</v>
      </c>
      <c r="F80" s="47">
        <v>668.02039297772114</v>
      </c>
      <c r="G80" s="44">
        <v>278628.13598989276</v>
      </c>
      <c r="H80" s="1"/>
      <c r="I80" s="45">
        <f>AVERAGE(F$6:F80)</f>
        <v>669.11292509746829</v>
      </c>
      <c r="J80" s="44">
        <f>AVERAGE(G$6:G80)</f>
        <v>276535.90454523789</v>
      </c>
      <c r="K80" s="1"/>
      <c r="L80" s="9"/>
      <c r="M80" s="1"/>
      <c r="N80" s="3">
        <v>75</v>
      </c>
      <c r="O80" s="44">
        <v>14.378911357656643</v>
      </c>
      <c r="P80" s="45">
        <v>13.762307754998133</v>
      </c>
      <c r="Q80" s="46">
        <v>369.19852206577843</v>
      </c>
      <c r="R80" s="47">
        <v>670.85878088734523</v>
      </c>
      <c r="S80" s="44">
        <v>247640.07041845776</v>
      </c>
      <c r="T80" s="1"/>
      <c r="U80" s="45">
        <f>AVERAGE(R$6:R80)</f>
        <v>669.17904337594189</v>
      </c>
      <c r="V80" s="44">
        <f>AVERAGE(S$6:S80)</f>
        <v>265468.06232739432</v>
      </c>
    </row>
    <row r="81" spans="2:22" ht="15.5">
      <c r="B81" s="3">
        <v>76</v>
      </c>
      <c r="C81" s="44" t="str">
        <v xml:space="preserve"> </v>
      </c>
      <c r="D81" s="45">
        <v>17.810053118368039</v>
      </c>
      <c r="E81" s="46">
        <v>383.74666077922762</v>
      </c>
      <c r="F81" s="47">
        <v>664.06493695320626</v>
      </c>
      <c r="G81" s="44">
        <v>254792.70209636123</v>
      </c>
      <c r="H81" s="1"/>
      <c r="I81" s="45">
        <f>AVERAGE(F$6:F81)</f>
        <v>669.04650420083328</v>
      </c>
      <c r="J81" s="44">
        <f>AVERAGE(G$6:G81)</f>
        <v>276249.80977617373</v>
      </c>
      <c r="K81" s="1"/>
      <c r="L81" s="9"/>
      <c r="M81" s="1"/>
      <c r="N81" s="3">
        <v>76</v>
      </c>
      <c r="O81" s="44">
        <v>12.262422918120244</v>
      </c>
      <c r="P81" s="45">
        <v>12.344799995036766</v>
      </c>
      <c r="Q81" s="46">
        <v>364.59688668492635</v>
      </c>
      <c r="R81" s="47">
        <v>674.39277708684301</v>
      </c>
      <c r="S81" s="44">
        <v>245841.50692866449</v>
      </c>
      <c r="T81" s="1"/>
      <c r="U81" s="45">
        <f>AVERAGE(R$6:R81)</f>
        <v>669.24764513529578</v>
      </c>
      <c r="V81" s="44">
        <f>AVERAGE(S$6:S81)</f>
        <v>265209.81817741104</v>
      </c>
    </row>
    <row r="82" spans="2:22" ht="15.5">
      <c r="B82" s="3">
        <v>77</v>
      </c>
      <c r="C82" s="44" t="str">
        <v xml:space="preserve"> </v>
      </c>
      <c r="D82" s="45">
        <v>13.094214119841759</v>
      </c>
      <c r="E82" s="46">
        <v>394.57613628899202</v>
      </c>
      <c r="F82" s="47">
        <v>668.01513832007618</v>
      </c>
      <c r="G82" s="44">
        <v>263542.8322608922</v>
      </c>
      <c r="H82" s="1"/>
      <c r="I82" s="45">
        <f>AVERAGE(F$6:F82)</f>
        <v>669.03310983874553</v>
      </c>
      <c r="J82" s="44">
        <f>AVERAGE(G$6:G82)</f>
        <v>276084.78409415705</v>
      </c>
      <c r="K82" s="1"/>
      <c r="L82" s="9"/>
      <c r="M82" s="1"/>
      <c r="N82" s="3">
        <v>77</v>
      </c>
      <c r="O82" s="44">
        <v>18.983230395419042</v>
      </c>
      <c r="P82" s="45">
        <v>13.564568169494796</v>
      </c>
      <c r="Q82" s="46">
        <v>371.17388100992952</v>
      </c>
      <c r="R82" s="47">
        <v>666.45220143508618</v>
      </c>
      <c r="S82" s="44">
        <v>247329.65011427226</v>
      </c>
      <c r="T82" s="1"/>
      <c r="U82" s="45">
        <f>AVERAGE(R$6:R82)</f>
        <v>669.21134067165679</v>
      </c>
      <c r="V82" s="44">
        <f>AVERAGE(S$6:S82)</f>
        <v>264977.60820256505</v>
      </c>
    </row>
    <row r="83" spans="2:22" ht="15.5">
      <c r="B83" s="3">
        <v>78</v>
      </c>
      <c r="C83" s="44" t="str">
        <v xml:space="preserve"> </v>
      </c>
      <c r="D83" s="45">
        <v>14.796976286616765</v>
      </c>
      <c r="E83" s="46">
        <v>342.74014365229948</v>
      </c>
      <c r="F83" s="47">
        <v>664.45097102394641</v>
      </c>
      <c r="G83" s="44">
        <v>227694.02125865727</v>
      </c>
      <c r="H83" s="1"/>
      <c r="I83" s="45">
        <f>AVERAGE(F$6:F83)</f>
        <v>668.974364469325</v>
      </c>
      <c r="J83" s="44">
        <f>AVERAGE(G$6:G83)</f>
        <v>275464.38969883014</v>
      </c>
      <c r="K83" s="1"/>
      <c r="L83" s="9"/>
      <c r="M83" s="1"/>
      <c r="N83" s="3">
        <v>78</v>
      </c>
      <c r="O83" s="44">
        <v>16.351236634978957</v>
      </c>
      <c r="P83" s="45">
        <v>11.892254476687219</v>
      </c>
      <c r="Q83" s="46">
        <v>456.63758322387667</v>
      </c>
      <c r="R83" s="47">
        <v>670.75650888833388</v>
      </c>
      <c r="S83" s="44">
        <v>306252.63115045353</v>
      </c>
      <c r="T83" s="1"/>
      <c r="U83" s="45">
        <f>AVERAGE(R$6:R83)</f>
        <v>669.23115052058847</v>
      </c>
      <c r="V83" s="44">
        <f>AVERAGE(S$6:S83)</f>
        <v>265506.77516343544</v>
      </c>
    </row>
    <row r="84" spans="2:22" ht="15.5">
      <c r="B84" s="3">
        <v>79</v>
      </c>
      <c r="C84" s="44" t="str">
        <v xml:space="preserve"> </v>
      </c>
      <c r="D84" s="45">
        <v>15.375865049319</v>
      </c>
      <c r="E84" s="46">
        <v>417.37882128644947</v>
      </c>
      <c r="F84" s="47">
        <v>670.36497004226442</v>
      </c>
      <c r="G84" s="44">
        <v>279756.14102796634</v>
      </c>
      <c r="H84" s="1"/>
      <c r="I84" s="45">
        <f>AVERAGE(F$6:F84)</f>
        <v>668.99196707151407</v>
      </c>
      <c r="J84" s="44">
        <f>AVERAGE(G$6:G84)</f>
        <v>275518.71566502168</v>
      </c>
      <c r="K84" s="1"/>
      <c r="L84" s="9"/>
      <c r="M84" s="1"/>
      <c r="N84" s="3">
        <v>79</v>
      </c>
      <c r="O84" s="44">
        <v>11.779479018087169</v>
      </c>
      <c r="P84" s="45">
        <v>12.592068208734894</v>
      </c>
      <c r="Q84" s="46">
        <v>361.56466101928027</v>
      </c>
      <c r="R84" s="47">
        <v>674.62845277317797</v>
      </c>
      <c r="S84" s="44">
        <v>243881.80784089561</v>
      </c>
      <c r="T84" s="1"/>
      <c r="U84" s="45">
        <f>AVERAGE(R$6:R84)</f>
        <v>669.2994708022668</v>
      </c>
      <c r="V84" s="44">
        <f>AVERAGE(S$6:S84)</f>
        <v>265233.04139985901</v>
      </c>
    </row>
    <row r="85" spans="2:22" ht="15.5">
      <c r="B85" s="3">
        <v>80</v>
      </c>
      <c r="C85" s="44" t="str">
        <v xml:space="preserve"> </v>
      </c>
      <c r="D85" s="45">
        <v>10.134291479794889</v>
      </c>
      <c r="E85" s="46">
        <v>397.21248843772526</v>
      </c>
      <c r="F85" s="47">
        <v>670.79473460056977</v>
      </c>
      <c r="G85" s="44">
        <v>266408.04576161579</v>
      </c>
      <c r="H85" s="1"/>
      <c r="I85" s="45">
        <f>AVERAGE(F$6:F85)</f>
        <v>669.01450166562722</v>
      </c>
      <c r="J85" s="44">
        <f>AVERAGE(G$6:G85)</f>
        <v>275404.8322912291</v>
      </c>
      <c r="K85" s="1"/>
      <c r="L85" s="9"/>
      <c r="M85" s="1"/>
      <c r="N85" s="3">
        <v>80</v>
      </c>
      <c r="O85" s="44">
        <v>13.111654656458757</v>
      </c>
      <c r="P85" s="45">
        <v>17.086720539015928</v>
      </c>
      <c r="Q85" s="46">
        <v>426.96936121607695</v>
      </c>
      <c r="R85" s="47">
        <v>668.80162480452532</v>
      </c>
      <c r="S85" s="44">
        <v>285517.80252306256</v>
      </c>
      <c r="T85" s="1"/>
      <c r="U85" s="45">
        <f>AVERAGE(R$6:R85)</f>
        <v>669.29324772729501</v>
      </c>
      <c r="V85" s="44">
        <f>AVERAGE(S$6:S85)</f>
        <v>265486.60091389902</v>
      </c>
    </row>
    <row r="86" spans="2:22" ht="15.5">
      <c r="B86" s="3">
        <v>81</v>
      </c>
      <c r="C86" s="44" t="str">
        <v xml:space="preserve"> </v>
      </c>
      <c r="D86" s="45">
        <v>11.131675567561478</v>
      </c>
      <c r="E86" s="46">
        <v>362.62876096173198</v>
      </c>
      <c r="F86" s="47">
        <v>669.8231361782822</v>
      </c>
      <c r="G86" s="44">
        <v>242857.13393583195</v>
      </c>
      <c r="H86" s="1"/>
      <c r="I86" s="45">
        <f>AVERAGE(F$6:F86)</f>
        <v>669.02448480775877</v>
      </c>
      <c r="J86" s="44">
        <f>AVERAGE(G$6:G86)</f>
        <v>275003.00885474274</v>
      </c>
      <c r="K86" s="1"/>
      <c r="L86" s="9"/>
      <c r="M86" s="1"/>
      <c r="N86" s="3">
        <v>81</v>
      </c>
      <c r="O86" s="44">
        <v>16.309540704574673</v>
      </c>
      <c r="P86" s="45">
        <v>12.301507419350418</v>
      </c>
      <c r="Q86" s="46">
        <v>361.70516046200714</v>
      </c>
      <c r="R86" s="47">
        <v>670.38895187607488</v>
      </c>
      <c r="S86" s="44">
        <v>242443.14341029245</v>
      </c>
      <c r="T86" s="1"/>
      <c r="U86" s="45">
        <f>AVERAGE(R$6:R86)</f>
        <v>669.30677493900839</v>
      </c>
      <c r="V86" s="44">
        <f>AVERAGE(S$6:S86)</f>
        <v>265202.11378422484</v>
      </c>
    </row>
    <row r="87" spans="2:22" ht="15.5">
      <c r="B87" s="3">
        <v>82</v>
      </c>
      <c r="C87" s="44" t="str">
        <v xml:space="preserve"> </v>
      </c>
      <c r="D87" s="45">
        <v>12.039875283411433</v>
      </c>
      <c r="E87" s="46">
        <v>425.00124037573948</v>
      </c>
      <c r="F87" s="47">
        <v>674.16618230461313</v>
      </c>
      <c r="G87" s="44">
        <v>286481.4636988375</v>
      </c>
      <c r="H87" s="1"/>
      <c r="I87" s="45">
        <f>AVERAGE(F$6:F87)</f>
        <v>669.08718843576924</v>
      </c>
      <c r="J87" s="44">
        <f>AVERAGE(G$6:G87)</f>
        <v>275142.99001137802</v>
      </c>
      <c r="K87" s="1"/>
      <c r="L87" s="9"/>
      <c r="M87" s="1"/>
      <c r="N87" s="3">
        <v>82</v>
      </c>
      <c r="O87" s="44">
        <v>11.279789007406382</v>
      </c>
      <c r="P87" s="45">
        <v>13.419342129406894</v>
      </c>
      <c r="Q87" s="46">
        <v>427.07990592292862</v>
      </c>
      <c r="R87" s="47">
        <v>674.30086886318668</v>
      </c>
      <c r="S87" s="44">
        <v>287940.35163783882</v>
      </c>
      <c r="T87" s="1"/>
      <c r="U87" s="45">
        <f>AVERAGE(R$6:R87)</f>
        <v>669.36767852344963</v>
      </c>
      <c r="V87" s="44">
        <f>AVERAGE(S$6:S87)</f>
        <v>265479.40936780552</v>
      </c>
    </row>
    <row r="88" spans="2:22" ht="15.5">
      <c r="B88" s="3">
        <v>83</v>
      </c>
      <c r="C88" s="44" t="str">
        <v xml:space="preserve"> </v>
      </c>
      <c r="D88" s="45">
        <v>18.356491793330569</v>
      </c>
      <c r="E88" s="46">
        <v>413.05585567717981</v>
      </c>
      <c r="F88" s="47">
        <v>665.76279523591802</v>
      </c>
      <c r="G88" s="44">
        <v>274957.22106420319</v>
      </c>
      <c r="H88" s="1"/>
      <c r="I88" s="45">
        <f>AVERAGE(F$6:F88)</f>
        <v>669.04713550565054</v>
      </c>
      <c r="J88" s="44">
        <f>AVERAGE(G$6:G88)</f>
        <v>275140.75183129159</v>
      </c>
      <c r="K88" s="1"/>
      <c r="L88" s="9"/>
      <c r="M88" s="1"/>
      <c r="N88" s="3">
        <v>83</v>
      </c>
      <c r="O88" s="44">
        <v>14.111697112988105</v>
      </c>
      <c r="P88" s="45">
        <v>15.53223967230732</v>
      </c>
      <c r="Q88" s="46">
        <v>449.06404546813269</v>
      </c>
      <c r="R88" s="47">
        <v>669.35606321470459</v>
      </c>
      <c r="S88" s="44">
        <v>300543.74160581839</v>
      </c>
      <c r="T88" s="1"/>
      <c r="U88" s="45">
        <f>AVERAGE(R$6:R88)</f>
        <v>669.36753857997076</v>
      </c>
      <c r="V88" s="44">
        <f>AVERAGE(S$6:S88)</f>
        <v>265901.87120199844</v>
      </c>
    </row>
    <row r="89" spans="2:22" ht="15.5">
      <c r="B89" s="3">
        <v>84</v>
      </c>
      <c r="C89" s="44" t="str">
        <v xml:space="preserve"> </v>
      </c>
      <c r="D89" s="45">
        <v>16.476407807225478</v>
      </c>
      <c r="E89" s="46">
        <v>429.48841628838301</v>
      </c>
      <c r="F89" s="47">
        <v>672.24675330794037</v>
      </c>
      <c r="G89" s="44">
        <v>288682.19343323458</v>
      </c>
      <c r="H89" s="1"/>
      <c r="I89" s="45">
        <f>AVERAGE(F$6:F89)</f>
        <v>669.08522619377311</v>
      </c>
      <c r="J89" s="44">
        <f>AVERAGE(G$6:G89)</f>
        <v>275301.95946940995</v>
      </c>
      <c r="K89" s="1"/>
      <c r="L89" s="9"/>
      <c r="M89" s="1"/>
      <c r="N89" s="3">
        <v>84</v>
      </c>
      <c r="O89" s="44">
        <v>13.694050353834292</v>
      </c>
      <c r="P89" s="45">
        <v>12.200460670424849</v>
      </c>
      <c r="Q89" s="46">
        <v>360.59336472713841</v>
      </c>
      <c r="R89" s="47">
        <v>673.10548897574085</v>
      </c>
      <c r="S89" s="44">
        <v>242677.37308606817</v>
      </c>
      <c r="T89" s="1"/>
      <c r="U89" s="45">
        <f>AVERAGE(R$6:R89)</f>
        <v>669.41203798944423</v>
      </c>
      <c r="V89" s="44">
        <f>AVERAGE(S$6:S89)</f>
        <v>265625.38908157073</v>
      </c>
    </row>
    <row r="90" spans="2:22" ht="15.5">
      <c r="B90" s="3">
        <v>85</v>
      </c>
      <c r="C90" s="44" t="str">
        <v xml:space="preserve"> </v>
      </c>
      <c r="D90" s="45">
        <v>10.124149276819006</v>
      </c>
      <c r="E90" s="46">
        <v>379.95344042888161</v>
      </c>
      <c r="F90" s="47">
        <v>674.98543014212362</v>
      </c>
      <c r="G90" s="44">
        <v>256423.0364218684</v>
      </c>
      <c r="H90" s="1"/>
      <c r="I90" s="45">
        <f>AVERAGE(F$6:F90)</f>
        <v>669.15464035787124</v>
      </c>
      <c r="J90" s="44">
        <f>AVERAGE(G$6:G90)</f>
        <v>275079.85449238005</v>
      </c>
      <c r="K90" s="1"/>
      <c r="L90" s="9"/>
      <c r="M90" s="1"/>
      <c r="N90" s="3">
        <v>85</v>
      </c>
      <c r="O90" s="44">
        <v>13.654416658639704</v>
      </c>
      <c r="P90" s="45">
        <v>14.722964220285636</v>
      </c>
      <c r="Q90" s="46">
        <v>376.59494810441885</v>
      </c>
      <c r="R90" s="47">
        <v>670.62261912107465</v>
      </c>
      <c r="S90" s="44">
        <v>252513.09044555057</v>
      </c>
      <c r="T90" s="1"/>
      <c r="U90" s="45">
        <f>AVERAGE(R$6:R90)</f>
        <v>669.42628012040461</v>
      </c>
      <c r="V90" s="44">
        <f>AVERAGE(S$6:S90)</f>
        <v>265471.12674467638</v>
      </c>
    </row>
    <row r="91" spans="2:22" ht="15.5">
      <c r="B91" s="3">
        <v>86</v>
      </c>
      <c r="C91" s="44" t="str">
        <v xml:space="preserve"> </v>
      </c>
      <c r="D91" s="45">
        <v>17.103838184795332</v>
      </c>
      <c r="E91" s="46">
        <v>464.8667292224481</v>
      </c>
      <c r="F91" s="47">
        <v>667.48522776635787</v>
      </c>
      <c r="G91" s="44">
        <v>310251.67463604757</v>
      </c>
      <c r="H91" s="1"/>
      <c r="I91" s="45">
        <f>AVERAGE(F$6:F91)</f>
        <v>669.13522858355134</v>
      </c>
      <c r="J91" s="44">
        <f>AVERAGE(G$6:G91)</f>
        <v>275488.82914521341</v>
      </c>
      <c r="K91" s="1"/>
      <c r="L91" s="9"/>
      <c r="M91" s="1"/>
      <c r="N91" s="3">
        <v>86</v>
      </c>
      <c r="O91" s="44">
        <v>12.408887310727689</v>
      </c>
      <c r="P91" s="45">
        <v>19.971337845176386</v>
      </c>
      <c r="Q91" s="46">
        <v>449.38045505429454</v>
      </c>
      <c r="R91" s="47">
        <v>666.6197748440959</v>
      </c>
      <c r="S91" s="44">
        <v>299525.89776763116</v>
      </c>
      <c r="T91" s="1"/>
      <c r="U91" s="45">
        <f>AVERAGE(R$6:R91)</f>
        <v>669.39364633812193</v>
      </c>
      <c r="V91" s="44">
        <f>AVERAGE(S$6:S91)</f>
        <v>265867.11245424562</v>
      </c>
    </row>
    <row r="92" spans="2:22" ht="15.5">
      <c r="B92" s="3">
        <v>87</v>
      </c>
      <c r="C92" s="44" t="str">
        <v xml:space="preserve"> </v>
      </c>
      <c r="D92" s="45">
        <v>12.290630462915647</v>
      </c>
      <c r="E92" s="46">
        <v>421.95916434773926</v>
      </c>
      <c r="F92" s="47">
        <v>673.10164431755493</v>
      </c>
      <c r="G92" s="44">
        <v>283981.40735732467</v>
      </c>
      <c r="H92" s="1"/>
      <c r="I92" s="45">
        <f>AVERAGE(F$6:F92)</f>
        <v>669.18081956899971</v>
      </c>
      <c r="J92" s="44">
        <f>AVERAGE(G$6:G92)</f>
        <v>275586.44498673192</v>
      </c>
      <c r="K92" s="1"/>
      <c r="L92" s="9"/>
      <c r="M92" s="1"/>
      <c r="N92" s="3">
        <v>87</v>
      </c>
      <c r="O92" s="44">
        <v>14.553942592145448</v>
      </c>
      <c r="P92" s="45">
        <v>10.409939682004545</v>
      </c>
      <c r="Q92" s="46">
        <v>441.82952539941647</v>
      </c>
      <c r="R92" s="47">
        <v>674.03611772585009</v>
      </c>
      <c r="S92" s="44">
        <v>297769.05799687753</v>
      </c>
      <c r="T92" s="1"/>
      <c r="U92" s="45">
        <f>AVERAGE(R$6:R92)</f>
        <v>669.44700807821084</v>
      </c>
      <c r="V92" s="44">
        <f>AVERAGE(S$6:S92)</f>
        <v>266233.80148347124</v>
      </c>
    </row>
    <row r="93" spans="2:22" ht="15.5">
      <c r="B93" s="3">
        <v>88</v>
      </c>
      <c r="C93" s="44" t="str">
        <v xml:space="preserve"> </v>
      </c>
      <c r="D93" s="45">
        <v>18.845913944572079</v>
      </c>
      <c r="E93" s="46">
        <v>364.43520842737223</v>
      </c>
      <c r="F93" s="47">
        <v>663.81747345374356</v>
      </c>
      <c r="G93" s="44">
        <v>241878.45929584667</v>
      </c>
      <c r="H93" s="1"/>
      <c r="I93" s="45">
        <f>AVERAGE(F$6:F93)</f>
        <v>669.11987245405362</v>
      </c>
      <c r="J93" s="44">
        <f>AVERAGE(G$6:G93)</f>
        <v>275203.39969479007</v>
      </c>
      <c r="K93" s="1"/>
      <c r="L93" s="9"/>
      <c r="M93" s="1"/>
      <c r="N93" s="3">
        <v>88</v>
      </c>
      <c r="O93" s="44">
        <v>15.293739295665636</v>
      </c>
      <c r="P93" s="45">
        <v>13.925137279344176</v>
      </c>
      <c r="Q93" s="46">
        <v>383.42750343780881</v>
      </c>
      <c r="R93" s="47">
        <v>669.78112342499014</v>
      </c>
      <c r="S93" s="44">
        <v>256772.50400461486</v>
      </c>
      <c r="T93" s="1"/>
      <c r="U93" s="45">
        <f>AVERAGE(R$6:R93)</f>
        <v>669.45080484351513</v>
      </c>
      <c r="V93" s="44">
        <f>AVERAGE(S$6:S93)</f>
        <v>266126.28673939337</v>
      </c>
    </row>
    <row r="94" spans="2:22" ht="15.5">
      <c r="B94" s="3">
        <v>89</v>
      </c>
      <c r="C94" s="44" t="str">
        <v xml:space="preserve"> </v>
      </c>
      <c r="D94" s="45">
        <v>16.374094639178665</v>
      </c>
      <c r="E94" s="46">
        <v>410.36423881043044</v>
      </c>
      <c r="F94" s="47">
        <v>663.01529315026301</v>
      </c>
      <c r="G94" s="44">
        <v>272037.76609328209</v>
      </c>
      <c r="H94" s="1"/>
      <c r="I94" s="45">
        <f>AVERAGE(F$6:F94)</f>
        <v>669.05128167535929</v>
      </c>
      <c r="J94" s="44">
        <f>AVERAGE(G$6:G94)</f>
        <v>275167.83077791921</v>
      </c>
      <c r="K94" s="1"/>
      <c r="L94" s="9"/>
      <c r="M94" s="1"/>
      <c r="N94" s="3">
        <v>89</v>
      </c>
      <c r="O94" s="44">
        <v>13.380893363631344</v>
      </c>
      <c r="P94" s="45">
        <v>11.323299160539964</v>
      </c>
      <c r="Q94" s="46">
        <v>362.00647943468965</v>
      </c>
      <c r="R94" s="47">
        <v>674.29580747582872</v>
      </c>
      <c r="S94" s="44">
        <v>244059.45136189603</v>
      </c>
      <c r="T94" s="1"/>
      <c r="U94" s="45">
        <f>AVERAGE(R$6:R94)</f>
        <v>669.50524307533885</v>
      </c>
      <c r="V94" s="44">
        <f>AVERAGE(S$6:S94)</f>
        <v>265878.34476885968</v>
      </c>
    </row>
    <row r="95" spans="2:22" ht="15.5">
      <c r="B95" s="3">
        <v>90</v>
      </c>
      <c r="C95" s="44" t="str">
        <v xml:space="preserve"> </v>
      </c>
      <c r="D95" s="45">
        <v>19.917452343671776</v>
      </c>
      <c r="E95" s="46">
        <v>313.00696760638641</v>
      </c>
      <c r="F95" s="47">
        <v>666.53670851490028</v>
      </c>
      <c r="G95" s="44">
        <v>208590.63393059082</v>
      </c>
      <c r="H95" s="1"/>
      <c r="I95" s="45">
        <f>AVERAGE(F$6:F95)</f>
        <v>669.02334197357641</v>
      </c>
      <c r="J95" s="44">
        <f>AVERAGE(G$6:G95)</f>
        <v>274428.08414628223</v>
      </c>
      <c r="K95" s="1"/>
      <c r="L95" s="9"/>
      <c r="M95" s="1"/>
      <c r="N95" s="3">
        <v>90</v>
      </c>
      <c r="O95" s="44">
        <v>19.015066270102142</v>
      </c>
      <c r="P95" s="45">
        <v>17.139948119421106</v>
      </c>
      <c r="Q95" s="46">
        <v>454.64865410876803</v>
      </c>
      <c r="R95" s="47">
        <v>662.84498561047678</v>
      </c>
      <c r="S95" s="44">
        <v>301321.58059054898</v>
      </c>
      <c r="T95" s="1"/>
      <c r="U95" s="45">
        <f>AVERAGE(R$6:R95)</f>
        <v>669.43124021461824</v>
      </c>
      <c r="V95" s="44">
        <f>AVERAGE(S$6:S95)</f>
        <v>266272.15850021178</v>
      </c>
    </row>
    <row r="96" spans="2:22" ht="15.5">
      <c r="B96" s="3">
        <v>91</v>
      </c>
      <c r="C96" s="44" t="str">
        <v xml:space="preserve"> </v>
      </c>
      <c r="D96" s="45">
        <v>16.083495193151904</v>
      </c>
      <c r="E96" s="46">
        <v>483.50985792649385</v>
      </c>
      <c r="F96" s="47">
        <v>668.31043982510494</v>
      </c>
      <c r="G96" s="44">
        <v>323094.6858106291</v>
      </c>
      <c r="H96" s="1"/>
      <c r="I96" s="45">
        <f>AVERAGE(F$6:F96)</f>
        <v>669.01550788403267</v>
      </c>
      <c r="J96" s="44">
        <f>AVERAGE(G$6:G96)</f>
        <v>274962.88196676952</v>
      </c>
      <c r="K96" s="1"/>
      <c r="L96" s="9"/>
      <c r="M96" s="1"/>
      <c r="N96" s="3">
        <v>91</v>
      </c>
      <c r="O96" s="44">
        <v>13.904726208395068</v>
      </c>
      <c r="P96" s="45">
        <v>18.071187670731479</v>
      </c>
      <c r="Q96" s="46">
        <v>415.49909848752662</v>
      </c>
      <c r="R96" s="47">
        <v>667.02408612087345</v>
      </c>
      <c r="S96" s="44">
        <v>277107.90645268926</v>
      </c>
      <c r="T96" s="1"/>
      <c r="U96" s="45">
        <f>AVERAGE(R$6:R96)</f>
        <v>669.40478797182982</v>
      </c>
      <c r="V96" s="44">
        <f>AVERAGE(S$6:S96)</f>
        <v>266391.23265353567</v>
      </c>
    </row>
    <row r="97" spans="2:22" ht="15.5">
      <c r="B97" s="3">
        <v>92</v>
      </c>
      <c r="C97" s="44" t="str">
        <v xml:space="preserve"> </v>
      </c>
      <c r="D97" s="45">
        <v>12.894065101563882</v>
      </c>
      <c r="E97" s="46">
        <v>405.81686423290978</v>
      </c>
      <c r="F97" s="47">
        <v>667.71763311560733</v>
      </c>
      <c r="G97" s="44">
        <v>270931.0760639963</v>
      </c>
      <c r="H97" s="1"/>
      <c r="I97" s="45">
        <f>AVERAGE(F$6:F97)</f>
        <v>669.00140054959331</v>
      </c>
      <c r="J97" s="44">
        <f>AVERAGE(G$6:G97)</f>
        <v>274919.05798956548</v>
      </c>
      <c r="K97" s="1"/>
      <c r="L97" s="9"/>
      <c r="M97" s="1"/>
      <c r="N97" s="3">
        <v>92</v>
      </c>
      <c r="O97" s="44">
        <v>13.008128268049942</v>
      </c>
      <c r="P97" s="45">
        <v>13.852822034286143</v>
      </c>
      <c r="Q97" s="46">
        <v>464.95685971583998</v>
      </c>
      <c r="R97" s="47">
        <v>672.13904969766384</v>
      </c>
      <c r="S97" s="44">
        <v>312475.66183981468</v>
      </c>
      <c r="T97" s="1"/>
      <c r="U97" s="45">
        <f>AVERAGE(R$6:R97)</f>
        <v>669.43450820798023</v>
      </c>
      <c r="V97" s="44">
        <f>AVERAGE(S$6:S97)</f>
        <v>266892.15036208217</v>
      </c>
    </row>
    <row r="98" spans="2:22" ht="15.5">
      <c r="B98" s="3">
        <v>93</v>
      </c>
      <c r="C98" s="44" t="str">
        <v xml:space="preserve"> </v>
      </c>
      <c r="D98" s="45">
        <v>10.296169443196145</v>
      </c>
      <c r="E98" s="46">
        <v>339.94534155845298</v>
      </c>
      <c r="F98" s="47">
        <v>676.18148374540488</v>
      </c>
      <c r="G98" s="44">
        <v>229824.74544733317</v>
      </c>
      <c r="H98" s="1"/>
      <c r="I98" s="45">
        <f>AVERAGE(F$6:F98)</f>
        <v>669.07860574524727</v>
      </c>
      <c r="J98" s="44">
        <f>AVERAGE(G$6:G98)</f>
        <v>274434.17290846625</v>
      </c>
      <c r="K98" s="1"/>
      <c r="L98" s="9"/>
      <c r="M98" s="1"/>
      <c r="N98" s="3">
        <v>93</v>
      </c>
      <c r="O98" s="44">
        <v>17.638679009312934</v>
      </c>
      <c r="P98" s="45">
        <v>11.812291238968735</v>
      </c>
      <c r="Q98" s="46">
        <v>394.60150440078104</v>
      </c>
      <c r="R98" s="47">
        <v>669.54902975171831</v>
      </c>
      <c r="S98" s="44">
        <v>264165.05441011133</v>
      </c>
      <c r="T98" s="1"/>
      <c r="U98" s="45">
        <f>AVERAGE(R$6:R98)</f>
        <v>669.43573962242897</v>
      </c>
      <c r="V98" s="44">
        <f>AVERAGE(S$6:S98)</f>
        <v>266862.82674969541</v>
      </c>
    </row>
    <row r="99" spans="2:22" ht="15.5">
      <c r="B99" s="3">
        <v>94</v>
      </c>
      <c r="C99" s="44" t="str">
        <v xml:space="preserve"> </v>
      </c>
      <c r="D99" s="45">
        <v>15.162155425894413</v>
      </c>
      <c r="E99" s="46">
        <v>367.74311911704558</v>
      </c>
      <c r="F99" s="47">
        <v>670.6324839079233</v>
      </c>
      <c r="G99" s="44">
        <v>246580.48141351159</v>
      </c>
      <c r="H99" s="1"/>
      <c r="I99" s="45">
        <f>AVERAGE(F$6:F99)</f>
        <v>669.09513636399913</v>
      </c>
      <c r="J99" s="44">
        <f>AVERAGE(G$6:G99)</f>
        <v>274137.85704149865</v>
      </c>
      <c r="K99" s="1"/>
      <c r="L99" s="9"/>
      <c r="M99" s="1"/>
      <c r="N99" s="3">
        <v>94</v>
      </c>
      <c r="O99" s="44">
        <v>13.844789565957829</v>
      </c>
      <c r="P99" s="45">
        <v>12.492214142283434</v>
      </c>
      <c r="Q99" s="46">
        <v>456.57540467785248</v>
      </c>
      <c r="R99" s="47">
        <v>672.66299629175876</v>
      </c>
      <c r="S99" s="44">
        <v>307081.37974372652</v>
      </c>
      <c r="T99" s="1"/>
      <c r="U99" s="45">
        <f>AVERAGE(R$6:R99)</f>
        <v>669.47007214018777</v>
      </c>
      <c r="V99" s="44">
        <f>AVERAGE(S$6:S99)</f>
        <v>267290.68369644042</v>
      </c>
    </row>
    <row r="100" spans="2:22" ht="15.5">
      <c r="B100" s="3">
        <v>95</v>
      </c>
      <c r="C100" s="44" t="str">
        <v xml:space="preserve"> </v>
      </c>
      <c r="D100" s="45">
        <v>16.423735624819027</v>
      </c>
      <c r="E100" s="46">
        <v>359.81627413468476</v>
      </c>
      <c r="F100" s="47">
        <v>666.44685578570613</v>
      </c>
      <c r="G100" s="44">
        <v>239758.42455758835</v>
      </c>
      <c r="H100" s="1"/>
      <c r="I100" s="45">
        <f>AVERAGE(F$6:F100)</f>
        <v>669.06725972633285</v>
      </c>
      <c r="J100" s="44">
        <f>AVERAGE(G$6:G100)</f>
        <v>273775.96827851015</v>
      </c>
      <c r="K100" s="1"/>
      <c r="L100" s="9"/>
      <c r="M100" s="1"/>
      <c r="N100" s="3">
        <v>95</v>
      </c>
      <c r="O100" s="44">
        <v>14.878093194860512</v>
      </c>
      <c r="P100" s="45">
        <v>13.196644795258727</v>
      </c>
      <c r="Q100" s="46">
        <v>365.23474043225707</v>
      </c>
      <c r="R100" s="47">
        <v>670.92526200988073</v>
      </c>
      <c r="S100" s="44">
        <v>245005.21391962285</v>
      </c>
      <c r="T100" s="1"/>
      <c r="U100" s="45">
        <f>AVERAGE(R$6:R100)</f>
        <v>669.48538992828981</v>
      </c>
      <c r="V100" s="44">
        <f>AVERAGE(S$6:S100)</f>
        <v>267056.09980405285</v>
      </c>
    </row>
    <row r="101" spans="2:22" ht="15.5">
      <c r="B101" s="3">
        <v>96</v>
      </c>
      <c r="C101" s="44" t="str">
        <v xml:space="preserve"> </v>
      </c>
      <c r="D101" s="45">
        <v>16.627137132891868</v>
      </c>
      <c r="E101" s="46">
        <v>419.60192439138757</v>
      </c>
      <c r="F101" s="47">
        <v>670.31636471633351</v>
      </c>
      <c r="G101" s="44">
        <v>281226.03658601275</v>
      </c>
      <c r="H101" s="1"/>
      <c r="I101" s="45">
        <f>AVERAGE(F$6:F101)</f>
        <v>669.08027123664533</v>
      </c>
      <c r="J101" s="44">
        <f>AVERAGE(G$6:G101)</f>
        <v>273853.57315671328</v>
      </c>
      <c r="K101" s="1"/>
      <c r="L101" s="9"/>
      <c r="M101" s="1"/>
      <c r="N101" s="3">
        <v>96</v>
      </c>
      <c r="O101" s="44">
        <v>19.672908488866717</v>
      </c>
      <c r="P101" s="45">
        <v>11.831499812887389</v>
      </c>
      <c r="Q101" s="46">
        <v>387.68431009598709</v>
      </c>
      <c r="R101" s="47">
        <v>667.4955916982459</v>
      </c>
      <c r="S101" s="44">
        <v>258737.56795964716</v>
      </c>
      <c r="T101" s="1"/>
      <c r="U101" s="45">
        <f>AVERAGE(R$6:R101)</f>
        <v>669.46466286339353</v>
      </c>
      <c r="V101" s="44">
        <f>AVERAGE(S$6:S101)</f>
        <v>266969.44843067363</v>
      </c>
    </row>
    <row r="102" spans="2:22" ht="15.5">
      <c r="B102" s="3">
        <v>97</v>
      </c>
      <c r="C102" s="44" t="str">
        <v xml:space="preserve"> </v>
      </c>
      <c r="D102" s="45">
        <v>10.494441716452327</v>
      </c>
      <c r="E102" s="46">
        <v>371.50815681820939</v>
      </c>
      <c r="F102" s="47">
        <v>676.40856408549109</v>
      </c>
      <c r="G102" s="44">
        <v>251251.29889945246</v>
      </c>
      <c r="H102" s="1"/>
      <c r="I102" s="45">
        <f>AVERAGE(F$6:F102)</f>
        <v>669.1558206474582</v>
      </c>
      <c r="J102" s="44">
        <f>AVERAGE(G$6:G102)</f>
        <v>273620.56002004049</v>
      </c>
      <c r="K102" s="1"/>
      <c r="L102" s="9"/>
      <c r="M102" s="1"/>
      <c r="N102" s="3">
        <v>97</v>
      </c>
      <c r="O102" s="44">
        <v>18.976355338920008</v>
      </c>
      <c r="P102" s="45">
        <v>17.167365636687425</v>
      </c>
      <c r="Q102" s="46">
        <v>388.03068446488902</v>
      </c>
      <c r="R102" s="47">
        <v>662.85627902439251</v>
      </c>
      <c r="S102" s="44">
        <v>257168.57565168448</v>
      </c>
      <c r="T102" s="1"/>
      <c r="U102" s="45">
        <f>AVERAGE(R$6:R102)</f>
        <v>669.39653519495016</v>
      </c>
      <c r="V102" s="44">
        <f>AVERAGE(S$6:S102)</f>
        <v>266868.40850511706</v>
      </c>
    </row>
    <row r="103" spans="2:22" ht="15.5">
      <c r="B103" s="3">
        <v>98</v>
      </c>
      <c r="C103" s="44" t="str">
        <v xml:space="preserve"> </v>
      </c>
      <c r="D103" s="45">
        <v>11.534534972846229</v>
      </c>
      <c r="E103" s="46">
        <v>361.61768931295029</v>
      </c>
      <c r="F103" s="47">
        <v>673.00160160954943</v>
      </c>
      <c r="G103" s="44">
        <v>243329.28407795998</v>
      </c>
      <c r="H103" s="1"/>
      <c r="I103" s="45">
        <f>AVERAGE(F$6:F103)</f>
        <v>669.19506331033665</v>
      </c>
      <c r="J103" s="44">
        <f>AVERAGE(G$6:G103)</f>
        <v>273311.46536757029</v>
      </c>
      <c r="K103" s="1"/>
      <c r="L103" s="9"/>
      <c r="M103" s="1"/>
      <c r="N103" s="3">
        <v>98</v>
      </c>
      <c r="O103" s="44">
        <v>12.6012893293455</v>
      </c>
      <c r="P103" s="45">
        <v>13.550113497881748</v>
      </c>
      <c r="Q103" s="46">
        <v>369.05123232546129</v>
      </c>
      <c r="R103" s="47">
        <v>672.84859717277277</v>
      </c>
      <c r="S103" s="44">
        <v>248275.60395506967</v>
      </c>
      <c r="T103" s="1"/>
      <c r="U103" s="45">
        <f>AVERAGE(R$6:R103)</f>
        <v>669.43176031717292</v>
      </c>
      <c r="V103" s="44">
        <f>AVERAGE(S$6:S103)</f>
        <v>266678.68600970838</v>
      </c>
    </row>
    <row r="104" spans="2:22" ht="15.5">
      <c r="B104" s="3">
        <v>99</v>
      </c>
      <c r="C104" s="44" t="str">
        <v xml:space="preserve"> </v>
      </c>
      <c r="D104" s="45">
        <v>13.35112974239285</v>
      </c>
      <c r="E104" s="46">
        <v>410.02787833944785</v>
      </c>
      <c r="F104" s="47">
        <v>666.86173680576997</v>
      </c>
      <c r="G104" s="44">
        <v>273391.90308822913</v>
      </c>
      <c r="H104" s="1"/>
      <c r="I104" s="45">
        <f>AVERAGE(F$6:F104)</f>
        <v>669.17149435574504</v>
      </c>
      <c r="J104" s="44">
        <f>AVERAGE(G$6:G104)</f>
        <v>273312.27786979917</v>
      </c>
      <c r="K104" s="1"/>
      <c r="L104" s="9"/>
      <c r="M104" s="1"/>
      <c r="N104" s="3">
        <v>99</v>
      </c>
      <c r="O104" s="44">
        <v>18.495842488970631</v>
      </c>
      <c r="P104" s="45">
        <v>11.173851942632266</v>
      </c>
      <c r="Q104" s="46">
        <v>385.78298664435931</v>
      </c>
      <c r="R104" s="47">
        <v>669.33030556839708</v>
      </c>
      <c r="S104" s="44">
        <v>258176.24433375787</v>
      </c>
      <c r="T104" s="1"/>
      <c r="U104" s="45">
        <f>AVERAGE(R$6:R104)</f>
        <v>669.43073552173064</v>
      </c>
      <c r="V104" s="44">
        <f>AVERAGE(S$6:S104)</f>
        <v>266592.8027604564</v>
      </c>
    </row>
    <row r="105" spans="2:22" ht="15.5">
      <c r="B105" s="3">
        <v>100</v>
      </c>
      <c r="C105" s="44" t="str">
        <v xml:space="preserve"> </v>
      </c>
      <c r="D105" s="45">
        <v>14.051234289088784</v>
      </c>
      <c r="E105" s="46">
        <v>362.18527644055951</v>
      </c>
      <c r="F105" s="47">
        <v>674.28836023251313</v>
      </c>
      <c r="G105" s="44">
        <v>244177.31615146433</v>
      </c>
      <c r="H105" s="1"/>
      <c r="I105" s="45">
        <f>AVERAGE(F$6:F105)</f>
        <v>669.22266301451282</v>
      </c>
      <c r="J105" s="44">
        <f>AVERAGE(G$6:G105)</f>
        <v>273020.92825261579</v>
      </c>
      <c r="K105" s="1"/>
      <c r="L105" s="9"/>
      <c r="M105" s="1"/>
      <c r="N105" s="3">
        <v>100</v>
      </c>
      <c r="O105" s="44">
        <v>13.455828523334823</v>
      </c>
      <c r="P105" s="45">
        <v>10.907475553188361</v>
      </c>
      <c r="Q105" s="46">
        <v>390.1876078707071</v>
      </c>
      <c r="R105" s="47">
        <v>674.63669592347685</v>
      </c>
      <c r="S105" s="44">
        <v>263194.87856417906</v>
      </c>
      <c r="T105" s="1"/>
      <c r="U105" s="45">
        <f>AVERAGE(R$6:R105)</f>
        <v>669.48279512574811</v>
      </c>
      <c r="V105" s="44">
        <f>AVERAGE(S$6:S105)</f>
        <v>266558.82351849362</v>
      </c>
    </row>
    <row r="106" spans="2:22" ht="15.5">
      <c r="B106" s="3">
        <v>101</v>
      </c>
      <c r="C106" s="44" t="str">
        <v xml:space="preserve"> </v>
      </c>
      <c r="D106" s="45">
        <v>17.793959693114971</v>
      </c>
      <c r="E106" s="46">
        <v>454.62376031296532</v>
      </c>
      <c r="F106" s="47">
        <v>666.60820292561505</v>
      </c>
      <c r="G106" s="44">
        <v>303015.92786951136</v>
      </c>
      <c r="H106" s="1"/>
      <c r="I106" s="45">
        <f>AVERAGE(F$6:F106)</f>
        <v>669.19677727105841</v>
      </c>
      <c r="J106" s="44">
        <f>AVERAGE(G$6:G106)</f>
        <v>273317.90844684251</v>
      </c>
      <c r="K106" s="1"/>
      <c r="L106" s="9"/>
      <c r="M106" s="1"/>
      <c r="N106" s="3">
        <v>101</v>
      </c>
      <c r="O106" s="44">
        <v>15.436481761325691</v>
      </c>
      <c r="P106" s="45">
        <v>10.679902280671829</v>
      </c>
      <c r="Q106" s="46">
        <v>422.56215726125475</v>
      </c>
      <c r="R106" s="47">
        <v>672.88361595800245</v>
      </c>
      <c r="S106" s="44">
        <v>284295.15234496718</v>
      </c>
      <c r="T106" s="1"/>
      <c r="U106" s="45">
        <f>AVERAGE(R$6:R106)</f>
        <v>669.51646661913685</v>
      </c>
      <c r="V106" s="44">
        <f>AVERAGE(S$6:S106)</f>
        <v>266734.43073459732</v>
      </c>
    </row>
    <row r="107" spans="2:22" ht="15.5">
      <c r="B107" s="3">
        <v>102</v>
      </c>
      <c r="C107" s="44" t="str">
        <v xml:space="preserve"> </v>
      </c>
      <c r="D107" s="45">
        <v>10.437964659193174</v>
      </c>
      <c r="E107" s="46">
        <v>413.95880440931273</v>
      </c>
      <c r="F107" s="47">
        <v>672.05242367768994</v>
      </c>
      <c r="G107" s="44">
        <v>278162.0178059974</v>
      </c>
      <c r="H107" s="1"/>
      <c r="I107" s="45">
        <f>AVERAGE(F$6:F107)</f>
        <v>669.22477380445673</v>
      </c>
      <c r="J107" s="44">
        <f>AVERAGE(G$6:G107)</f>
        <v>273365.39971506951</v>
      </c>
      <c r="K107" s="1"/>
      <c r="L107" s="9"/>
      <c r="M107" s="1"/>
      <c r="N107" s="3">
        <v>102</v>
      </c>
      <c r="O107" s="44">
        <v>18.069573474780753</v>
      </c>
      <c r="P107" s="45">
        <v>10.748856758002486</v>
      </c>
      <c r="Q107" s="46">
        <v>342.8851860610846</v>
      </c>
      <c r="R107" s="47">
        <v>670.18156976721673</v>
      </c>
      <c r="S107" s="44">
        <v>229755.33224434184</v>
      </c>
      <c r="T107" s="1"/>
      <c r="U107" s="45">
        <f>AVERAGE(R$6:R107)</f>
        <v>669.5229872382356</v>
      </c>
      <c r="V107" s="44">
        <f>AVERAGE(S$6:S107)</f>
        <v>266371.89055332029</v>
      </c>
    </row>
    <row r="108" spans="2:22" ht="15.5">
      <c r="B108" s="3">
        <v>103</v>
      </c>
      <c r="C108" s="44" t="str">
        <v xml:space="preserve"> </v>
      </c>
      <c r="D108" s="45">
        <v>17.749712748822585</v>
      </c>
      <c r="E108" s="46">
        <v>353.17226428709154</v>
      </c>
      <c r="F108" s="47">
        <v>666.3070400843967</v>
      </c>
      <c r="G108" s="44">
        <v>235281.16605703626</v>
      </c>
      <c r="H108" s="1"/>
      <c r="I108" s="45">
        <f>AVERAGE(F$6:F108)</f>
        <v>669.19644629261154</v>
      </c>
      <c r="J108" s="44">
        <f>AVERAGE(G$6:G108)</f>
        <v>272995.64987372939</v>
      </c>
      <c r="K108" s="1"/>
      <c r="L108" s="9"/>
      <c r="M108" s="1"/>
      <c r="N108" s="3">
        <v>103</v>
      </c>
      <c r="O108" s="44">
        <v>11.601931376439804</v>
      </c>
      <c r="P108" s="45">
        <v>16.571534311227957</v>
      </c>
      <c r="Q108" s="46">
        <v>370.7480574370411</v>
      </c>
      <c r="R108" s="47">
        <v>670.82653431233223</v>
      </c>
      <c r="S108" s="44">
        <v>248667.63447351978</v>
      </c>
      <c r="T108" s="1"/>
      <c r="U108" s="45">
        <f>AVERAGE(R$6:R108)</f>
        <v>669.53564303507153</v>
      </c>
      <c r="V108" s="44">
        <f>AVERAGE(S$6:S108)</f>
        <v>266200.00457196304</v>
      </c>
    </row>
    <row r="109" spans="2:22" ht="15.5">
      <c r="B109" s="3">
        <v>104</v>
      </c>
      <c r="C109" s="44" t="str">
        <v xml:space="preserve"> </v>
      </c>
      <c r="D109" s="45">
        <v>15.851593602753672</v>
      </c>
      <c r="E109" s="46">
        <v>424.02665882177695</v>
      </c>
      <c r="F109" s="47">
        <v>672.16198114525719</v>
      </c>
      <c r="G109" s="44">
        <v>284974.59905204963</v>
      </c>
      <c r="H109" s="1"/>
      <c r="I109" s="45">
        <f>AVERAGE(F$6:F109)</f>
        <v>669.22496105080995</v>
      </c>
      <c r="J109" s="44">
        <f>AVERAGE(G$6:G109)</f>
        <v>273110.83207736706</v>
      </c>
      <c r="K109" s="1"/>
      <c r="L109" s="9"/>
      <c r="M109" s="1"/>
      <c r="N109" s="3">
        <v>104</v>
      </c>
      <c r="O109" s="44">
        <v>12.929399228617681</v>
      </c>
      <c r="P109" s="45">
        <v>14.311384203653922</v>
      </c>
      <c r="Q109" s="46">
        <v>433.60820579434858</v>
      </c>
      <c r="R109" s="47">
        <v>671.75921656772846</v>
      </c>
      <c r="S109" s="44">
        <v>291240.30862174998</v>
      </c>
      <c r="T109" s="1"/>
      <c r="U109" s="45">
        <f>AVERAGE(R$6:R109)</f>
        <v>669.55702354980872</v>
      </c>
      <c r="V109" s="44">
        <f>AVERAGE(S$6:S109)</f>
        <v>266440.77672628791</v>
      </c>
    </row>
    <row r="110" spans="2:22" ht="15.5">
      <c r="B110" s="3">
        <v>105</v>
      </c>
      <c r="C110" s="44" t="str">
        <v xml:space="preserve"> </v>
      </c>
      <c r="D110" s="45">
        <v>11.005647777384018</v>
      </c>
      <c r="E110" s="46">
        <v>429.89689043167385</v>
      </c>
      <c r="F110" s="47">
        <v>670.60749381147275</v>
      </c>
      <c r="G110" s="44">
        <v>288252.07628973009</v>
      </c>
      <c r="H110" s="1"/>
      <c r="I110" s="45">
        <f>AVERAGE(F$6:F110)</f>
        <v>669.23812802948305</v>
      </c>
      <c r="J110" s="44">
        <f>AVERAGE(G$6:G110)</f>
        <v>273255.03440319904</v>
      </c>
      <c r="K110" s="1"/>
      <c r="L110" s="9"/>
      <c r="M110" s="1"/>
      <c r="N110" s="3">
        <v>105</v>
      </c>
      <c r="O110" s="44">
        <v>14.944085369951267</v>
      </c>
      <c r="P110" s="45">
        <v>10.190992278707682</v>
      </c>
      <c r="Q110" s="46">
        <v>349.65162330457775</v>
      </c>
      <c r="R110" s="47">
        <v>673.86492235134108</v>
      </c>
      <c r="S110" s="44">
        <v>235577.96398815964</v>
      </c>
      <c r="T110" s="1"/>
      <c r="U110" s="45">
        <f>AVERAGE(R$6:R110)</f>
        <v>669.59805115744223</v>
      </c>
      <c r="V110" s="44">
        <f>AVERAGE(S$6:S110)</f>
        <v>266146.84517640097</v>
      </c>
    </row>
    <row r="111" spans="2:22" ht="15.5">
      <c r="B111" s="3">
        <v>106</v>
      </c>
      <c r="C111" s="44" t="str">
        <v xml:space="preserve"> </v>
      </c>
      <c r="D111" s="45">
        <v>15.032292156655236</v>
      </c>
      <c r="E111" s="46">
        <v>411.32555552878694</v>
      </c>
      <c r="F111" s="47">
        <v>670.21267103461025</v>
      </c>
      <c r="G111" s="44">
        <v>275635.59923574317</v>
      </c>
      <c r="H111" s="1"/>
      <c r="I111" s="45">
        <f>AVERAGE(F$6:F111)</f>
        <v>669.24732183141816</v>
      </c>
      <c r="J111" s="44">
        <f>AVERAGE(G$6:G111)</f>
        <v>273277.49256199662</v>
      </c>
      <c r="K111" s="1"/>
      <c r="L111" s="9"/>
      <c r="M111" s="1"/>
      <c r="N111" s="3">
        <v>106</v>
      </c>
      <c r="O111" s="44">
        <v>10.444943813556142</v>
      </c>
      <c r="P111" s="45">
        <v>18.205514498521833</v>
      </c>
      <c r="Q111" s="46">
        <v>331.5285774552982</v>
      </c>
      <c r="R111" s="47">
        <v>670.34954168792206</v>
      </c>
      <c r="S111" s="44">
        <v>222200.02995360791</v>
      </c>
      <c r="T111" s="1"/>
      <c r="U111" s="45">
        <f>AVERAGE(R$6:R111)</f>
        <v>669.60514069074861</v>
      </c>
      <c r="V111" s="44">
        <f>AVERAGE(S$6:S111)</f>
        <v>265732.25257995952</v>
      </c>
    </row>
    <row r="112" spans="2:22" ht="15.5">
      <c r="B112" s="3">
        <v>107</v>
      </c>
      <c r="C112" s="44" t="str">
        <v xml:space="preserve"> </v>
      </c>
      <c r="D112" s="45">
        <v>15.463789763963725</v>
      </c>
      <c r="E112" s="46">
        <v>406.39841724734976</v>
      </c>
      <c r="F112" s="47">
        <v>668.6876297583608</v>
      </c>
      <c r="G112" s="44">
        <v>271713.59436667967</v>
      </c>
      <c r="H112" s="1"/>
      <c r="I112" s="45">
        <f>AVERAGE(F$6:F112)</f>
        <v>669.24209106438025</v>
      </c>
      <c r="J112" s="44">
        <f>AVERAGE(G$6:G112)</f>
        <v>273262.87669101241</v>
      </c>
      <c r="K112" s="1"/>
      <c r="L112" s="9"/>
      <c r="M112" s="1"/>
      <c r="N112" s="3">
        <v>107</v>
      </c>
      <c r="O112" s="44">
        <v>11.010223320525693</v>
      </c>
      <c r="P112" s="45">
        <v>10.261753501375846</v>
      </c>
      <c r="Q112" s="46">
        <v>446.67180785006093</v>
      </c>
      <c r="R112" s="47">
        <v>677.7280231780984</v>
      </c>
      <c r="S112" s="44">
        <v>302682.00134360918</v>
      </c>
      <c r="T112" s="1"/>
      <c r="U112" s="45">
        <f>AVERAGE(R$6:R112)</f>
        <v>669.6810554803501</v>
      </c>
      <c r="V112" s="44">
        <f>AVERAGE(S$6:S112)</f>
        <v>266077.57733475993</v>
      </c>
    </row>
    <row r="113" spans="2:22" ht="15.5">
      <c r="B113" s="3">
        <v>108</v>
      </c>
      <c r="C113" s="44" t="str">
        <v xml:space="preserve"> </v>
      </c>
      <c r="D113" s="45">
        <v>12.490497296448712</v>
      </c>
      <c r="E113" s="46">
        <v>413.10420868694649</v>
      </c>
      <c r="F113" s="47">
        <v>667.40015228237098</v>
      </c>
      <c r="G113" s="44">
        <v>275665.81178615644</v>
      </c>
      <c r="H113" s="1"/>
      <c r="I113" s="45">
        <f>AVERAGE(F$6:F113)</f>
        <v>669.22503607565795</v>
      </c>
      <c r="J113" s="44">
        <f>AVERAGE(G$6:G113)</f>
        <v>273285.12609004148</v>
      </c>
      <c r="K113" s="1"/>
      <c r="L113" s="9"/>
      <c r="M113" s="1"/>
      <c r="N113" s="3">
        <v>108</v>
      </c>
      <c r="O113" s="44">
        <v>17.825906708018984</v>
      </c>
      <c r="P113" s="45">
        <v>11.943217987588582</v>
      </c>
      <c r="Q113" s="46">
        <v>394.90568199364009</v>
      </c>
      <c r="R113" s="47">
        <v>669.23087530439238</v>
      </c>
      <c r="S113" s="44">
        <v>264243.0752232818</v>
      </c>
      <c r="T113" s="1"/>
      <c r="U113" s="45">
        <f>AVERAGE(R$6:R113)</f>
        <v>669.67688714538747</v>
      </c>
      <c r="V113" s="44">
        <f>AVERAGE(S$6:S113)</f>
        <v>266060.59120409813</v>
      </c>
    </row>
    <row r="114" spans="2:22" ht="15.5">
      <c r="B114" s="3">
        <v>109</v>
      </c>
      <c r="C114" s="44" t="str">
        <v xml:space="preserve"> </v>
      </c>
      <c r="D114" s="45">
        <v>12.13253699219165</v>
      </c>
      <c r="E114" s="46">
        <v>357.13672243789017</v>
      </c>
      <c r="F114" s="47">
        <v>671.31265058635074</v>
      </c>
      <c r="G114" s="44">
        <v>239710.3997615019</v>
      </c>
      <c r="H114" s="1"/>
      <c r="I114" s="45">
        <f>AVERAGE(F$6:F114)</f>
        <v>669.24418850236145</v>
      </c>
      <c r="J114" s="44">
        <f>AVERAGE(G$6:G114)</f>
        <v>272977.10107785306</v>
      </c>
      <c r="K114" s="1"/>
      <c r="L114" s="9"/>
      <c r="M114" s="1"/>
      <c r="N114" s="3">
        <v>109</v>
      </c>
      <c r="O114" s="44">
        <v>13.87452618237548</v>
      </c>
      <c r="P114" s="45">
        <v>15.460384559339953</v>
      </c>
      <c r="Q114" s="46">
        <v>400.96667863777236</v>
      </c>
      <c r="R114" s="47">
        <v>669.66508925828464</v>
      </c>
      <c r="S114" s="44">
        <v>268473.38663956174</v>
      </c>
      <c r="T114" s="1"/>
      <c r="U114" s="45">
        <f>AVERAGE(R$6:R114)</f>
        <v>669.67677890789116</v>
      </c>
      <c r="V114" s="44">
        <f>AVERAGE(S$6:S114)</f>
        <v>266082.72694203816</v>
      </c>
    </row>
    <row r="115" spans="2:22" ht="15.5">
      <c r="B115" s="3">
        <v>110</v>
      </c>
      <c r="C115" s="44" t="str">
        <v xml:space="preserve"> </v>
      </c>
      <c r="D115" s="45">
        <v>11.182953852629316</v>
      </c>
      <c r="E115" s="46">
        <v>408.0124621198816</v>
      </c>
      <c r="F115" s="47">
        <v>675.88452131963754</v>
      </c>
      <c r="G115" s="44">
        <v>275729.30765234295</v>
      </c>
      <c r="H115" s="1"/>
      <c r="I115" s="45">
        <f>AVERAGE(F$6:F115)</f>
        <v>669.30455516433665</v>
      </c>
      <c r="J115" s="44">
        <f>AVERAGE(G$6:G115)</f>
        <v>273002.12113762117</v>
      </c>
      <c r="K115" s="1"/>
      <c r="L115" s="9"/>
      <c r="M115" s="1"/>
      <c r="N115" s="3">
        <v>110</v>
      </c>
      <c r="O115" s="44">
        <v>14.050221539029284</v>
      </c>
      <c r="P115" s="45">
        <v>16.73098645474639</v>
      </c>
      <c r="Q115" s="46">
        <v>304.49917017808735</v>
      </c>
      <c r="R115" s="47">
        <v>668.21879200622436</v>
      </c>
      <c r="S115" s="44">
        <v>203432.06766329927</v>
      </c>
      <c r="T115" s="1"/>
      <c r="U115" s="45">
        <f>AVERAGE(R$6:R115)</f>
        <v>669.66352448151235</v>
      </c>
      <c r="V115" s="44">
        <f>AVERAGE(S$6:S115)</f>
        <v>265513.17549404962</v>
      </c>
    </row>
    <row r="116" spans="2:22" ht="15.5">
      <c r="B116" s="3">
        <v>111</v>
      </c>
      <c r="C116" s="44" t="str">
        <v xml:space="preserve"> </v>
      </c>
      <c r="D116" s="45">
        <v>18.330103935232195</v>
      </c>
      <c r="E116" s="46">
        <v>348.36361491361453</v>
      </c>
      <c r="F116" s="47">
        <v>660.76029094517958</v>
      </c>
      <c r="G116" s="44">
        <v>230144.84354503444</v>
      </c>
      <c r="H116" s="1"/>
      <c r="I116" s="45">
        <f>AVERAGE(F$6:F116)</f>
        <v>669.22757981101097</v>
      </c>
      <c r="J116" s="44">
        <f>AVERAGE(G$6:G116)</f>
        <v>272616.01953768794</v>
      </c>
      <c r="K116" s="1"/>
      <c r="L116" s="9"/>
      <c r="M116" s="1"/>
      <c r="N116" s="3">
        <v>111</v>
      </c>
      <c r="O116" s="44">
        <v>12.349315506748209</v>
      </c>
      <c r="P116" s="45">
        <v>16.858079854299184</v>
      </c>
      <c r="Q116" s="46">
        <v>391.75468976229604</v>
      </c>
      <c r="R116" s="47">
        <v>669.79260463895264</v>
      </c>
      <c r="S116" s="44">
        <v>262354.3940354131</v>
      </c>
      <c r="T116" s="1"/>
      <c r="U116" s="45">
        <f>AVERAGE(R$6:R116)</f>
        <v>669.66468736581362</v>
      </c>
      <c r="V116" s="44">
        <f>AVERAGE(S$6:S116)</f>
        <v>265484.71800343128</v>
      </c>
    </row>
    <row r="117" spans="2:22" ht="15.5">
      <c r="B117" s="3">
        <v>112</v>
      </c>
      <c r="C117" s="44" t="str">
        <v xml:space="preserve"> </v>
      </c>
      <c r="D117" s="45">
        <v>14.007814602220769</v>
      </c>
      <c r="E117" s="46">
        <v>457.13216922246863</v>
      </c>
      <c r="F117" s="47">
        <v>674.96704218013713</v>
      </c>
      <c r="G117" s="44">
        <v>308509.14814547956</v>
      </c>
      <c r="H117" s="1"/>
      <c r="I117" s="45">
        <f>AVERAGE(F$6:F117)</f>
        <v>669.27882501073532</v>
      </c>
      <c r="J117" s="44">
        <f>AVERAGE(G$6:G117)</f>
        <v>272936.49390025751</v>
      </c>
      <c r="K117" s="1"/>
      <c r="L117" s="9"/>
      <c r="M117" s="1"/>
      <c r="N117" s="3">
        <v>112</v>
      </c>
      <c r="O117" s="44">
        <v>12.62867664973049</v>
      </c>
      <c r="P117" s="45">
        <v>16.077856293571841</v>
      </c>
      <c r="Q117" s="46">
        <v>416.01023963051944</v>
      </c>
      <c r="R117" s="47">
        <v>670.29346705669775</v>
      </c>
      <c r="S117" s="44">
        <v>278808.9458530285</v>
      </c>
      <c r="T117" s="1"/>
      <c r="U117" s="45">
        <f>AVERAGE(R$6:R117)</f>
        <v>669.67030147019648</v>
      </c>
      <c r="V117" s="44">
        <f>AVERAGE(S$6:S117)</f>
        <v>265603.68432351697</v>
      </c>
    </row>
    <row r="118" spans="2:22" ht="15.5">
      <c r="B118" s="3">
        <v>113</v>
      </c>
      <c r="C118" s="44" t="str">
        <v xml:space="preserve"> </v>
      </c>
      <c r="D118" s="45">
        <v>19.85987762387964</v>
      </c>
      <c r="E118" s="46">
        <v>407.77224400359557</v>
      </c>
      <c r="F118" s="47">
        <v>661.05524171525235</v>
      </c>
      <c r="G118" s="44">
        <v>269519.97932456771</v>
      </c>
      <c r="H118" s="1"/>
      <c r="I118" s="45">
        <f>AVERAGE(F$6:F118)</f>
        <v>669.206049937324</v>
      </c>
      <c r="J118" s="44">
        <f>AVERAGE(G$6:G118)</f>
        <v>272906.25925799477</v>
      </c>
      <c r="K118" s="1"/>
      <c r="L118" s="9"/>
      <c r="M118" s="1"/>
      <c r="N118" s="3">
        <v>113</v>
      </c>
      <c r="O118" s="44">
        <v>12.749067596510528</v>
      </c>
      <c r="P118" s="45">
        <v>14.487595051916191</v>
      </c>
      <c r="Q118" s="46">
        <v>380.66423513667587</v>
      </c>
      <c r="R118" s="47">
        <v>671.76333735157334</v>
      </c>
      <c r="S118" s="44">
        <v>255676.27700579743</v>
      </c>
      <c r="T118" s="1"/>
      <c r="U118" s="45">
        <f>AVERAGE(R$6:R118)</f>
        <v>669.68882391162458</v>
      </c>
      <c r="V118" s="44">
        <f>AVERAGE(S$6:S118)</f>
        <v>265515.83116141328</v>
      </c>
    </row>
    <row r="119" spans="2:22" ht="15.5">
      <c r="B119" s="3">
        <v>114</v>
      </c>
      <c r="C119" s="44" t="str">
        <v xml:space="preserve"> </v>
      </c>
      <c r="D119" s="45">
        <v>16.39348941029132</v>
      </c>
      <c r="E119" s="46">
        <v>443.19355933253303</v>
      </c>
      <c r="F119" s="47">
        <v>669.64175300757859</v>
      </c>
      <c r="G119" s="44">
        <v>296740.91199310572</v>
      </c>
      <c r="H119" s="1"/>
      <c r="I119" s="45">
        <f>AVERAGE(F$6:F119)</f>
        <v>669.20987189408061</v>
      </c>
      <c r="J119" s="44">
        <f>AVERAGE(G$6:G119)</f>
        <v>273115.33515917993</v>
      </c>
      <c r="K119" s="1"/>
      <c r="L119" s="9"/>
      <c r="M119" s="1"/>
      <c r="N119" s="3">
        <v>114</v>
      </c>
      <c r="O119" s="44">
        <v>12.840971216974122</v>
      </c>
      <c r="P119" s="45">
        <v>17.048341996411676</v>
      </c>
      <c r="Q119" s="46">
        <v>360.29694216210987</v>
      </c>
      <c r="R119" s="47">
        <v>669.11068678661422</v>
      </c>
      <c r="S119" s="44">
        <v>241038.53441720636</v>
      </c>
      <c r="T119" s="1"/>
      <c r="U119" s="45">
        <f>AVERAGE(R$6:R119)</f>
        <v>669.68375253333511</v>
      </c>
      <c r="V119" s="44">
        <f>AVERAGE(S$6:S119)</f>
        <v>265301.11803207808</v>
      </c>
    </row>
    <row r="120" spans="2:22" ht="15.5">
      <c r="B120" s="3">
        <v>115</v>
      </c>
      <c r="C120" s="44" t="str">
        <v xml:space="preserve"> </v>
      </c>
      <c r="D120" s="45">
        <v>19.269555901999546</v>
      </c>
      <c r="E120" s="46">
        <v>469.28357557218624</v>
      </c>
      <c r="F120" s="47">
        <v>664.41986611154755</v>
      </c>
      <c r="G120" s="44">
        <v>311761.33045002026</v>
      </c>
      <c r="H120" s="1"/>
      <c r="I120" s="45">
        <f>AVERAGE(F$6:F120)</f>
        <v>669.16821966988471</v>
      </c>
      <c r="J120" s="44">
        <f>AVERAGE(G$6:G120)</f>
        <v>273451.38729214377</v>
      </c>
      <c r="K120" s="1"/>
      <c r="L120" s="9"/>
      <c r="M120" s="1"/>
      <c r="N120" s="3">
        <v>115</v>
      </c>
      <c r="O120" s="44">
        <v>10.759022026969477</v>
      </c>
      <c r="P120" s="45">
        <v>19.135778109744578</v>
      </c>
      <c r="Q120" s="46">
        <v>390.33842324661805</v>
      </c>
      <c r="R120" s="47">
        <v>669.10519986328597</v>
      </c>
      <c r="S120" s="44">
        <v>261137.46870074829</v>
      </c>
      <c r="T120" s="1"/>
      <c r="U120" s="45">
        <f>AVERAGE(R$6:R120)</f>
        <v>669.67872164055211</v>
      </c>
      <c r="V120" s="44">
        <f>AVERAGE(S$6:S120)</f>
        <v>265264.91238571872</v>
      </c>
    </row>
    <row r="121" spans="2:22" ht="15.5">
      <c r="B121" s="3">
        <v>116</v>
      </c>
      <c r="C121" s="44" t="str">
        <v xml:space="preserve"> </v>
      </c>
      <c r="D121" s="45">
        <v>19.680064070138627</v>
      </c>
      <c r="E121" s="46">
        <v>400.54734988862219</v>
      </c>
      <c r="F121" s="47">
        <v>660.77285351443345</v>
      </c>
      <c r="G121" s="44">
        <v>264630.81535354909</v>
      </c>
      <c r="H121" s="1"/>
      <c r="I121" s="45">
        <f>AVERAGE(F$6:F121)</f>
        <v>669.09584582371701</v>
      </c>
      <c r="J121" s="44">
        <f>AVERAGE(G$6:G121)</f>
        <v>273375.34787888004</v>
      </c>
      <c r="K121" s="1"/>
      <c r="L121" s="9"/>
      <c r="M121" s="1"/>
      <c r="N121" s="3">
        <v>116</v>
      </c>
      <c r="O121" s="44">
        <v>13.731507656699018</v>
      </c>
      <c r="P121" s="45">
        <v>15.376708139175181</v>
      </c>
      <c r="Q121" s="46">
        <v>376.98253827224823</v>
      </c>
      <c r="R121" s="47">
        <v>669.89178420412577</v>
      </c>
      <c r="S121" s="44">
        <v>252497.50517699649</v>
      </c>
      <c r="T121" s="1"/>
      <c r="U121" s="45">
        <f>AVERAGE(R$6:R121)</f>
        <v>669.68055838678981</v>
      </c>
      <c r="V121" s="44">
        <f>AVERAGE(S$6:S121)</f>
        <v>265154.84853047109</v>
      </c>
    </row>
    <row r="122" spans="2:22" ht="15.5">
      <c r="B122" s="3">
        <v>117</v>
      </c>
      <c r="C122" s="44" t="str">
        <v xml:space="preserve"> </v>
      </c>
      <c r="D122" s="45">
        <v>10.772509931882658</v>
      </c>
      <c r="E122" s="46">
        <v>394.97784217503755</v>
      </c>
      <c r="F122" s="47">
        <v>674.11538620091142</v>
      </c>
      <c r="G122" s="44">
        <v>266220.64061862807</v>
      </c>
      <c r="H122" s="1"/>
      <c r="I122" s="45">
        <f>AVERAGE(F$6:F122)</f>
        <v>669.13874787822294</v>
      </c>
      <c r="J122" s="44">
        <f>AVERAGE(G$6:G122)</f>
        <v>273314.19653477531</v>
      </c>
      <c r="K122" s="1"/>
      <c r="L122" s="9"/>
      <c r="M122" s="1"/>
      <c r="N122" s="3">
        <v>117</v>
      </c>
      <c r="O122" s="44">
        <v>16.673035644891634</v>
      </c>
      <c r="P122" s="45">
        <v>16.46704604361366</v>
      </c>
      <c r="Q122" s="46">
        <v>356.82934334988329</v>
      </c>
      <c r="R122" s="47">
        <v>665.85991831149465</v>
      </c>
      <c r="S122" s="44">
        <v>237558.35741409755</v>
      </c>
      <c r="T122" s="1"/>
      <c r="U122" s="45">
        <f>AVERAGE(R$6:R122)</f>
        <v>669.64790334341126</v>
      </c>
      <c r="V122" s="44">
        <f>AVERAGE(S$6:S122)</f>
        <v>264918.98108503199</v>
      </c>
    </row>
    <row r="123" spans="2:22" ht="15.5">
      <c r="B123" s="3">
        <v>118</v>
      </c>
      <c r="C123" s="44" t="str">
        <v xml:space="preserve"> </v>
      </c>
      <c r="D123" s="45">
        <v>15.409091925949738</v>
      </c>
      <c r="E123" s="46">
        <v>447.13368063176341</v>
      </c>
      <c r="F123" s="47">
        <v>666.15556220830194</v>
      </c>
      <c r="G123" s="44">
        <v>297820.58840351971</v>
      </c>
      <c r="H123" s="1"/>
      <c r="I123" s="45">
        <f>AVERAGE(F$6:F123)</f>
        <v>669.11346664373207</v>
      </c>
      <c r="J123" s="44">
        <f>AVERAGE(G$6:G123)</f>
        <v>273521.87782179855</v>
      </c>
      <c r="K123" s="1"/>
      <c r="L123" s="9"/>
      <c r="M123" s="1"/>
      <c r="N123" s="3">
        <v>118</v>
      </c>
      <c r="O123" s="44">
        <v>11.700986801834445</v>
      </c>
      <c r="P123" s="45">
        <v>19.557988095795771</v>
      </c>
      <c r="Q123" s="46">
        <v>419.70006993634888</v>
      </c>
      <c r="R123" s="47">
        <v>667.7410251023698</v>
      </c>
      <c r="S123" s="44">
        <v>280210.95493483392</v>
      </c>
      <c r="T123" s="1"/>
      <c r="U123" s="45">
        <f>AVERAGE(R$6:R123)</f>
        <v>669.63174335831764</v>
      </c>
      <c r="V123" s="44">
        <f>AVERAGE(S$6:S123)</f>
        <v>265048.57408375916</v>
      </c>
    </row>
    <row r="124" spans="2:22" ht="15.5">
      <c r="B124" s="3">
        <v>119</v>
      </c>
      <c r="C124" s="44" t="str">
        <v xml:space="preserve"> </v>
      </c>
      <c r="D124" s="45">
        <v>19.564795647198583</v>
      </c>
      <c r="E124" s="46">
        <v>443.94796429252006</v>
      </c>
      <c r="F124" s="47">
        <v>662.5728991933089</v>
      </c>
      <c r="G124" s="44">
        <v>294107.88979226258</v>
      </c>
      <c r="H124" s="1"/>
      <c r="I124" s="45">
        <f>AVERAGE(F$6:F124)</f>
        <v>669.05850389204784</v>
      </c>
      <c r="J124" s="44">
        <f>AVERAGE(G$6:G124)</f>
        <v>273694.86951902939</v>
      </c>
      <c r="K124" s="1"/>
      <c r="L124" s="9"/>
      <c r="M124" s="1"/>
      <c r="N124" s="3">
        <v>119</v>
      </c>
      <c r="O124" s="44">
        <v>18.354866550240416</v>
      </c>
      <c r="P124" s="45">
        <v>19.83776448126283</v>
      </c>
      <c r="Q124" s="46">
        <v>319.31941766815828</v>
      </c>
      <c r="R124" s="47">
        <v>660.80736896849669</v>
      </c>
      <c r="S124" s="44">
        <v>210968.62424984816</v>
      </c>
      <c r="T124" s="1"/>
      <c r="U124" s="45">
        <f>AVERAGE(R$6:R124)</f>
        <v>669.55758895168049</v>
      </c>
      <c r="V124" s="44">
        <f>AVERAGE(S$6:S124)</f>
        <v>264594.12072381034</v>
      </c>
    </row>
    <row r="125" spans="2:22" ht="15.5">
      <c r="B125" s="3">
        <v>120</v>
      </c>
      <c r="C125" s="44" t="str">
        <v xml:space="preserve"> </v>
      </c>
      <c r="D125" s="45">
        <v>17.965732628044535</v>
      </c>
      <c r="E125" s="46">
        <v>424.73050607520014</v>
      </c>
      <c r="F125" s="47">
        <v>663.31530312992243</v>
      </c>
      <c r="G125" s="44">
        <v>281690.24438579672</v>
      </c>
      <c r="H125" s="1"/>
      <c r="I125" s="45">
        <f>AVERAGE(F$6:F125)</f>
        <v>669.01064388569671</v>
      </c>
      <c r="J125" s="44">
        <f>AVERAGE(G$6:G125)</f>
        <v>273761.49764291913</v>
      </c>
      <c r="K125" s="1"/>
      <c r="L125" s="9"/>
      <c r="M125" s="1"/>
      <c r="N125" s="3">
        <v>120</v>
      </c>
      <c r="O125" s="44">
        <v>18.14021055584514</v>
      </c>
      <c r="P125" s="45">
        <v>15.52971237162572</v>
      </c>
      <c r="Q125" s="46">
        <v>414.56287269409961</v>
      </c>
      <c r="R125" s="47">
        <v>665.33007707252921</v>
      </c>
      <c r="S125" s="44">
        <v>275781.1480409744</v>
      </c>
      <c r="T125" s="1"/>
      <c r="U125" s="45">
        <f>AVERAGE(R$6:R125)</f>
        <v>669.52235968602099</v>
      </c>
      <c r="V125" s="44">
        <f>AVERAGE(S$6:S125)</f>
        <v>264687.34595145338</v>
      </c>
    </row>
    <row r="126" spans="2:22" ht="15.5">
      <c r="B126" s="3">
        <v>121</v>
      </c>
      <c r="C126" s="44" t="str">
        <v xml:space="preserve"> </v>
      </c>
      <c r="D126" s="45">
        <v>16.828708996898612</v>
      </c>
      <c r="E126" s="46">
        <v>421.85332142554381</v>
      </c>
      <c r="F126" s="47">
        <v>662.85611844253106</v>
      </c>
      <c r="G126" s="44">
        <v>279588.05519222538</v>
      </c>
      <c r="H126" s="1"/>
      <c r="I126" s="45">
        <f>AVERAGE(F$6:F126)</f>
        <v>668.95978003905907</v>
      </c>
      <c r="J126" s="44">
        <f>AVERAGE(G$6:G126)</f>
        <v>273809.65101109521</v>
      </c>
      <c r="K126" s="1"/>
      <c r="L126" s="9"/>
      <c r="M126" s="1"/>
      <c r="N126" s="3">
        <v>121</v>
      </c>
      <c r="O126" s="44">
        <v>14.759094941136521</v>
      </c>
      <c r="P126" s="45">
        <v>18.304860970106201</v>
      </c>
      <c r="Q126" s="46">
        <v>352.9526006344654</v>
      </c>
      <c r="R126" s="47">
        <v>665.93604408875728</v>
      </c>
      <c r="S126" s="44">
        <v>235003.85861735488</v>
      </c>
      <c r="T126" s="1"/>
      <c r="U126" s="45">
        <f>AVERAGE(R$6:R126)</f>
        <v>669.49272071414271</v>
      </c>
      <c r="V126" s="44">
        <f>AVERAGE(S$6:S126)</f>
        <v>264442.02787431201</v>
      </c>
    </row>
    <row r="127" spans="2:22" ht="15.5">
      <c r="B127" s="3">
        <v>122</v>
      </c>
      <c r="C127" s="44" t="str">
        <v xml:space="preserve"> </v>
      </c>
      <c r="D127" s="45">
        <v>14.431529516439685</v>
      </c>
      <c r="E127" s="46">
        <v>386.69302886524162</v>
      </c>
      <c r="F127" s="47">
        <v>667.27156573830405</v>
      </c>
      <c r="G127" s="44">
        <v>257989.26283099697</v>
      </c>
      <c r="H127" s="1"/>
      <c r="I127" s="45">
        <f>AVERAGE(F$6:F127)</f>
        <v>668.94594221692171</v>
      </c>
      <c r="J127" s="44">
        <f>AVERAGE(G$6:G127)</f>
        <v>273679.97569814359</v>
      </c>
      <c r="K127" s="1"/>
      <c r="L127" s="9"/>
      <c r="M127" s="1"/>
      <c r="N127" s="3">
        <v>122</v>
      </c>
      <c r="O127" s="44">
        <v>12.126686102406101</v>
      </c>
      <c r="P127" s="45">
        <v>19.859040888975279</v>
      </c>
      <c r="Q127" s="46">
        <v>358.04014540555329</v>
      </c>
      <c r="R127" s="47">
        <v>667.0142730086186</v>
      </c>
      <c r="S127" s="44">
        <v>238777.88729558521</v>
      </c>
      <c r="T127" s="1"/>
      <c r="U127" s="45">
        <f>AVERAGE(R$6:R127)</f>
        <v>669.47240556901556</v>
      </c>
      <c r="V127" s="44">
        <f>AVERAGE(S$6:S127)</f>
        <v>264231.6660662897</v>
      </c>
    </row>
    <row r="128" spans="2:22" ht="15.5">
      <c r="B128" s="3">
        <v>123</v>
      </c>
      <c r="C128" s="44" t="str">
        <v xml:space="preserve"> </v>
      </c>
      <c r="D128" s="45">
        <v>11.044708320959167</v>
      </c>
      <c r="E128" s="46">
        <v>357.3942583074155</v>
      </c>
      <c r="F128" s="47">
        <v>676.73151129952248</v>
      </c>
      <c r="G128" s="44">
        <v>241819.95655414922</v>
      </c>
      <c r="H128" s="1"/>
      <c r="I128" s="45">
        <f>AVERAGE(F$6:F128)</f>
        <v>669.00923952653636</v>
      </c>
      <c r="J128" s="44">
        <f>AVERAGE(G$6:G128)</f>
        <v>273420.95115225745</v>
      </c>
      <c r="K128" s="1"/>
      <c r="L128" s="9"/>
      <c r="M128" s="1"/>
      <c r="N128" s="3">
        <v>123</v>
      </c>
      <c r="O128" s="44">
        <v>15.589340037962167</v>
      </c>
      <c r="P128" s="45">
        <v>14.948860002118685</v>
      </c>
      <c r="Q128" s="46">
        <v>400.36767803631727</v>
      </c>
      <c r="R128" s="47">
        <v>668.46179995991918</v>
      </c>
      <c r="S128" s="44">
        <v>267590.49870593002</v>
      </c>
      <c r="T128" s="1"/>
      <c r="U128" s="45">
        <f>AVERAGE(R$6:R128)</f>
        <v>669.46418926325043</v>
      </c>
      <c r="V128" s="44">
        <f>AVERAGE(S$6:S128)</f>
        <v>264258.97364872578</v>
      </c>
    </row>
    <row r="129" spans="2:22" ht="15.5">
      <c r="B129" s="3">
        <v>124</v>
      </c>
      <c r="C129" s="44" t="str">
        <v xml:space="preserve"> </v>
      </c>
      <c r="D129" s="45">
        <v>11.80998852271648</v>
      </c>
      <c r="E129" s="46">
        <v>355.57984106674962</v>
      </c>
      <c r="F129" s="47">
        <v>675.40206305000629</v>
      </c>
      <c r="G129" s="44">
        <v>240119.35823547604</v>
      </c>
      <c r="H129" s="1"/>
      <c r="I129" s="45">
        <f>AVERAGE(F$6:F129)</f>
        <v>669.06079455495149</v>
      </c>
      <c r="J129" s="44">
        <f>AVERAGE(G$6:G129)</f>
        <v>273152.3899190576</v>
      </c>
      <c r="K129" s="1"/>
      <c r="L129" s="9"/>
      <c r="M129" s="1"/>
      <c r="N129" s="3">
        <v>124</v>
      </c>
      <c r="O129" s="44">
        <v>13.235631053590794</v>
      </c>
      <c r="P129" s="45">
        <v>11.528320791437041</v>
      </c>
      <c r="Q129" s="46">
        <v>340.8057077691729</v>
      </c>
      <c r="R129" s="47">
        <v>674.2360481549722</v>
      </c>
      <c r="S129" s="44">
        <v>229743.49359494544</v>
      </c>
      <c r="T129" s="1"/>
      <c r="U129" s="45">
        <f>AVERAGE(R$6:R129)</f>
        <v>669.50267199624818</v>
      </c>
      <c r="V129" s="44">
        <f>AVERAGE(S$6:S129)</f>
        <v>263980.62300313078</v>
      </c>
    </row>
    <row r="130" spans="2:22" ht="15.5">
      <c r="B130" s="3">
        <v>125</v>
      </c>
      <c r="C130" s="44" t="str">
        <v xml:space="preserve"> </v>
      </c>
      <c r="D130" s="45">
        <v>16.315704099732944</v>
      </c>
      <c r="E130" s="46">
        <v>403.72941201973475</v>
      </c>
      <c r="F130" s="47">
        <v>668.4807886920961</v>
      </c>
      <c r="G130" s="44">
        <v>269845.35576514853</v>
      </c>
      <c r="H130" s="1"/>
      <c r="I130" s="45">
        <f>AVERAGE(F$6:F130)</f>
        <v>669.05615450804851</v>
      </c>
      <c r="J130" s="44">
        <f>AVERAGE(G$6:G130)</f>
        <v>273125.93364582636</v>
      </c>
      <c r="K130" s="1"/>
      <c r="L130" s="9"/>
      <c r="M130" s="1"/>
      <c r="N130" s="3">
        <v>125</v>
      </c>
      <c r="O130" s="44">
        <v>19.509539731765948</v>
      </c>
      <c r="P130" s="45">
        <v>19.141718028708027</v>
      </c>
      <c r="Q130" s="46">
        <v>386.09044535841991</v>
      </c>
      <c r="R130" s="47">
        <v>660.34874223952602</v>
      </c>
      <c r="S130" s="44">
        <v>254914.33998313104</v>
      </c>
      <c r="T130" s="1"/>
      <c r="U130" s="45">
        <f>AVERAGE(R$6:R130)</f>
        <v>669.42944055819441</v>
      </c>
      <c r="V130" s="44">
        <f>AVERAGE(S$6:S130)</f>
        <v>263908.09273897076</v>
      </c>
    </row>
    <row r="131" spans="2:22" ht="15.5">
      <c r="B131" s="3">
        <v>126</v>
      </c>
      <c r="C131" s="44" t="str">
        <v xml:space="preserve"> </v>
      </c>
      <c r="D131" s="45">
        <v>12.006723242647457</v>
      </c>
      <c r="E131" s="46">
        <v>355.60960543767243</v>
      </c>
      <c r="F131" s="47">
        <v>669.27305534117534</v>
      </c>
      <c r="G131" s="44">
        <v>237959.92713994088</v>
      </c>
      <c r="H131" s="1"/>
      <c r="I131" s="45">
        <f>AVERAGE(F$6:F131)</f>
        <v>669.05787594323215</v>
      </c>
      <c r="J131" s="44">
        <f>AVERAGE(G$6:G131)</f>
        <v>272846.83835609705</v>
      </c>
      <c r="K131" s="1"/>
      <c r="L131" s="9"/>
      <c r="M131" s="1"/>
      <c r="N131" s="3">
        <v>126</v>
      </c>
      <c r="O131" s="44">
        <v>10.078800922520967</v>
      </c>
      <c r="P131" s="45">
        <v>15.996136641911209</v>
      </c>
      <c r="Q131" s="46">
        <v>352.55225472388418</v>
      </c>
      <c r="R131" s="47">
        <v>672.92506243556784</v>
      </c>
      <c r="S131" s="44">
        <v>237201.24802186998</v>
      </c>
      <c r="T131" s="1"/>
      <c r="U131" s="45">
        <f>AVERAGE(R$6:R131)</f>
        <v>669.45718358896715</v>
      </c>
      <c r="V131" s="44">
        <f>AVERAGE(S$6:S131)</f>
        <v>263696.13365391444</v>
      </c>
    </row>
    <row r="132" spans="2:22" ht="15.5">
      <c r="B132" s="3">
        <v>127</v>
      </c>
      <c r="C132" s="44" t="str">
        <v xml:space="preserve"> </v>
      </c>
      <c r="D132" s="45">
        <v>12.114570152293087</v>
      </c>
      <c r="E132" s="46">
        <v>418.54002812231198</v>
      </c>
      <c r="F132" s="47">
        <v>673.9309250138233</v>
      </c>
      <c r="G132" s="44">
        <v>282027.0683077813</v>
      </c>
      <c r="H132" s="1"/>
      <c r="I132" s="45">
        <f>AVERAGE(F$6:F132)</f>
        <v>669.09624640835489</v>
      </c>
      <c r="J132" s="44">
        <f>AVERAGE(G$6:G132)</f>
        <v>272919.12363130716</v>
      </c>
      <c r="K132" s="1"/>
      <c r="L132" s="9"/>
      <c r="M132" s="1"/>
      <c r="N132" s="3">
        <v>127</v>
      </c>
      <c r="O132" s="44">
        <v>18.008868545184939</v>
      </c>
      <c r="P132" s="45">
        <v>13.948266827050002</v>
      </c>
      <c r="Q132" s="46">
        <v>446.69591130323693</v>
      </c>
      <c r="R132" s="47">
        <v>667.04286462776508</v>
      </c>
      <c r="S132" s="44">
        <v>297925.32029322122</v>
      </c>
      <c r="T132" s="1"/>
      <c r="U132" s="45">
        <f>AVERAGE(R$6:R132)</f>
        <v>669.4381732034459</v>
      </c>
      <c r="V132" s="44">
        <f>AVERAGE(S$6:S132)</f>
        <v>263965.65480855462</v>
      </c>
    </row>
    <row r="133" spans="2:22" ht="15.5">
      <c r="B133" s="3">
        <v>128</v>
      </c>
      <c r="C133" s="44" t="str">
        <v xml:space="preserve"> </v>
      </c>
      <c r="D133" s="45">
        <v>17.985336150272218</v>
      </c>
      <c r="E133" s="46">
        <v>422.67902641854613</v>
      </c>
      <c r="F133" s="47">
        <v>661.79554090714441</v>
      </c>
      <c r="G133" s="44">
        <v>279687.09491876693</v>
      </c>
      <c r="H133" s="1"/>
      <c r="I133" s="45">
        <f>AVERAGE(F$6:F133)</f>
        <v>669.03920964662666</v>
      </c>
      <c r="J133" s="44">
        <f>AVERAGE(G$6:G133)</f>
        <v>272971.99840699043</v>
      </c>
      <c r="K133" s="1"/>
      <c r="L133" s="9"/>
      <c r="M133" s="1"/>
      <c r="N133" s="3">
        <v>128</v>
      </c>
      <c r="O133" s="44">
        <v>19.22556996352855</v>
      </c>
      <c r="P133" s="45">
        <v>19.183643223718864</v>
      </c>
      <c r="Q133" s="46">
        <v>413.0607153759758</v>
      </c>
      <c r="R133" s="47">
        <v>660.59078681275264</v>
      </c>
      <c r="S133" s="44">
        <v>272824.10297165433</v>
      </c>
      <c r="T133" s="1"/>
      <c r="U133" s="45">
        <f>AVERAGE(R$6:R133)</f>
        <v>669.36905299726857</v>
      </c>
      <c r="V133" s="44">
        <f>AVERAGE(S$6:S133)</f>
        <v>264034.86143482884</v>
      </c>
    </row>
    <row r="134" spans="2:22" ht="15.5">
      <c r="B134" s="3">
        <v>129</v>
      </c>
      <c r="C134" s="44" t="str">
        <v xml:space="preserve"> </v>
      </c>
      <c r="D134" s="45">
        <v>11.777764775213484</v>
      </c>
      <c r="E134" s="46">
        <v>408.33806321374419</v>
      </c>
      <c r="F134" s="47">
        <v>671.89181926669789</v>
      </c>
      <c r="G134" s="44">
        <v>274319.00416852249</v>
      </c>
      <c r="H134" s="1"/>
      <c r="I134" s="45">
        <f>AVERAGE(F$6:F134)</f>
        <v>669.06132289949551</v>
      </c>
      <c r="J134" s="44">
        <f>AVERAGE(G$6:G134)</f>
        <v>272982.44031211862</v>
      </c>
      <c r="K134" s="1"/>
      <c r="L134" s="9"/>
      <c r="M134" s="1"/>
      <c r="N134" s="3">
        <v>129</v>
      </c>
      <c r="O134" s="44">
        <v>19.595516977440354</v>
      </c>
      <c r="P134" s="45">
        <v>19.074015526797282</v>
      </c>
      <c r="Q134" s="46">
        <v>385.911423864764</v>
      </c>
      <c r="R134" s="47">
        <v>660.33046749576238</v>
      </c>
      <c r="S134" s="44">
        <v>254789.07093257492</v>
      </c>
      <c r="T134" s="1"/>
      <c r="U134" s="45">
        <f>AVERAGE(R$6:R134)</f>
        <v>669.29898644299328</v>
      </c>
      <c r="V134" s="44">
        <f>AVERAGE(S$6:S134)</f>
        <v>263963.18864023773</v>
      </c>
    </row>
    <row r="135" spans="2:22" ht="15.5">
      <c r="B135" s="3">
        <v>130</v>
      </c>
      <c r="C135" s="44" t="str">
        <v xml:space="preserve"> </v>
      </c>
      <c r="D135" s="45">
        <v>16.536253191315492</v>
      </c>
      <c r="E135" s="46">
        <v>392.14249866271223</v>
      </c>
      <c r="F135" s="47">
        <v>668.89003936704091</v>
      </c>
      <c r="G135" s="44">
        <v>262260.21136799135</v>
      </c>
      <c r="H135" s="1"/>
      <c r="I135" s="45">
        <f>AVERAGE(F$6:F135)</f>
        <v>669.06000533386111</v>
      </c>
      <c r="J135" s="44">
        <f>AVERAGE(G$6:G135)</f>
        <v>272899.96162793302</v>
      </c>
      <c r="K135" s="1"/>
      <c r="L135" s="9"/>
      <c r="M135" s="1"/>
      <c r="N135" s="3">
        <v>130</v>
      </c>
      <c r="O135" s="44">
        <v>10.579583052566321</v>
      </c>
      <c r="P135" s="45">
        <v>16.493833260355665</v>
      </c>
      <c r="Q135" s="46">
        <v>446.29723276954496</v>
      </c>
      <c r="R135" s="47">
        <v>671.92658368707794</v>
      </c>
      <c r="S135" s="44">
        <v>299838.97492383694</v>
      </c>
      <c r="T135" s="1"/>
      <c r="U135" s="45">
        <f>AVERAGE(R$6:R135)</f>
        <v>669.31919872948629</v>
      </c>
      <c r="V135" s="44">
        <f>AVERAGE(S$6:S135)</f>
        <v>264239.15622703463</v>
      </c>
    </row>
    <row r="136" spans="2:22" ht="15.5">
      <c r="B136" s="3">
        <v>131</v>
      </c>
      <c r="C136" s="44" t="str">
        <v xml:space="preserve"> </v>
      </c>
      <c r="D136" s="45">
        <v>10.740703778577918</v>
      </c>
      <c r="E136" s="46">
        <v>375.78798776893973</v>
      </c>
      <c r="F136" s="47">
        <v>678.03660144079606</v>
      </c>
      <c r="G136" s="44">
        <v>254758.01008912735</v>
      </c>
      <c r="H136" s="1"/>
      <c r="I136" s="45">
        <f>AVERAGE(F$6:F136)</f>
        <v>669.12852896826519</v>
      </c>
      <c r="J136" s="44">
        <f>AVERAGE(G$6:G136)</f>
        <v>272761.47344824753</v>
      </c>
      <c r="K136" s="1"/>
      <c r="L136" s="9"/>
      <c r="M136" s="1"/>
      <c r="N136" s="3">
        <v>131</v>
      </c>
      <c r="O136" s="44">
        <v>13.738203379293598</v>
      </c>
      <c r="P136" s="45">
        <v>10.802386504564856</v>
      </c>
      <c r="Q136" s="46">
        <v>370.62543070970895</v>
      </c>
      <c r="R136" s="47">
        <v>674.4594101161415</v>
      </c>
      <c r="S136" s="44">
        <v>249931.80937051118</v>
      </c>
      <c r="T136" s="1"/>
      <c r="U136" s="45">
        <f>AVERAGE(R$6:R136)</f>
        <v>669.35843698434621</v>
      </c>
      <c r="V136" s="44">
        <f>AVERAGE(S$6:S136)</f>
        <v>264129.93983881688</v>
      </c>
    </row>
    <row r="137" spans="2:22" ht="15.5">
      <c r="B137" s="3">
        <v>132</v>
      </c>
      <c r="C137" s="44" t="str">
        <v xml:space="preserve"> </v>
      </c>
      <c r="D137" s="45">
        <v>18.732552593975754</v>
      </c>
      <c r="E137" s="46">
        <v>410.54203911170868</v>
      </c>
      <c r="F137" s="47">
        <v>662.71814648335169</v>
      </c>
      <c r="G137" s="44">
        <v>272033.65921360726</v>
      </c>
      <c r="H137" s="1"/>
      <c r="I137" s="45">
        <f>AVERAGE(F$6:F137)</f>
        <v>669.07996546459162</v>
      </c>
      <c r="J137" s="44">
        <f>AVERAGE(G$6:G137)</f>
        <v>272755.95970404573</v>
      </c>
      <c r="K137" s="1"/>
      <c r="L137" s="9"/>
      <c r="M137" s="1"/>
      <c r="N137" s="3">
        <v>132</v>
      </c>
      <c r="O137" s="44">
        <v>17.377074520272579</v>
      </c>
      <c r="P137" s="45">
        <v>12.921629552823866</v>
      </c>
      <c r="Q137" s="46">
        <v>364.49984913542369</v>
      </c>
      <c r="R137" s="47">
        <v>668.70129592690353</v>
      </c>
      <c r="S137" s="44">
        <v>243701.52148201864</v>
      </c>
      <c r="T137" s="1"/>
      <c r="U137" s="45">
        <f>AVERAGE(R$6:R137)</f>
        <v>669.35345864300189</v>
      </c>
      <c r="V137" s="44">
        <f>AVERAGE(S$6:S137)</f>
        <v>263975.17909368966</v>
      </c>
    </row>
    <row r="138" spans="2:22" ht="15.5">
      <c r="B138" s="3">
        <v>133</v>
      </c>
      <c r="C138" s="44" t="str">
        <v xml:space="preserve"> </v>
      </c>
      <c r="D138" s="45">
        <v>14.595402243430696</v>
      </c>
      <c r="E138" s="46">
        <v>434.52622510949465</v>
      </c>
      <c r="F138" s="47">
        <v>670.96897405363416</v>
      </c>
      <c r="G138" s="44">
        <v>291513.61546111613</v>
      </c>
      <c r="H138" s="1"/>
      <c r="I138" s="45">
        <f>AVERAGE(F$6:F138)</f>
        <v>669.09416853668972</v>
      </c>
      <c r="J138" s="44">
        <f>AVERAGE(G$6:G138)</f>
        <v>272896.99470973801</v>
      </c>
      <c r="K138" s="1"/>
      <c r="L138" s="9"/>
      <c r="M138" s="1"/>
      <c r="N138" s="3">
        <v>133</v>
      </c>
      <c r="O138" s="44">
        <v>16.670408922761808</v>
      </c>
      <c r="P138" s="45">
        <v>12.917469094390729</v>
      </c>
      <c r="Q138" s="46">
        <v>426.01343796067738</v>
      </c>
      <c r="R138" s="47">
        <v>669.41212198284745</v>
      </c>
      <c r="S138" s="44">
        <v>285138.55949846515</v>
      </c>
      <c r="T138" s="1"/>
      <c r="U138" s="45">
        <f>AVERAGE(R$6:R138)</f>
        <v>669.35389972074518</v>
      </c>
      <c r="V138" s="44">
        <f>AVERAGE(S$6:S138)</f>
        <v>264134.30225462781</v>
      </c>
    </row>
    <row r="139" spans="2:22" ht="15.5">
      <c r="B139" s="3">
        <v>134</v>
      </c>
      <c r="C139" s="44" t="str">
        <v xml:space="preserve"> </v>
      </c>
      <c r="D139" s="45">
        <v>16.66173632591611</v>
      </c>
      <c r="E139" s="46">
        <v>399.67948479960774</v>
      </c>
      <c r="F139" s="47">
        <v>665.57819799653839</v>
      </c>
      <c r="G139" s="44">
        <v>265977.95126910775</v>
      </c>
      <c r="H139" s="1"/>
      <c r="I139" s="45">
        <f>AVERAGE(F$6:F139)</f>
        <v>669.06792995056924</v>
      </c>
      <c r="J139" s="44">
        <f>AVERAGE(G$6:G139)</f>
        <v>272845.36005719594</v>
      </c>
      <c r="K139" s="1"/>
      <c r="L139" s="9"/>
      <c r="M139" s="1"/>
      <c r="N139" s="3">
        <v>134</v>
      </c>
      <c r="O139" s="44">
        <v>14.979109157528221</v>
      </c>
      <c r="P139" s="45">
        <v>16.513202347918412</v>
      </c>
      <c r="Q139" s="46">
        <v>411.49401355037833</v>
      </c>
      <c r="R139" s="47">
        <v>667.50768849455335</v>
      </c>
      <c r="S139" s="44">
        <v>274635.41781435948</v>
      </c>
      <c r="T139" s="1"/>
      <c r="U139" s="45">
        <f>AVERAGE(R$6:R139)</f>
        <v>669.34012202502731</v>
      </c>
      <c r="V139" s="44">
        <f>AVERAGE(S$6:S139)</f>
        <v>264212.66878865566</v>
      </c>
    </row>
    <row r="140" spans="2:22" ht="15.5">
      <c r="B140" s="3">
        <v>135</v>
      </c>
      <c r="C140" s="44" t="str">
        <v xml:space="preserve"> </v>
      </c>
      <c r="D140" s="45">
        <v>12.998497719639426</v>
      </c>
      <c r="E140" s="46">
        <v>421.83319476264819</v>
      </c>
      <c r="F140" s="47">
        <v>674.40433367829701</v>
      </c>
      <c r="G140" s="44">
        <v>284446.13463729102</v>
      </c>
      <c r="H140" s="1"/>
      <c r="I140" s="45">
        <f>AVERAGE(F$6:F140)</f>
        <v>669.10745886707093</v>
      </c>
      <c r="J140" s="44">
        <f>AVERAGE(G$6:G140)</f>
        <v>272931.2917207522</v>
      </c>
      <c r="K140" s="1"/>
      <c r="L140" s="9"/>
      <c r="M140" s="1"/>
      <c r="N140" s="3">
        <v>135</v>
      </c>
      <c r="O140" s="44">
        <v>13.476279368417099</v>
      </c>
      <c r="P140" s="45">
        <v>12.079963112907707</v>
      </c>
      <c r="Q140" s="46">
        <v>354.56580940788547</v>
      </c>
      <c r="R140" s="47">
        <v>673.44375751867517</v>
      </c>
      <c r="S140" s="44">
        <v>238740.13097529681</v>
      </c>
      <c r="T140" s="1"/>
      <c r="U140" s="45">
        <f>AVERAGE(R$6:R140)</f>
        <v>669.37051932498025</v>
      </c>
      <c r="V140" s="44">
        <f>AVERAGE(S$6:S140)</f>
        <v>264023.9833233715</v>
      </c>
    </row>
    <row r="141" spans="2:22" ht="15.5">
      <c r="B141" s="3">
        <v>136</v>
      </c>
      <c r="C141" s="44" t="str">
        <v xml:space="preserve"> </v>
      </c>
      <c r="D141" s="45">
        <v>13.827227345538862</v>
      </c>
      <c r="E141" s="46">
        <v>439.71916541049063</v>
      </c>
      <c r="F141" s="47">
        <v>670.37707852518633</v>
      </c>
      <c r="G141" s="44">
        <v>294737.64947941789</v>
      </c>
      <c r="H141" s="1"/>
      <c r="I141" s="45">
        <f>AVERAGE(F$6:F141)</f>
        <v>669.11679430573349</v>
      </c>
      <c r="J141" s="44">
        <f>AVERAGE(G$6:G141)</f>
        <v>273091.63258662476</v>
      </c>
      <c r="K141" s="1"/>
      <c r="L141" s="9"/>
      <c r="M141" s="1"/>
      <c r="N141" s="3">
        <v>136</v>
      </c>
      <c r="O141" s="44">
        <v>18.540942253440182</v>
      </c>
      <c r="P141" s="45">
        <v>19.371368275729207</v>
      </c>
      <c r="Q141" s="46">
        <v>356.32429394558591</v>
      </c>
      <c r="R141" s="47">
        <v>661.08768947083058</v>
      </c>
      <c r="S141" s="44">
        <v>235521.60418681244</v>
      </c>
      <c r="T141" s="1"/>
      <c r="U141" s="45">
        <f>AVERAGE(R$6:R141)</f>
        <v>669.30961616428806</v>
      </c>
      <c r="V141" s="44">
        <f>AVERAGE(S$6:S141)</f>
        <v>263814.40700619092</v>
      </c>
    </row>
    <row r="142" spans="2:22" ht="15.5">
      <c r="B142" s="3">
        <v>137</v>
      </c>
      <c r="C142" s="44" t="str">
        <v xml:space="preserve"> </v>
      </c>
      <c r="D142" s="45">
        <v>14.911355216969632</v>
      </c>
      <c r="E142" s="46">
        <v>392.83749795047515</v>
      </c>
      <c r="F142" s="47">
        <v>667.70486116433165</v>
      </c>
      <c r="G142" s="44">
        <v>262259.50702916546</v>
      </c>
      <c r="H142" s="1"/>
      <c r="I142" s="45">
        <f>AVERAGE(F$6:F142)</f>
        <v>669.1064882244093</v>
      </c>
      <c r="J142" s="44">
        <f>AVERAGE(G$6:G142)</f>
        <v>273012.56597671629</v>
      </c>
      <c r="K142" s="1"/>
      <c r="L142" s="9"/>
      <c r="M142" s="1"/>
      <c r="N142" s="3">
        <v>137</v>
      </c>
      <c r="O142" s="44">
        <v>18.464303356933712</v>
      </c>
      <c r="P142" s="45">
        <v>18.109277924624593</v>
      </c>
      <c r="Q142" s="46">
        <v>319.9313313826533</v>
      </c>
      <c r="R142" s="47">
        <v>662.42641871844171</v>
      </c>
      <c r="S142" s="44">
        <v>211890.96608363403</v>
      </c>
      <c r="T142" s="1"/>
      <c r="U142" s="45">
        <f>AVERAGE(R$6:R142)</f>
        <v>669.25937384716508</v>
      </c>
      <c r="V142" s="44">
        <f>AVERAGE(S$6:S142)</f>
        <v>263435.40378777805</v>
      </c>
    </row>
    <row r="143" spans="2:22" ht="15.5">
      <c r="B143" s="3">
        <v>138</v>
      </c>
      <c r="C143" s="44" t="str">
        <v xml:space="preserve"> </v>
      </c>
      <c r="D143" s="45">
        <v>10.651259476909324</v>
      </c>
      <c r="E143" s="46">
        <v>364.51183510057353</v>
      </c>
      <c r="F143" s="47">
        <v>670.31629389500404</v>
      </c>
      <c r="G143" s="44">
        <v>244298.2223854833</v>
      </c>
      <c r="H143" s="1"/>
      <c r="I143" s="45">
        <f>AVERAGE(F$6:F143)</f>
        <v>669.1152549321672</v>
      </c>
      <c r="J143" s="44">
        <f>AVERAGE(G$6:G143)</f>
        <v>272804.49102315662</v>
      </c>
      <c r="K143" s="1"/>
      <c r="L143" s="9"/>
      <c r="M143" s="1"/>
      <c r="N143" s="3">
        <v>138</v>
      </c>
      <c r="O143" s="44">
        <v>12.741796730628126</v>
      </c>
      <c r="P143" s="45">
        <v>16.656578353855849</v>
      </c>
      <c r="Q143" s="46">
        <v>383.28571829147853</v>
      </c>
      <c r="R143" s="47">
        <v>669.60162491551603</v>
      </c>
      <c r="S143" s="44">
        <v>256608.73977488474</v>
      </c>
      <c r="T143" s="1"/>
      <c r="U143" s="45">
        <f>AVERAGE(R$6:R143)</f>
        <v>669.26185392737057</v>
      </c>
      <c r="V143" s="44">
        <f>AVERAGE(S$6:S143)</f>
        <v>263385.93520797451</v>
      </c>
    </row>
    <row r="144" spans="2:22" ht="15.5">
      <c r="B144" s="3">
        <v>139</v>
      </c>
      <c r="C144" s="44" t="str">
        <v xml:space="preserve"> </v>
      </c>
      <c r="D144" s="45">
        <v>19.73340302634508</v>
      </c>
      <c r="E144" s="46">
        <v>415.01868371484875</v>
      </c>
      <c r="F144" s="47">
        <v>660.10898439963978</v>
      </c>
      <c r="G144" s="44">
        <v>273917.56181388412</v>
      </c>
      <c r="H144" s="1"/>
      <c r="I144" s="45">
        <f>AVERAGE(F$6:F144)</f>
        <v>669.0504616189836</v>
      </c>
      <c r="J144" s="44">
        <f>AVERAGE(G$6:G144)</f>
        <v>272812.49872668704</v>
      </c>
      <c r="K144" s="1"/>
      <c r="L144" s="9"/>
      <c r="M144" s="1"/>
      <c r="N144" s="3">
        <v>139</v>
      </c>
      <c r="O144" s="44">
        <v>16.683033718291533</v>
      </c>
      <c r="P144" s="45">
        <v>19.227807764428409</v>
      </c>
      <c r="Q144" s="46">
        <v>394.64342885990817</v>
      </c>
      <c r="R144" s="47">
        <v>663.08915851728</v>
      </c>
      <c r="S144" s="44">
        <v>261643.77915709055</v>
      </c>
      <c r="T144" s="1"/>
      <c r="U144" s="45">
        <f>AVERAGE(R$6:R144)</f>
        <v>669.21744604672244</v>
      </c>
      <c r="V144" s="44">
        <f>AVERAGE(S$6:S144)</f>
        <v>263373.40171120554</v>
      </c>
    </row>
    <row r="145" spans="2:22" ht="15.5">
      <c r="B145" s="3">
        <v>140</v>
      </c>
      <c r="C145" s="44" t="str">
        <v xml:space="preserve"> </v>
      </c>
      <c r="D145" s="45">
        <v>11.792888575946437</v>
      </c>
      <c r="E145" s="46">
        <v>472.56784854138164</v>
      </c>
      <c r="F145" s="47">
        <v>673.18683039293626</v>
      </c>
      <c r="G145" s="44">
        <v>318086.45210518187</v>
      </c>
      <c r="H145" s="1"/>
      <c r="I145" s="45">
        <f>AVERAGE(F$6:F145)</f>
        <v>669.08000711022612</v>
      </c>
      <c r="J145" s="44">
        <f>AVERAGE(G$6:G145)</f>
        <v>273135.88410796196</v>
      </c>
      <c r="K145" s="1"/>
      <c r="L145" s="9"/>
      <c r="M145" s="1"/>
      <c r="N145" s="3">
        <v>140</v>
      </c>
      <c r="O145" s="44">
        <v>10.374798823294469</v>
      </c>
      <c r="P145" s="45">
        <v>15.486774076097779</v>
      </c>
      <c r="Q145" s="46">
        <v>356.59508887502227</v>
      </c>
      <c r="R145" s="47">
        <v>673.13842710060783</v>
      </c>
      <c r="S145" s="44">
        <v>239997.85723713395</v>
      </c>
      <c r="T145" s="1"/>
      <c r="U145" s="45">
        <f>AVERAGE(R$6:R145)</f>
        <v>669.24545305425022</v>
      </c>
      <c r="V145" s="44">
        <f>AVERAGE(S$6:S145)</f>
        <v>263206.43353639072</v>
      </c>
    </row>
    <row r="146" spans="2:22" ht="15.5">
      <c r="B146" s="3">
        <v>141</v>
      </c>
      <c r="C146" s="44" t="str">
        <v xml:space="preserve"> </v>
      </c>
      <c r="D146" s="45">
        <v>11.106821578252003</v>
      </c>
      <c r="E146" s="46">
        <v>413.27710335141347</v>
      </c>
      <c r="F146" s="47">
        <v>672.60742132852135</v>
      </c>
      <c r="G146" s="44">
        <v>277933.246779315</v>
      </c>
      <c r="H146" s="1"/>
      <c r="I146" s="45">
        <f>AVERAGE(F$6:F146)</f>
        <v>669.10502423234163</v>
      </c>
      <c r="J146" s="44">
        <f>AVERAGE(G$6:G146)</f>
        <v>273169.90795669501</v>
      </c>
      <c r="K146" s="1"/>
      <c r="L146" s="9"/>
      <c r="M146" s="1"/>
      <c r="N146" s="3">
        <v>141</v>
      </c>
      <c r="O146" s="44">
        <v>17.944267247016075</v>
      </c>
      <c r="P146" s="45">
        <v>17.725106125869374</v>
      </c>
      <c r="Q146" s="46">
        <v>383.11473604838045</v>
      </c>
      <c r="R146" s="47">
        <v>663.3306266271145</v>
      </c>
      <c r="S146" s="44">
        <v>254091.73793305378</v>
      </c>
      <c r="T146" s="1"/>
      <c r="U146" s="45">
        <f>AVERAGE(R$6:R146)</f>
        <v>669.20350393065348</v>
      </c>
      <c r="V146" s="44">
        <f>AVERAGE(S$6:S146)</f>
        <v>263141.79030516138</v>
      </c>
    </row>
    <row r="147" spans="2:22" ht="15.5">
      <c r="B147" s="3">
        <v>142</v>
      </c>
      <c r="C147" s="44" t="str">
        <v xml:space="preserve"> </v>
      </c>
      <c r="D147" s="45">
        <v>11.465092109020587</v>
      </c>
      <c r="E147" s="46">
        <v>420.10498395104588</v>
      </c>
      <c r="F147" s="47">
        <v>674.41073490126996</v>
      </c>
      <c r="G147" s="44">
        <v>283283.31096211105</v>
      </c>
      <c r="H147" s="1"/>
      <c r="I147" s="45">
        <f>AVERAGE(F$6:F147)</f>
        <v>669.14238839198197</v>
      </c>
      <c r="J147" s="44">
        <f>AVERAGE(G$6:G147)</f>
        <v>273241.12910462043</v>
      </c>
      <c r="K147" s="1"/>
      <c r="L147" s="9"/>
      <c r="M147" s="1"/>
      <c r="N147" s="3">
        <v>142</v>
      </c>
      <c r="O147" s="44">
        <v>17.792066810996413</v>
      </c>
      <c r="P147" s="45">
        <v>10.308613797950327</v>
      </c>
      <c r="Q147" s="46">
        <v>406.78355901446389</v>
      </c>
      <c r="R147" s="47">
        <v>670.89931939105327</v>
      </c>
      <c r="S147" s="44">
        <v>272870.81288227416</v>
      </c>
      <c r="T147" s="1"/>
      <c r="U147" s="45">
        <f>AVERAGE(R$6:R147)</f>
        <v>669.21544629305072</v>
      </c>
      <c r="V147" s="44">
        <f>AVERAGE(S$6:S147)</f>
        <v>263210.30454866216</v>
      </c>
    </row>
    <row r="148" spans="2:22" ht="15.5">
      <c r="B148" s="3">
        <v>143</v>
      </c>
      <c r="C148" s="44" t="str">
        <v xml:space="preserve"> </v>
      </c>
      <c r="D148" s="45">
        <v>13.53473149964903</v>
      </c>
      <c r="E148" s="46">
        <v>414.78550491497083</v>
      </c>
      <c r="F148" s="47">
        <v>675.06236308199379</v>
      </c>
      <c r="G148" s="44">
        <v>279966.08312005817</v>
      </c>
      <c r="H148" s="1"/>
      <c r="I148" s="45">
        <f>AVERAGE(F$6:F148)</f>
        <v>669.18378681638762</v>
      </c>
      <c r="J148" s="44">
        <f>AVERAGE(G$6:G148)</f>
        <v>273288.15675507806</v>
      </c>
      <c r="K148" s="1"/>
      <c r="L148" s="9"/>
      <c r="M148" s="1"/>
      <c r="N148" s="3">
        <v>143</v>
      </c>
      <c r="O148" s="44">
        <v>16.75383959397805</v>
      </c>
      <c r="P148" s="45">
        <v>16.966128646256987</v>
      </c>
      <c r="Q148" s="46">
        <v>402.43162206040955</v>
      </c>
      <c r="R148" s="47">
        <v>665.28003175976505</v>
      </c>
      <c r="S148" s="44">
        <v>267689.72230548301</v>
      </c>
      <c r="T148" s="1"/>
      <c r="U148" s="45">
        <f>AVERAGE(R$6:R148)</f>
        <v>669.18792591169915</v>
      </c>
      <c r="V148" s="44">
        <f>AVERAGE(S$6:S148)</f>
        <v>263241.62914836023</v>
      </c>
    </row>
    <row r="149" spans="2:22" ht="15.5">
      <c r="B149" s="3">
        <v>144</v>
      </c>
      <c r="C149" s="44" t="str">
        <v xml:space="preserve"> </v>
      </c>
      <c r="D149" s="45">
        <v>19.604484260238735</v>
      </c>
      <c r="E149" s="46">
        <v>387.04330056337585</v>
      </c>
      <c r="F149" s="47">
        <v>662.11855524934413</v>
      </c>
      <c r="G149" s="44">
        <v>256228.55098796007</v>
      </c>
      <c r="H149" s="1"/>
      <c r="I149" s="45">
        <f>AVERAGE(F$6:F149)</f>
        <v>669.13472270828311</v>
      </c>
      <c r="J149" s="44">
        <f>AVERAGE(G$6:G149)</f>
        <v>273169.68727058417</v>
      </c>
      <c r="K149" s="1"/>
      <c r="L149" s="9"/>
      <c r="M149" s="1"/>
      <c r="N149" s="3">
        <v>144</v>
      </c>
      <c r="O149" s="44">
        <v>14.704794405370002</v>
      </c>
      <c r="P149" s="45">
        <v>11.474763932844104</v>
      </c>
      <c r="Q149" s="46">
        <v>444.33519901305004</v>
      </c>
      <c r="R149" s="47">
        <v>672.82044166178594</v>
      </c>
      <c r="S149" s="44">
        <v>298917.80484583788</v>
      </c>
      <c r="T149" s="1"/>
      <c r="U149" s="45">
        <f>AVERAGE(R$6:R149)</f>
        <v>669.21315171551907</v>
      </c>
      <c r="V149" s="44">
        <f>AVERAGE(S$6:S149)</f>
        <v>263489.38036848162</v>
      </c>
    </row>
    <row r="150" spans="2:22" ht="15.5">
      <c r="B150" s="3">
        <v>145</v>
      </c>
      <c r="C150" s="44" t="str">
        <v xml:space="preserve"> </v>
      </c>
      <c r="D150" s="45">
        <v>11.177116091255103</v>
      </c>
      <c r="E150" s="46">
        <v>390.73277895214676</v>
      </c>
      <c r="F150" s="47">
        <v>668.08634754834338</v>
      </c>
      <c r="G150" s="44">
        <v>261003.23515755395</v>
      </c>
      <c r="H150" s="1"/>
      <c r="I150" s="45">
        <f>AVERAGE(F$6:F150)</f>
        <v>669.12749253476636</v>
      </c>
      <c r="J150" s="44">
        <f>AVERAGE(G$6:G150)</f>
        <v>273085.7807042874</v>
      </c>
      <c r="K150" s="1"/>
      <c r="L150" s="9"/>
      <c r="M150" s="1"/>
      <c r="N150" s="3">
        <v>145</v>
      </c>
      <c r="O150" s="44">
        <v>16.616356973492206</v>
      </c>
      <c r="P150" s="45">
        <v>14.053320268993627</v>
      </c>
      <c r="Q150" s="46">
        <v>320.10849310024707</v>
      </c>
      <c r="R150" s="47">
        <v>668.33032275751418</v>
      </c>
      <c r="S150" s="44">
        <v>213898.21251110962</v>
      </c>
      <c r="T150" s="1"/>
      <c r="U150" s="45">
        <f>AVERAGE(R$6:R150)</f>
        <v>669.20706323994659</v>
      </c>
      <c r="V150" s="44">
        <f>AVERAGE(S$6:S150)</f>
        <v>263147.37231429282</v>
      </c>
    </row>
    <row r="151" spans="2:22" ht="15.5">
      <c r="B151" s="3">
        <v>146</v>
      </c>
      <c r="C151" s="44" t="str">
        <v xml:space="preserve"> </v>
      </c>
      <c r="D151" s="45">
        <v>16.24328505568932</v>
      </c>
      <c r="E151" s="46">
        <v>439.65932416295146</v>
      </c>
      <c r="F151" s="47">
        <v>666.57399099164923</v>
      </c>
      <c r="G151" s="44">
        <v>293025.4703839898</v>
      </c>
      <c r="H151" s="1"/>
      <c r="I151" s="45">
        <f>AVERAGE(F$6:F151)</f>
        <v>669.1100027981696</v>
      </c>
      <c r="J151" s="44">
        <f>AVERAGE(G$6:G151)</f>
        <v>273222.35392127163</v>
      </c>
      <c r="K151" s="1"/>
      <c r="L151" s="9"/>
      <c r="M151" s="1"/>
      <c r="N151" s="3">
        <v>146</v>
      </c>
      <c r="O151" s="44">
        <v>19.228852752652987</v>
      </c>
      <c r="P151" s="45">
        <v>18.630360227297221</v>
      </c>
      <c r="Q151" s="46">
        <v>418.01438457772468</v>
      </c>
      <c r="R151" s="47">
        <v>661.14078702004974</v>
      </c>
      <c r="S151" s="44">
        <v>276326.35920541862</v>
      </c>
      <c r="T151" s="1"/>
      <c r="U151" s="45">
        <f>AVERAGE(R$6:R151)</f>
        <v>669.15181477268709</v>
      </c>
      <c r="V151" s="44">
        <f>AVERAGE(S$6:S151)</f>
        <v>263237.63934779365</v>
      </c>
    </row>
    <row r="152" spans="2:22" ht="15.5">
      <c r="B152" s="3">
        <v>147</v>
      </c>
      <c r="C152" s="44" t="str">
        <v xml:space="preserve"> </v>
      </c>
      <c r="D152" s="45">
        <v>15.675415969046313</v>
      </c>
      <c r="E152" s="46">
        <v>302.48526436906121</v>
      </c>
      <c r="F152" s="47">
        <v>668.13693721691902</v>
      </c>
      <c r="G152" s="44">
        <v>202061.5780887946</v>
      </c>
      <c r="H152" s="1"/>
      <c r="I152" s="45">
        <f>AVERAGE(F$6:F152)</f>
        <v>669.10338330441959</v>
      </c>
      <c r="J152" s="44">
        <f>AVERAGE(G$6:G152)</f>
        <v>272738.26701084664</v>
      </c>
      <c r="K152" s="1"/>
      <c r="L152" s="9"/>
      <c r="M152" s="1"/>
      <c r="N152" s="3">
        <v>147</v>
      </c>
      <c r="O152" s="44">
        <v>10.23572616087894</v>
      </c>
      <c r="P152" s="45">
        <v>13.474709643251682</v>
      </c>
      <c r="Q152" s="46">
        <v>444.10928077298144</v>
      </c>
      <c r="R152" s="47">
        <v>675.28956419586939</v>
      </c>
      <c r="S152" s="44">
        <v>299862.36266852764</v>
      </c>
      <c r="T152" s="1"/>
      <c r="U152" s="45">
        <f>AVERAGE(R$6:R152)</f>
        <v>669.19356817012374</v>
      </c>
      <c r="V152" s="44">
        <f>AVERAGE(S$6:S152)</f>
        <v>263486.78712548572</v>
      </c>
    </row>
    <row r="153" spans="2:22" ht="15.5">
      <c r="B153" s="3">
        <v>148</v>
      </c>
      <c r="C153" s="44" t="str">
        <v xml:space="preserve"> </v>
      </c>
      <c r="D153" s="45">
        <v>16.70546859270425</v>
      </c>
      <c r="E153" s="46">
        <v>414.9461510334537</v>
      </c>
      <c r="F153" s="47">
        <v>665.05116554907329</v>
      </c>
      <c r="G153" s="44">
        <v>275920.42138490017</v>
      </c>
      <c r="H153" s="1"/>
      <c r="I153" s="45">
        <f>AVERAGE(F$6:F153)</f>
        <v>669.07600345472133</v>
      </c>
      <c r="J153" s="44">
        <f>AVERAGE(G$6:G153)</f>
        <v>272759.76805391459</v>
      </c>
      <c r="K153" s="1"/>
      <c r="L153" s="9"/>
      <c r="M153" s="1"/>
      <c r="N153" s="3">
        <v>148</v>
      </c>
      <c r="O153" s="44">
        <v>13.974795721248292</v>
      </c>
      <c r="P153" s="45">
        <v>16.242865720575679</v>
      </c>
      <c r="Q153" s="46">
        <v>348.2050239728834</v>
      </c>
      <c r="R153" s="47">
        <v>668.78233855817609</v>
      </c>
      <c r="S153" s="44">
        <v>232833.37023029072</v>
      </c>
      <c r="T153" s="1"/>
      <c r="U153" s="45">
        <f>AVERAGE(R$6:R153)</f>
        <v>669.19078959166461</v>
      </c>
      <c r="V153" s="44">
        <f>AVERAGE(S$6:S153)</f>
        <v>263279.66944376141</v>
      </c>
    </row>
    <row r="154" spans="2:22" ht="15.5">
      <c r="B154" s="3">
        <v>149</v>
      </c>
      <c r="C154" s="44" t="str">
        <v xml:space="preserve"> </v>
      </c>
      <c r="D154" s="45">
        <v>13.311124115581475</v>
      </c>
      <c r="E154" s="46">
        <v>383.70017011568484</v>
      </c>
      <c r="F154" s="47">
        <v>672.82807601016452</v>
      </c>
      <c r="G154" s="44">
        <v>258124.24722370907</v>
      </c>
      <c r="H154" s="1"/>
      <c r="I154" s="45">
        <f>AVERAGE(F$6:F154)</f>
        <v>669.10118514972419</v>
      </c>
      <c r="J154" s="44">
        <f>AVERAGE(G$6:G154)</f>
        <v>272661.54308189981</v>
      </c>
      <c r="K154" s="1"/>
      <c r="L154" s="9"/>
      <c r="M154" s="1"/>
      <c r="N154" s="3">
        <v>149</v>
      </c>
      <c r="O154" s="44">
        <v>11.602536886016413</v>
      </c>
      <c r="P154" s="45">
        <v>19.398298089518523</v>
      </c>
      <c r="Q154" s="46">
        <v>388.11587709559547</v>
      </c>
      <c r="R154" s="47">
        <v>667.99916502446501</v>
      </c>
      <c r="S154" s="44">
        <v>259221.08183259566</v>
      </c>
      <c r="T154" s="1"/>
      <c r="U154" s="45">
        <f>AVERAGE(R$6:R154)</f>
        <v>669.18279211134779</v>
      </c>
      <c r="V154" s="44">
        <f>AVERAGE(S$6:S154)</f>
        <v>263252.43060073344</v>
      </c>
    </row>
    <row r="155" spans="2:22" ht="15.5">
      <c r="B155" s="3">
        <v>150</v>
      </c>
      <c r="C155" s="44" t="str">
        <v xml:space="preserve"> </v>
      </c>
      <c r="D155" s="45">
        <v>12.638910509522582</v>
      </c>
      <c r="E155" s="46">
        <v>448.98436867815394</v>
      </c>
      <c r="F155" s="47">
        <v>673.13518486526959</v>
      </c>
      <c r="G155" s="44">
        <v>302187.17601178552</v>
      </c>
      <c r="H155" s="1"/>
      <c r="I155" s="45">
        <f>AVERAGE(F$6:F155)</f>
        <v>669.1280784811612</v>
      </c>
      <c r="J155" s="44">
        <f>AVERAGE(G$6:G155)</f>
        <v>272858.38063476572</v>
      </c>
      <c r="K155" s="1"/>
      <c r="L155" s="9"/>
      <c r="M155" s="1"/>
      <c r="N155" s="3">
        <v>150</v>
      </c>
      <c r="O155" s="44">
        <v>13.921818031371108</v>
      </c>
      <c r="P155" s="45">
        <v>19.185828329394596</v>
      </c>
      <c r="Q155" s="46">
        <v>409.11298514524566</v>
      </c>
      <c r="R155" s="47">
        <v>665.89235363923433</v>
      </c>
      <c r="S155" s="44">
        <v>272385.20858274074</v>
      </c>
      <c r="T155" s="1"/>
      <c r="U155" s="45">
        <f>AVERAGE(R$6:R155)</f>
        <v>669.16085585486701</v>
      </c>
      <c r="V155" s="44">
        <f>AVERAGE(S$6:S155)</f>
        <v>263313.31578728021</v>
      </c>
    </row>
    <row r="156" spans="2:22" ht="15.5">
      <c r="B156" s="3">
        <v>151</v>
      </c>
      <c r="C156" s="44" t="str">
        <v xml:space="preserve"> </v>
      </c>
      <c r="D156" s="45">
        <v>11.916084914695448</v>
      </c>
      <c r="E156" s="46">
        <v>346.84803295260139</v>
      </c>
      <c r="F156" s="47">
        <v>676.73868197887009</v>
      </c>
      <c r="G156" s="44">
        <v>234685.48066730716</v>
      </c>
      <c r="H156" s="1"/>
      <c r="I156" s="45">
        <f>AVERAGE(F$6:F156)</f>
        <v>669.17847982882813</v>
      </c>
      <c r="J156" s="44">
        <f>AVERAGE(G$6:G156)</f>
        <v>272605.57997272955</v>
      </c>
      <c r="K156" s="1"/>
      <c r="L156" s="9"/>
      <c r="M156" s="1"/>
      <c r="N156" s="3">
        <v>151</v>
      </c>
      <c r="O156" s="44">
        <v>19.446519733858437</v>
      </c>
      <c r="P156" s="45">
        <v>10.289702426383347</v>
      </c>
      <c r="Q156" s="46">
        <v>399.5759662842238</v>
      </c>
      <c r="R156" s="47">
        <v>669.26377783975829</v>
      </c>
      <c r="S156" s="44">
        <v>267381.72072935151</v>
      </c>
      <c r="T156" s="1"/>
      <c r="U156" s="45">
        <f>AVERAGE(R$6:R156)</f>
        <v>669.16153745741599</v>
      </c>
      <c r="V156" s="44">
        <f>AVERAGE(S$6:S156)</f>
        <v>263340.25886636676</v>
      </c>
    </row>
    <row r="157" spans="2:22" ht="15.5">
      <c r="B157" s="3">
        <v>152</v>
      </c>
      <c r="C157" s="44" t="str">
        <v xml:space="preserve"> </v>
      </c>
      <c r="D157" s="45">
        <v>19.607979089007546</v>
      </c>
      <c r="E157" s="46">
        <v>426.23016349592604</v>
      </c>
      <c r="F157" s="47">
        <v>667.10203529671276</v>
      </c>
      <c r="G157" s="44">
        <v>284299.0095729829</v>
      </c>
      <c r="H157" s="1"/>
      <c r="I157" s="45">
        <f>AVERAGE(F$6:F157)</f>
        <v>669.16481900953795</v>
      </c>
      <c r="J157" s="44">
        <f>AVERAGE(G$6:G157)</f>
        <v>272682.51043062599</v>
      </c>
      <c r="K157" s="1"/>
      <c r="L157" s="9"/>
      <c r="M157" s="1"/>
      <c r="N157" s="3">
        <v>152</v>
      </c>
      <c r="O157" s="44">
        <v>12.859363295609883</v>
      </c>
      <c r="P157" s="45">
        <v>17.028986154154477</v>
      </c>
      <c r="Q157" s="46">
        <v>423.27147092659516</v>
      </c>
      <c r="R157" s="47">
        <v>669.11165055023559</v>
      </c>
      <c r="S157" s="44">
        <v>283175.87254252017</v>
      </c>
      <c r="T157" s="1"/>
      <c r="U157" s="45">
        <f>AVERAGE(R$6:R157)</f>
        <v>669.16120925407927</v>
      </c>
      <c r="V157" s="44">
        <f>AVERAGE(S$6:S157)</f>
        <v>263470.75632476254</v>
      </c>
    </row>
    <row r="158" spans="2:22" ht="15.5">
      <c r="B158" s="3">
        <v>153</v>
      </c>
      <c r="C158" s="44" t="str">
        <v xml:space="preserve"> </v>
      </c>
      <c r="D158" s="45">
        <v>14.180783260953499</v>
      </c>
      <c r="E158" s="46">
        <v>406.33108519345717</v>
      </c>
      <c r="F158" s="47">
        <v>666.10657937596557</v>
      </c>
      <c r="G158" s="44">
        <v>270619.80925233779</v>
      </c>
      <c r="H158" s="1"/>
      <c r="I158" s="45">
        <f>AVERAGE(F$6:F158)</f>
        <v>669.14483051520085</v>
      </c>
      <c r="J158" s="44">
        <f>AVERAGE(G$6:G158)</f>
        <v>272669.02872357832</v>
      </c>
      <c r="K158" s="1"/>
      <c r="L158" s="9"/>
      <c r="M158" s="1"/>
      <c r="N158" s="3">
        <v>153</v>
      </c>
      <c r="O158" s="44">
        <v>17.964093502420035</v>
      </c>
      <c r="P158" s="45">
        <v>16.594924997266464</v>
      </c>
      <c r="Q158" s="46">
        <v>377.85145798819258</v>
      </c>
      <c r="R158" s="47">
        <v>664.44098150031346</v>
      </c>
      <c r="S158" s="44">
        <v>251019.99360699914</v>
      </c>
      <c r="T158" s="1"/>
      <c r="U158" s="45">
        <f>AVERAGE(R$6:R158)</f>
        <v>669.13035809228995</v>
      </c>
      <c r="V158" s="44">
        <f>AVERAGE(S$6:S158)</f>
        <v>263389.37879065948</v>
      </c>
    </row>
    <row r="159" spans="2:22" ht="15.5">
      <c r="B159" s="3">
        <v>154</v>
      </c>
      <c r="C159" s="44" t="str">
        <v xml:space="preserve"> </v>
      </c>
      <c r="D159" s="45">
        <v>15.261803153966188</v>
      </c>
      <c r="E159" s="46">
        <v>402.30312288660008</v>
      </c>
      <c r="F159" s="47">
        <v>665.43912957464102</v>
      </c>
      <c r="G159" s="44">
        <v>267668.23991881899</v>
      </c>
      <c r="H159" s="1"/>
      <c r="I159" s="45">
        <f>AVERAGE(F$6:F159)</f>
        <v>669.12076752208031</v>
      </c>
      <c r="J159" s="44">
        <f>AVERAGE(G$6:G159)</f>
        <v>272636.55606900196</v>
      </c>
      <c r="K159" s="1"/>
      <c r="L159" s="9"/>
      <c r="M159" s="1"/>
      <c r="N159" s="3">
        <v>154</v>
      </c>
      <c r="O159" s="44">
        <v>14.592935127078086</v>
      </c>
      <c r="P159" s="45">
        <v>14.94816855755904</v>
      </c>
      <c r="Q159" s="46">
        <v>423.29165401902446</v>
      </c>
      <c r="R159" s="47">
        <v>669.45889631536284</v>
      </c>
      <c r="S159" s="44">
        <v>283336.36351908057</v>
      </c>
      <c r="T159" s="1"/>
      <c r="U159" s="45">
        <f>AVERAGE(R$6:R159)</f>
        <v>669.13249145737484</v>
      </c>
      <c r="V159" s="44">
        <f>AVERAGE(S$6:S159)</f>
        <v>263518.90466551937</v>
      </c>
    </row>
    <row r="160" spans="2:22" ht="15.5">
      <c r="B160" s="3">
        <v>155</v>
      </c>
      <c r="C160" s="44" t="str">
        <v xml:space="preserve"> </v>
      </c>
      <c r="D160" s="45">
        <v>12.270444113141554</v>
      </c>
      <c r="E160" s="46">
        <v>342.40264729363292</v>
      </c>
      <c r="F160" s="47">
        <v>668.46761775431355</v>
      </c>
      <c r="G160" s="44">
        <v>228845.08194914527</v>
      </c>
      <c r="H160" s="1"/>
      <c r="I160" s="45">
        <f>AVERAGE(F$6:F160)</f>
        <v>669.11655365261095</v>
      </c>
      <c r="J160" s="44">
        <f>AVERAGE(G$6:G160)</f>
        <v>272354.03042951901</v>
      </c>
      <c r="K160" s="1"/>
      <c r="L160" s="9"/>
      <c r="M160" s="1"/>
      <c r="N160" s="3">
        <v>155</v>
      </c>
      <c r="O160" s="44">
        <v>19.522991725524619</v>
      </c>
      <c r="P160" s="45">
        <v>11.163376506961045</v>
      </c>
      <c r="Q160" s="46">
        <v>419.83524872046877</v>
      </c>
      <c r="R160" s="47">
        <v>668.31363176751427</v>
      </c>
      <c r="S160" s="44">
        <v>280541.61981639412</v>
      </c>
      <c r="T160" s="1"/>
      <c r="U160" s="45">
        <f>AVERAGE(R$6:R160)</f>
        <v>669.12720849163384</v>
      </c>
      <c r="V160" s="44">
        <f>AVERAGE(S$6:S160)</f>
        <v>263628.72863423469</v>
      </c>
    </row>
    <row r="161" spans="2:22" ht="15.5">
      <c r="B161" s="3">
        <v>156</v>
      </c>
      <c r="C161" s="44" t="str">
        <v xml:space="preserve"> </v>
      </c>
      <c r="D161" s="45">
        <v>13.280628421885407</v>
      </c>
      <c r="E161" s="46">
        <v>394.62789520386229</v>
      </c>
      <c r="F161" s="47">
        <v>670.29201307778055</v>
      </c>
      <c r="G161" s="44">
        <v>264475.92629284429</v>
      </c>
      <c r="H161" s="1"/>
      <c r="I161" s="45">
        <f>AVERAGE(F$6:F161)</f>
        <v>669.12408864892609</v>
      </c>
      <c r="J161" s="44">
        <f>AVERAGE(G$6:G161)</f>
        <v>272303.52976197627</v>
      </c>
      <c r="K161" s="1"/>
      <c r="L161" s="9"/>
      <c r="M161" s="1"/>
      <c r="N161" s="3">
        <v>156</v>
      </c>
      <c r="O161" s="44">
        <v>17.095107099388127</v>
      </c>
      <c r="P161" s="45">
        <v>11.175003109971756</v>
      </c>
      <c r="Q161" s="46">
        <v>402.16763930859128</v>
      </c>
      <c r="R161" s="47">
        <v>670.72988979064019</v>
      </c>
      <c r="S161" s="44">
        <v>269705.85639081337</v>
      </c>
      <c r="T161" s="1"/>
      <c r="U161" s="45">
        <f>AVERAGE(R$6:R161)</f>
        <v>669.13748208970435</v>
      </c>
      <c r="V161" s="44">
        <f>AVERAGE(S$6:S161)</f>
        <v>263667.68458139221</v>
      </c>
    </row>
    <row r="162" spans="2:22" ht="15.5">
      <c r="B162" s="3">
        <v>157</v>
      </c>
      <c r="C162" s="44" t="str">
        <v xml:space="preserve"> </v>
      </c>
      <c r="D162" s="45">
        <v>12.727168390956704</v>
      </c>
      <c r="E162" s="46">
        <v>418.53107571057933</v>
      </c>
      <c r="F162" s="47">
        <v>668.00151684808964</v>
      </c>
      <c r="G162" s="44">
        <v>279539.39342272963</v>
      </c>
      <c r="H162" s="1"/>
      <c r="I162" s="45">
        <f>AVERAGE(F$6:F162)</f>
        <v>669.11693851006726</v>
      </c>
      <c r="J162" s="44">
        <f>AVERAGE(G$6:G162)</f>
        <v>272349.61806554795</v>
      </c>
      <c r="K162" s="1"/>
      <c r="L162" s="9"/>
      <c r="M162" s="1"/>
      <c r="N162" s="3">
        <v>157</v>
      </c>
      <c r="O162" s="44">
        <v>10.983934495561702</v>
      </c>
      <c r="P162" s="45">
        <v>11.515865294847238</v>
      </c>
      <c r="Q162" s="46">
        <v>418.05764423471186</v>
      </c>
      <c r="R162" s="47">
        <v>676.50020020959107</v>
      </c>
      <c r="S162" s="44">
        <v>282776.08002393256</v>
      </c>
      <c r="T162" s="1"/>
      <c r="U162" s="45">
        <f>AVERAGE(R$6:R162)</f>
        <v>669.18437838346165</v>
      </c>
      <c r="V162" s="44">
        <f>AVERAGE(S$6:S162)</f>
        <v>263789.39410650393</v>
      </c>
    </row>
    <row r="163" spans="2:22" ht="15.5">
      <c r="B163" s="3">
        <v>158</v>
      </c>
      <c r="C163" s="44" t="str">
        <v xml:space="preserve"> </v>
      </c>
      <c r="D163" s="45">
        <v>18.566059014966186</v>
      </c>
      <c r="E163" s="46">
        <v>381.38845484304085</v>
      </c>
      <c r="F163" s="47">
        <v>668.89245804186419</v>
      </c>
      <c r="G163" s="44">
        <v>255067.86102875011</v>
      </c>
      <c r="H163" s="1"/>
      <c r="I163" s="45">
        <f>AVERAGE(F$6:F163)</f>
        <v>669.11551774761028</v>
      </c>
      <c r="J163" s="44">
        <f>AVERAGE(G$6:G163)</f>
        <v>272240.23985645431</v>
      </c>
      <c r="K163" s="1"/>
      <c r="L163" s="9"/>
      <c r="M163" s="1"/>
      <c r="N163" s="3">
        <v>158</v>
      </c>
      <c r="O163" s="44">
        <v>19.707760232832143</v>
      </c>
      <c r="P163" s="45">
        <v>13.658013192126202</v>
      </c>
      <c r="Q163" s="46">
        <v>329.32474767776063</v>
      </c>
      <c r="R163" s="47">
        <v>665.63422657504168</v>
      </c>
      <c r="S163" s="44">
        <v>219169.82371250694</v>
      </c>
      <c r="T163" s="1"/>
      <c r="U163" s="45">
        <f>AVERAGE(R$6:R163)</f>
        <v>669.16190906821839</v>
      </c>
      <c r="V163" s="44">
        <f>AVERAGE(S$6:S163)</f>
        <v>263506.99176223815</v>
      </c>
    </row>
    <row r="164" spans="2:22" ht="15.5">
      <c r="B164" s="3">
        <v>159</v>
      </c>
      <c r="C164" s="44" t="str">
        <v xml:space="preserve"> </v>
      </c>
      <c r="D164" s="45">
        <v>12.726200849487235</v>
      </c>
      <c r="E164" s="46">
        <v>385.12162742308948</v>
      </c>
      <c r="F164" s="47">
        <v>667.67078774898141</v>
      </c>
      <c r="G164" s="44">
        <v>257094.46036074386</v>
      </c>
      <c r="H164" s="1"/>
      <c r="I164" s="45">
        <f>AVERAGE(F$6:F164)</f>
        <v>669.10643139541764</v>
      </c>
      <c r="J164" s="44">
        <f>AVERAGE(G$6:G164)</f>
        <v>272144.98338163848</v>
      </c>
      <c r="K164" s="1"/>
      <c r="L164" s="9"/>
      <c r="M164" s="1"/>
      <c r="N164" s="3">
        <v>159</v>
      </c>
      <c r="O164" s="44">
        <v>13.099543111066327</v>
      </c>
      <c r="P164" s="45">
        <v>19.729556306112062</v>
      </c>
      <c r="Q164" s="46">
        <v>424.10674985626895</v>
      </c>
      <c r="R164" s="47">
        <v>666.17090058282167</v>
      </c>
      <c r="S164" s="44">
        <v>282487.57549500419</v>
      </c>
      <c r="T164" s="1"/>
      <c r="U164" s="45">
        <f>AVERAGE(R$6:R164)</f>
        <v>669.14309769409647</v>
      </c>
      <c r="V164" s="44">
        <f>AVERAGE(S$6:S164)</f>
        <v>263626.36650269578</v>
      </c>
    </row>
    <row r="165" spans="2:22" ht="15.5">
      <c r="B165" s="3">
        <v>160</v>
      </c>
      <c r="C165" s="44" t="str">
        <v xml:space="preserve"> </v>
      </c>
      <c r="D165" s="45">
        <v>19.154090475905345</v>
      </c>
      <c r="E165" s="46">
        <v>399.16978971753355</v>
      </c>
      <c r="F165" s="47">
        <v>662.97585248610199</v>
      </c>
      <c r="G165" s="44">
        <v>264599.93162467988</v>
      </c>
      <c r="H165" s="1"/>
      <c r="I165" s="45">
        <f>AVERAGE(F$6:F165)</f>
        <v>669.06811527723437</v>
      </c>
      <c r="J165" s="44">
        <f>AVERAGE(G$6:G165)</f>
        <v>272097.82680815749</v>
      </c>
      <c r="K165" s="1"/>
      <c r="L165" s="9"/>
      <c r="M165" s="1"/>
      <c r="N165" s="3">
        <v>160</v>
      </c>
      <c r="O165" s="44">
        <v>12.396548542542458</v>
      </c>
      <c r="P165" s="45">
        <v>14.396035291540461</v>
      </c>
      <c r="Q165" s="46">
        <v>352.24264579660655</v>
      </c>
      <c r="R165" s="47">
        <v>672.20741616591715</v>
      </c>
      <c r="S165" s="44">
        <v>236740.11879438325</v>
      </c>
      <c r="T165" s="1"/>
      <c r="U165" s="45">
        <f>AVERAGE(R$6:R165)</f>
        <v>669.16224968454526</v>
      </c>
      <c r="V165" s="44">
        <f>AVERAGE(S$6:S165)</f>
        <v>263458.32745451882</v>
      </c>
    </row>
    <row r="166" spans="2:22" ht="15.5">
      <c r="B166" s="3">
        <v>161</v>
      </c>
      <c r="C166" s="44" t="str">
        <v xml:space="preserve"> </v>
      </c>
      <c r="D166" s="45">
        <v>12.060029777177146</v>
      </c>
      <c r="E166" s="46">
        <v>418.20379238093824</v>
      </c>
      <c r="F166" s="47">
        <v>666.95521243867961</v>
      </c>
      <c r="G166" s="44">
        <v>278883.19919009012</v>
      </c>
      <c r="H166" s="1"/>
      <c r="I166" s="45">
        <f>AVERAGE(F$6:F166)</f>
        <v>669.05499165711922</v>
      </c>
      <c r="J166" s="44">
        <f>AVERAGE(G$6:G166)</f>
        <v>272139.97197823162</v>
      </c>
      <c r="K166" s="1"/>
      <c r="L166" s="9"/>
      <c r="M166" s="1"/>
      <c r="N166" s="3">
        <v>161</v>
      </c>
      <c r="O166" s="44">
        <v>17.087400719479628</v>
      </c>
      <c r="P166" s="45">
        <v>10.660344311770928</v>
      </c>
      <c r="Q166" s="46">
        <v>408.75553764903589</v>
      </c>
      <c r="R166" s="47">
        <v>671.25225496874941</v>
      </c>
      <c r="S166" s="44">
        <v>274338.0763778789</v>
      </c>
      <c r="T166" s="1"/>
      <c r="U166" s="45">
        <f>AVERAGE(R$6:R166)</f>
        <v>669.17523108382602</v>
      </c>
      <c r="V166" s="44">
        <f>AVERAGE(S$6:S166)</f>
        <v>263525.90353478811</v>
      </c>
    </row>
    <row r="167" spans="2:22" ht="15.5">
      <c r="B167" s="3">
        <v>162</v>
      </c>
      <c r="C167" s="44" t="str">
        <v xml:space="preserve"> </v>
      </c>
      <c r="D167" s="45">
        <v>12.58020071331716</v>
      </c>
      <c r="E167" s="46">
        <v>387.74458908425822</v>
      </c>
      <c r="F167" s="47">
        <v>673.794897084421</v>
      </c>
      <c r="G167" s="44">
        <v>261220.32549706887</v>
      </c>
      <c r="H167" s="1"/>
      <c r="I167" s="45">
        <f>AVERAGE(F$6:F167)</f>
        <v>669.0842503325963</v>
      </c>
      <c r="J167" s="44">
        <f>AVERAGE(G$6:G167)</f>
        <v>272072.56675303925</v>
      </c>
      <c r="K167" s="1"/>
      <c r="L167" s="9"/>
      <c r="M167" s="1"/>
      <c r="N167" s="3">
        <v>162</v>
      </c>
      <c r="O167" s="44">
        <v>15.941306504945269</v>
      </c>
      <c r="P167" s="45">
        <v>11.819752329091456</v>
      </c>
      <c r="Q167" s="46">
        <v>430.12765300897905</v>
      </c>
      <c r="R167" s="47">
        <v>671.2389411659633</v>
      </c>
      <c r="S167" s="44">
        <v>288678.43037194799</v>
      </c>
      <c r="T167" s="1"/>
      <c r="U167" s="45">
        <f>AVERAGE(R$6:R167)</f>
        <v>669.18797003495035</v>
      </c>
      <c r="V167" s="44">
        <f>AVERAGE(S$6:S167)</f>
        <v>263681.16604612861</v>
      </c>
    </row>
    <row r="168" spans="2:22" ht="15.5">
      <c r="B168" s="3">
        <v>163</v>
      </c>
      <c r="C168" s="44" t="str">
        <v xml:space="preserve"> </v>
      </c>
      <c r="D168" s="45">
        <v>11.886167056941639</v>
      </c>
      <c r="E168" s="46">
        <v>417.27493747992844</v>
      </c>
      <c r="F168" s="47">
        <v>669.86600375782655</v>
      </c>
      <c r="G168" s="44">
        <v>279478.29483797657</v>
      </c>
      <c r="H168" s="1"/>
      <c r="I168" s="45">
        <f>AVERAGE(F$6:F168)</f>
        <v>669.08904636587988</v>
      </c>
      <c r="J168" s="44">
        <f>AVERAGE(G$6:G168)</f>
        <v>272118.00066767074</v>
      </c>
      <c r="K168" s="1"/>
      <c r="L168" s="9"/>
      <c r="M168" s="1"/>
      <c r="N168" s="3">
        <v>163</v>
      </c>
      <c r="O168" s="44">
        <v>18.653790248951111</v>
      </c>
      <c r="P168" s="45">
        <v>11.847693880362646</v>
      </c>
      <c r="Q168" s="46">
        <v>426.71679554391721</v>
      </c>
      <c r="R168" s="47">
        <v>668.49851587068633</v>
      </c>
      <c r="S168" s="44">
        <v>285219.54451820377</v>
      </c>
      <c r="T168" s="1"/>
      <c r="U168" s="45">
        <f>AVERAGE(R$6:R168)</f>
        <v>669.18374025480148</v>
      </c>
      <c r="V168" s="44">
        <f>AVERAGE(S$6:S168)</f>
        <v>263813.3033373683</v>
      </c>
    </row>
    <row r="169" spans="2:22" ht="15.5">
      <c r="B169" s="3">
        <v>164</v>
      </c>
      <c r="C169" s="44" t="str">
        <v xml:space="preserve"> </v>
      </c>
      <c r="D169" s="45">
        <v>16.973734582349458</v>
      </c>
      <c r="E169" s="46">
        <v>358.41340541010936</v>
      </c>
      <c r="F169" s="47">
        <v>668.70051512676616</v>
      </c>
      <c r="G169" s="44">
        <v>239631.22882607862</v>
      </c>
      <c r="H169" s="1"/>
      <c r="I169" s="45">
        <f>AVERAGE(F$6:F169)</f>
        <v>669.08667727295847</v>
      </c>
      <c r="J169" s="44">
        <f>AVERAGE(G$6:G169)</f>
        <v>271919.91059546592</v>
      </c>
      <c r="K169" s="1"/>
      <c r="L169" s="9"/>
      <c r="M169" s="1"/>
      <c r="N169" s="3">
        <v>164</v>
      </c>
      <c r="O169" s="44">
        <v>14.460325328662718</v>
      </c>
      <c r="P169" s="45">
        <v>15.22512453834903</v>
      </c>
      <c r="Q169" s="46">
        <v>435.54255333701843</v>
      </c>
      <c r="R169" s="47">
        <v>669.31455013298819</v>
      </c>
      <c r="S169" s="44">
        <v>291474.9681505395</v>
      </c>
      <c r="T169" s="1"/>
      <c r="U169" s="45">
        <f>AVERAGE(R$6:R169)</f>
        <v>669.18453787600993</v>
      </c>
      <c r="V169" s="44">
        <f>AVERAGE(S$6:S169)</f>
        <v>263981.97202525352</v>
      </c>
    </row>
    <row r="170" spans="2:22" ht="15.5">
      <c r="B170" s="3">
        <v>165</v>
      </c>
      <c r="C170" s="44" t="str">
        <v xml:space="preserve"> </v>
      </c>
      <c r="D170" s="45">
        <v>16.300812816873872</v>
      </c>
      <c r="E170" s="46">
        <v>375.82787884651412</v>
      </c>
      <c r="F170" s="47">
        <v>671.35381329690722</v>
      </c>
      <c r="G170" s="44">
        <v>252273.4796068953</v>
      </c>
      <c r="H170" s="1"/>
      <c r="I170" s="45">
        <f>AVERAGE(F$6:F170)</f>
        <v>669.1004174912855</v>
      </c>
      <c r="J170" s="44">
        <f>AVERAGE(G$6:G170)</f>
        <v>271800.8413167473</v>
      </c>
      <c r="K170" s="1"/>
      <c r="L170" s="9"/>
      <c r="M170" s="1"/>
      <c r="N170" s="3">
        <v>165</v>
      </c>
      <c r="O170" s="44">
        <v>19.663244205224995</v>
      </c>
      <c r="P170" s="45">
        <v>17.016276043702867</v>
      </c>
      <c r="Q170" s="46">
        <v>421.74468608077837</v>
      </c>
      <c r="R170" s="47">
        <v>662.32047975107218</v>
      </c>
      <c r="S170" s="44">
        <v>279290.14281748649</v>
      </c>
      <c r="T170" s="1"/>
      <c r="U170" s="45">
        <f>AVERAGE(R$6:R170)</f>
        <v>669.1429375237376</v>
      </c>
      <c r="V170" s="44">
        <f>AVERAGE(S$6:S170)</f>
        <v>264074.74881793372</v>
      </c>
    </row>
    <row r="171" spans="2:22" ht="15.5">
      <c r="B171" s="3">
        <v>166</v>
      </c>
      <c r="C171" s="44" t="str">
        <v xml:space="preserve"> </v>
      </c>
      <c r="D171" s="45">
        <v>10.74346921520015</v>
      </c>
      <c r="E171" s="46">
        <v>382.65215131408604</v>
      </c>
      <c r="F171" s="47">
        <v>676.09060350915854</v>
      </c>
      <c r="G171" s="44">
        <v>258667.52391601828</v>
      </c>
      <c r="H171" s="1"/>
      <c r="I171" s="45">
        <f>AVERAGE(F$6:F171)</f>
        <v>669.14252704561</v>
      </c>
      <c r="J171" s="44">
        <f>AVERAGE(G$6:G171)</f>
        <v>271721.72494686343</v>
      </c>
      <c r="K171" s="1"/>
      <c r="L171" s="9"/>
      <c r="M171" s="1"/>
      <c r="N171" s="3">
        <v>166</v>
      </c>
      <c r="O171" s="44">
        <v>14.330165238339161</v>
      </c>
      <c r="P171" s="45">
        <v>16.436427874684668</v>
      </c>
      <c r="Q171" s="46">
        <v>413.01318413736851</v>
      </c>
      <c r="R171" s="47">
        <v>668.23340688697613</v>
      </c>
      <c r="S171" s="44">
        <v>275949.20712535176</v>
      </c>
      <c r="T171" s="1"/>
      <c r="U171" s="45">
        <f>AVERAGE(R$6:R171)</f>
        <v>669.13745842351614</v>
      </c>
      <c r="V171" s="44">
        <f>AVERAGE(S$6:S171)</f>
        <v>264146.28169930371</v>
      </c>
    </row>
    <row r="172" spans="2:22" ht="15.5">
      <c r="B172" s="3">
        <v>167</v>
      </c>
      <c r="C172" s="44" t="str">
        <v xml:space="preserve"> </v>
      </c>
      <c r="D172" s="45">
        <v>14.100726249826089</v>
      </c>
      <c r="E172" s="46">
        <v>370.81573886191279</v>
      </c>
      <c r="F172" s="47">
        <v>671.08918666734291</v>
      </c>
      <c r="G172" s="44">
        <v>248810.43259629089</v>
      </c>
      <c r="H172" s="1"/>
      <c r="I172" s="45">
        <f>AVERAGE(F$6:F172)</f>
        <v>669.15418369005158</v>
      </c>
      <c r="J172" s="44">
        <f>AVERAGE(G$6:G172)</f>
        <v>271584.53157949471</v>
      </c>
      <c r="K172" s="1"/>
      <c r="L172" s="9"/>
      <c r="M172" s="1"/>
      <c r="N172" s="3">
        <v>167</v>
      </c>
      <c r="O172" s="44">
        <v>12.311052568292556</v>
      </c>
      <c r="P172" s="45">
        <v>16.594165932607964</v>
      </c>
      <c r="Q172" s="46">
        <v>365.31193148705569</v>
      </c>
      <c r="R172" s="47">
        <v>670.09478149909944</v>
      </c>
      <c r="S172" s="44">
        <v>244753.61890883258</v>
      </c>
      <c r="T172" s="1"/>
      <c r="U172" s="45">
        <f>AVERAGE(R$6:R172)</f>
        <v>669.14319089702269</v>
      </c>
      <c r="V172" s="44">
        <f>AVERAGE(S$6:S172)</f>
        <v>264030.15797001944</v>
      </c>
    </row>
    <row r="173" spans="2:22" ht="15.5">
      <c r="B173" s="3">
        <v>168</v>
      </c>
      <c r="C173" s="44" t="str">
        <v xml:space="preserve"> </v>
      </c>
      <c r="D173" s="45">
        <v>13.475543179742399</v>
      </c>
      <c r="E173" s="46">
        <v>457.22174316445597</v>
      </c>
      <c r="F173" s="47">
        <v>674.14757617302814</v>
      </c>
      <c r="G173" s="44">
        <v>308194.92992792476</v>
      </c>
      <c r="H173" s="1"/>
      <c r="I173" s="45">
        <f>AVERAGE(F$6:F173)</f>
        <v>669.18390626435496</v>
      </c>
      <c r="J173" s="44">
        <f>AVERAGE(G$6:G173)</f>
        <v>271802.45061728294</v>
      </c>
      <c r="K173" s="1"/>
      <c r="L173" s="9"/>
      <c r="M173" s="1"/>
      <c r="N173" s="3">
        <v>168</v>
      </c>
      <c r="O173" s="44">
        <v>14.020279977479543</v>
      </c>
      <c r="P173" s="45">
        <v>13.860596949331756</v>
      </c>
      <c r="Q173" s="46">
        <v>317.20291865012632</v>
      </c>
      <c r="R173" s="47">
        <v>671.11912307318869</v>
      </c>
      <c r="S173" s="44">
        <v>212840.94460072878</v>
      </c>
      <c r="T173" s="1"/>
      <c r="U173" s="45">
        <f>AVERAGE(R$6:R173)</f>
        <v>669.15495239807126</v>
      </c>
      <c r="V173" s="44">
        <f>AVERAGE(S$6:S173)</f>
        <v>263725.46027139272</v>
      </c>
    </row>
    <row r="174" spans="2:22" ht="15.5">
      <c r="B174" s="3">
        <v>169</v>
      </c>
      <c r="C174" s="44" t="str">
        <v xml:space="preserve"> </v>
      </c>
      <c r="D174" s="45">
        <v>18.580685890258145</v>
      </c>
      <c r="E174" s="46">
        <v>420.30130207666286</v>
      </c>
      <c r="F174" s="47">
        <v>665.17619388265882</v>
      </c>
      <c r="G174" s="44">
        <v>279534.42039928026</v>
      </c>
      <c r="H174" s="1"/>
      <c r="I174" s="45">
        <f>AVERAGE(F$6:F174)</f>
        <v>669.16019198990705</v>
      </c>
      <c r="J174" s="44">
        <f>AVERAGE(G$6:G174)</f>
        <v>271848.20191776817</v>
      </c>
      <c r="K174" s="1"/>
      <c r="L174" s="9"/>
      <c r="M174" s="1"/>
      <c r="N174" s="3">
        <v>169</v>
      </c>
      <c r="O174" s="44">
        <v>13.582281716520811</v>
      </c>
      <c r="P174" s="45">
        <v>15.336472621526166</v>
      </c>
      <c r="Q174" s="46">
        <v>409.66541814727447</v>
      </c>
      <c r="R174" s="47">
        <v>670.08124566195306</v>
      </c>
      <c r="S174" s="44">
        <v>274469.11369675054</v>
      </c>
      <c r="T174" s="1"/>
      <c r="U174" s="45">
        <f>AVERAGE(R$6:R174)</f>
        <v>669.16043342330136</v>
      </c>
      <c r="V174" s="44">
        <f>AVERAGE(S$6:S174)</f>
        <v>263789.03218515229</v>
      </c>
    </row>
    <row r="175" spans="2:22" ht="15.5">
      <c r="B175" s="3">
        <v>170</v>
      </c>
      <c r="C175" s="44" t="str">
        <v xml:space="preserve"> </v>
      </c>
      <c r="D175" s="45">
        <v>19.356021506372642</v>
      </c>
      <c r="E175" s="46">
        <v>424.6259400370393</v>
      </c>
      <c r="F175" s="47">
        <v>665.32945464544889</v>
      </c>
      <c r="G175" s="44">
        <v>282476.14511315443</v>
      </c>
      <c r="H175" s="1"/>
      <c r="I175" s="45">
        <f>AVERAGE(F$6:F175)</f>
        <v>669.13765824082191</v>
      </c>
      <c r="J175" s="44">
        <f>AVERAGE(G$6:G175)</f>
        <v>271910.71923068218</v>
      </c>
      <c r="K175" s="1"/>
      <c r="L175" s="9"/>
      <c r="M175" s="1"/>
      <c r="N175" s="3">
        <v>170</v>
      </c>
      <c r="O175" s="44">
        <v>19.416107651035638</v>
      </c>
      <c r="P175" s="45">
        <v>10.214583244042174</v>
      </c>
      <c r="Q175" s="46">
        <v>411.77665687038785</v>
      </c>
      <c r="R175" s="47">
        <v>669.36930910492219</v>
      </c>
      <c r="S175" s="44">
        <v>275590.65631486615</v>
      </c>
      <c r="T175" s="1"/>
      <c r="U175" s="45">
        <f>AVERAGE(R$6:R175)</f>
        <v>669.1616621037814</v>
      </c>
      <c r="V175" s="44">
        <f>AVERAGE(S$6:S175)</f>
        <v>263858.45350356231</v>
      </c>
    </row>
    <row r="176" spans="2:22" ht="15.5">
      <c r="B176" s="3">
        <v>171</v>
      </c>
      <c r="C176" s="44" t="str">
        <v xml:space="preserve"> </v>
      </c>
      <c r="D176" s="45">
        <v>19.20013543809447</v>
      </c>
      <c r="E176" s="46">
        <v>353.89435357141957</v>
      </c>
      <c r="F176" s="47">
        <v>668.58033207282074</v>
      </c>
      <c r="G176" s="44">
        <v>236566.80442947595</v>
      </c>
      <c r="H176" s="1"/>
      <c r="I176" s="45">
        <f>AVERAGE(F$6:F176)</f>
        <v>669.13439902346522</v>
      </c>
      <c r="J176" s="44">
        <f>AVERAGE(G$6:G176)</f>
        <v>271704.02967044123</v>
      </c>
      <c r="K176" s="1"/>
      <c r="L176" s="9"/>
      <c r="M176" s="1"/>
      <c r="N176" s="3">
        <v>171</v>
      </c>
      <c r="O176" s="44">
        <v>19.093126802732609</v>
      </c>
      <c r="P176" s="45">
        <v>19.166303344049695</v>
      </c>
      <c r="Q176" s="46">
        <v>430.30649028039943</v>
      </c>
      <c r="R176" s="47">
        <v>660.74056985321772</v>
      </c>
      <c r="S176" s="44">
        <v>284280.95559940924</v>
      </c>
      <c r="T176" s="1"/>
      <c r="U176" s="45">
        <f>AVERAGE(R$6:R176)</f>
        <v>669.11241595026934</v>
      </c>
      <c r="V176" s="44">
        <f>AVERAGE(S$6:S176)</f>
        <v>263977.88334038015</v>
      </c>
    </row>
    <row r="177" spans="2:22" ht="15.5">
      <c r="B177" s="3">
        <v>172</v>
      </c>
      <c r="C177" s="44" t="str">
        <v xml:space="preserve"> </v>
      </c>
      <c r="D177" s="45">
        <v>18.473641786832303</v>
      </c>
      <c r="E177" s="46">
        <v>427.41933967764879</v>
      </c>
      <c r="F177" s="47">
        <v>664.41531687266672</v>
      </c>
      <c r="G177" s="44">
        <v>283943.95600943099</v>
      </c>
      <c r="H177" s="1"/>
      <c r="I177" s="45">
        <f>AVERAGE(F$6:F177)</f>
        <v>669.10696249933255</v>
      </c>
      <c r="J177" s="44">
        <f>AVERAGE(G$6:G177)</f>
        <v>271775.19203287724</v>
      </c>
      <c r="K177" s="1"/>
      <c r="L177" s="9"/>
      <c r="M177" s="1"/>
      <c r="N177" s="3">
        <v>172</v>
      </c>
      <c r="O177" s="44">
        <v>14.803750551511907</v>
      </c>
      <c r="P177" s="45">
        <v>18.76732957164851</v>
      </c>
      <c r="Q177" s="46">
        <v>437.5589389828379</v>
      </c>
      <c r="R177" s="47">
        <v>665.42891987683959</v>
      </c>
      <c r="S177" s="44">
        <v>291124.37214980577</v>
      </c>
      <c r="T177" s="1"/>
      <c r="U177" s="45">
        <f>AVERAGE(R$6:R177)</f>
        <v>669.09100027542388</v>
      </c>
      <c r="V177" s="44">
        <f>AVERAGE(S$6:S177)</f>
        <v>264135.71176369075</v>
      </c>
    </row>
    <row r="178" spans="2:22" ht="15.5">
      <c r="B178" s="3">
        <v>173</v>
      </c>
      <c r="C178" s="44" t="str">
        <v xml:space="preserve"> </v>
      </c>
      <c r="D178" s="45">
        <v>14.005667026373526</v>
      </c>
      <c r="E178" s="46">
        <v>452.42976385622376</v>
      </c>
      <c r="F178" s="47">
        <v>665.168825602384</v>
      </c>
      <c r="G178" s="44">
        <v>300902.17469180829</v>
      </c>
      <c r="H178" s="1"/>
      <c r="I178" s="45">
        <f>AVERAGE(F$6:F178)</f>
        <v>669.08419870224043</v>
      </c>
      <c r="J178" s="44">
        <f>AVERAGE(G$6:G178)</f>
        <v>271943.55609448958</v>
      </c>
      <c r="K178" s="1"/>
      <c r="L178" s="9"/>
      <c r="M178" s="1"/>
      <c r="N178" s="3">
        <v>173</v>
      </c>
      <c r="O178" s="44">
        <v>19.244147433397885</v>
      </c>
      <c r="P178" s="45">
        <v>10.598641467509664</v>
      </c>
      <c r="Q178" s="46">
        <v>388.41023751167256</v>
      </c>
      <c r="R178" s="47">
        <v>669.15721109909248</v>
      </c>
      <c r="S178" s="44">
        <v>259867.51129564692</v>
      </c>
      <c r="T178" s="1"/>
      <c r="U178" s="45">
        <f>AVERAGE(R$6:R178)</f>
        <v>669.09138299694803</v>
      </c>
      <c r="V178" s="44">
        <f>AVERAGE(S$6:S178)</f>
        <v>264111.04008468473</v>
      </c>
    </row>
    <row r="179" spans="2:22" ht="15.5">
      <c r="B179" s="3">
        <v>174</v>
      </c>
      <c r="C179" s="44" t="str">
        <v xml:space="preserve"> </v>
      </c>
      <c r="D179" s="45">
        <v>17.571543896169814</v>
      </c>
      <c r="E179" s="46">
        <v>411.01164675816801</v>
      </c>
      <c r="F179" s="47">
        <v>667.44060248088465</v>
      </c>
      <c r="G179" s="44">
        <v>274285.86113893217</v>
      </c>
      <c r="H179" s="1"/>
      <c r="I179" s="45">
        <f>AVERAGE(F$6:F179)</f>
        <v>669.07475274694525</v>
      </c>
      <c r="J179" s="44">
        <f>AVERAGE(G$6:G179)</f>
        <v>271957.01761773351</v>
      </c>
      <c r="K179" s="1"/>
      <c r="L179" s="9"/>
      <c r="M179" s="1"/>
      <c r="N179" s="3">
        <v>174</v>
      </c>
      <c r="O179" s="44">
        <v>12.21748895529309</v>
      </c>
      <c r="P179" s="45">
        <v>13.920922199105121</v>
      </c>
      <c r="Q179" s="46">
        <v>351.69723824403616</v>
      </c>
      <c r="R179" s="47">
        <v>672.86158884560177</v>
      </c>
      <c r="S179" s="44">
        <v>236603.5625174923</v>
      </c>
      <c r="T179" s="1"/>
      <c r="U179" s="45">
        <f>AVERAGE(R$6:R179)</f>
        <v>669.11305084665287</v>
      </c>
      <c r="V179" s="44">
        <f>AVERAGE(S$6:S179)</f>
        <v>263952.95113314915</v>
      </c>
    </row>
    <row r="180" spans="2:22" ht="15.5">
      <c r="B180" s="3">
        <v>175</v>
      </c>
      <c r="C180" s="44" t="str">
        <v xml:space="preserve"> </v>
      </c>
      <c r="D180" s="45">
        <v>18.891775715467606</v>
      </c>
      <c r="E180" s="46">
        <v>401.3140110172763</v>
      </c>
      <c r="F180" s="47">
        <v>663.71175073394454</v>
      </c>
      <c r="G180" s="44">
        <v>266316.82484633796</v>
      </c>
      <c r="H180" s="1"/>
      <c r="I180" s="45">
        <f>AVERAGE(F$6:F180)</f>
        <v>669.04410702115661</v>
      </c>
      <c r="J180" s="44">
        <f>AVERAGE(G$6:G180)</f>
        <v>271924.78794475406</v>
      </c>
      <c r="K180" s="1"/>
      <c r="L180" s="9"/>
      <c r="M180" s="1"/>
      <c r="N180" s="3">
        <v>175</v>
      </c>
      <c r="O180" s="44">
        <v>11.740286895531861</v>
      </c>
      <c r="P180" s="45">
        <v>18.332583850201349</v>
      </c>
      <c r="Q180" s="46">
        <v>384.31148314951162</v>
      </c>
      <c r="R180" s="47">
        <v>668.92712925426679</v>
      </c>
      <c r="S180" s="44">
        <v>257036.37716265232</v>
      </c>
      <c r="T180" s="1"/>
      <c r="U180" s="45">
        <f>AVERAGE(R$6:R180)</f>
        <v>669.11198843755346</v>
      </c>
      <c r="V180" s="44">
        <f>AVERAGE(S$6:S180)</f>
        <v>263913.42785331776</v>
      </c>
    </row>
    <row r="181" spans="2:22" ht="15.5">
      <c r="B181" s="3">
        <v>176</v>
      </c>
      <c r="C181" s="44" t="str">
        <v xml:space="preserve"> </v>
      </c>
      <c r="D181" s="45">
        <v>10.613897322865835</v>
      </c>
      <c r="E181" s="46">
        <v>384.78860538147347</v>
      </c>
      <c r="F181" s="47">
        <v>677.86412146848875</v>
      </c>
      <c r="G181" s="44">
        <v>260794.3899379975</v>
      </c>
      <c r="H181" s="1"/>
      <c r="I181" s="45">
        <f>AVERAGE(F$6:F181)</f>
        <v>669.09422073960741</v>
      </c>
      <c r="J181" s="44">
        <f>AVERAGE(G$6:G181)</f>
        <v>271861.54704698839</v>
      </c>
      <c r="K181" s="1"/>
      <c r="L181" s="9"/>
      <c r="M181" s="1"/>
      <c r="N181" s="3">
        <v>176</v>
      </c>
      <c r="O181" s="44">
        <v>18.230500416371633</v>
      </c>
      <c r="P181" s="45">
        <v>18.882755756363284</v>
      </c>
      <c r="Q181" s="46">
        <v>348.09841666265243</v>
      </c>
      <c r="R181" s="47">
        <v>661.88674382726504</v>
      </c>
      <c r="S181" s="44">
        <v>230361.72753626958</v>
      </c>
      <c r="T181" s="1"/>
      <c r="U181" s="45">
        <f>AVERAGE(R$6:R181)</f>
        <v>669.07093591135879</v>
      </c>
      <c r="V181" s="44">
        <f>AVERAGE(S$6:S181)</f>
        <v>263722.79319242539</v>
      </c>
    </row>
    <row r="182" spans="2:22" ht="15.5">
      <c r="B182" s="3">
        <v>177</v>
      </c>
      <c r="C182" s="44" t="str">
        <v xml:space="preserve"> </v>
      </c>
      <c r="D182" s="45">
        <v>13.011507565083912</v>
      </c>
      <c r="E182" s="46">
        <v>471.13147691243432</v>
      </c>
      <c r="F182" s="47">
        <v>668.27461397561001</v>
      </c>
      <c r="G182" s="44">
        <v>314805.20586541609</v>
      </c>
      <c r="H182" s="1"/>
      <c r="I182" s="45">
        <f>AVERAGE(F$6:F182)</f>
        <v>669.08959019291808</v>
      </c>
      <c r="J182" s="44">
        <f>AVERAGE(G$6:G182)</f>
        <v>272104.16658833541</v>
      </c>
      <c r="K182" s="1"/>
      <c r="L182" s="9"/>
      <c r="M182" s="1"/>
      <c r="N182" s="3">
        <v>177</v>
      </c>
      <c r="O182" s="44">
        <v>17.860649720650429</v>
      </c>
      <c r="P182" s="45">
        <v>17.810354879225855</v>
      </c>
      <c r="Q182" s="46">
        <v>356.92737980173445</v>
      </c>
      <c r="R182" s="47">
        <v>663.32899540012363</v>
      </c>
      <c r="S182" s="44">
        <v>236720.28027468288</v>
      </c>
      <c r="T182" s="1"/>
      <c r="U182" s="45">
        <f>AVERAGE(R$6:R182)</f>
        <v>669.0384955694874</v>
      </c>
      <c r="V182" s="44">
        <f>AVERAGE(S$6:S182)</f>
        <v>263570.23662226868</v>
      </c>
    </row>
    <row r="183" spans="2:22" ht="15.5">
      <c r="B183" s="3">
        <v>178</v>
      </c>
      <c r="C183" s="44" t="str">
        <v xml:space="preserve"> </v>
      </c>
      <c r="D183" s="45">
        <v>17.574965220169695</v>
      </c>
      <c r="E183" s="46">
        <v>391.11378502594903</v>
      </c>
      <c r="F183" s="47">
        <v>668.28393724076057</v>
      </c>
      <c r="G183" s="44">
        <v>261335.06016627763</v>
      </c>
      <c r="H183" s="1"/>
      <c r="I183" s="45">
        <f>AVERAGE(F$6:F183)</f>
        <v>669.08506405273749</v>
      </c>
      <c r="J183" s="44">
        <f>AVERAGE(G$6:G183)</f>
        <v>272043.66599045868</v>
      </c>
      <c r="K183" s="1"/>
      <c r="L183" s="9"/>
      <c r="M183" s="1"/>
      <c r="N183" s="3">
        <v>178</v>
      </c>
      <c r="O183" s="44">
        <v>16.99622384575428</v>
      </c>
      <c r="P183" s="45">
        <v>18.075767982202613</v>
      </c>
      <c r="Q183" s="46">
        <v>424.26563690212976</v>
      </c>
      <c r="R183" s="47">
        <v>663.92800817204318</v>
      </c>
      <c r="S183" s="44">
        <v>281641.83924427431</v>
      </c>
      <c r="T183" s="1"/>
      <c r="U183" s="45">
        <f>AVERAGE(R$6:R183)</f>
        <v>669.00978496613095</v>
      </c>
      <c r="V183" s="44">
        <f>AVERAGE(S$6:S183)</f>
        <v>263671.76247969567</v>
      </c>
    </row>
    <row r="184" spans="2:22" ht="15.5">
      <c r="B184" s="3">
        <v>179</v>
      </c>
      <c r="C184" s="44" t="str">
        <v xml:space="preserve"> </v>
      </c>
      <c r="D184" s="45">
        <v>18.830226277757632</v>
      </c>
      <c r="E184" s="46">
        <v>414.9224847042895</v>
      </c>
      <c r="F184" s="47">
        <v>668.80134737379046</v>
      </c>
      <c r="G184" s="44">
        <v>277460.7168259098</v>
      </c>
      <c r="H184" s="1"/>
      <c r="I184" s="45">
        <f>AVERAGE(F$6:F184)</f>
        <v>669.0834790433579</v>
      </c>
      <c r="J184" s="44">
        <f>AVERAGE(G$6:G184)</f>
        <v>272073.92884428805</v>
      </c>
      <c r="K184" s="1"/>
      <c r="L184" s="9"/>
      <c r="M184" s="1"/>
      <c r="N184" s="3">
        <v>179</v>
      </c>
      <c r="O184" s="44">
        <v>19.000508360404616</v>
      </c>
      <c r="P184" s="45">
        <v>10.751848261142342</v>
      </c>
      <c r="Q184" s="46">
        <v>378.92020905941172</v>
      </c>
      <c r="R184" s="47">
        <v>669.24764337845306</v>
      </c>
      <c r="S184" s="44">
        <v>253551.45694148206</v>
      </c>
      <c r="T184" s="1"/>
      <c r="U184" s="45">
        <f>AVERAGE(R$6:R184)</f>
        <v>669.01111378407688</v>
      </c>
      <c r="V184" s="44">
        <f>AVERAGE(S$6:S184)</f>
        <v>263615.22445992916</v>
      </c>
    </row>
    <row r="185" spans="2:22" ht="15.5">
      <c r="B185" s="3">
        <v>180</v>
      </c>
      <c r="C185" s="44" t="str">
        <v xml:space="preserve"> </v>
      </c>
      <c r="D185" s="45">
        <v>19.750835516086781</v>
      </c>
      <c r="E185" s="46">
        <v>498.22960179514098</v>
      </c>
      <c r="F185" s="47">
        <v>662.62955320564004</v>
      </c>
      <c r="G185" s="44">
        <v>330101.6584313382</v>
      </c>
      <c r="H185" s="1"/>
      <c r="I185" s="45">
        <f>AVERAGE(F$6:F185)</f>
        <v>669.04762389981499</v>
      </c>
      <c r="J185" s="44">
        <f>AVERAGE(G$6:G185)</f>
        <v>272396.30511977163</v>
      </c>
      <c r="K185" s="1"/>
      <c r="L185" s="9"/>
      <c r="M185" s="1"/>
      <c r="N185" s="3">
        <v>180</v>
      </c>
      <c r="O185" s="44">
        <v>18.48092237412552</v>
      </c>
      <c r="P185" s="45">
        <v>11.26975935670057</v>
      </c>
      <c r="Q185" s="46">
        <v>374.50955876998466</v>
      </c>
      <c r="R185" s="47">
        <v>669.24931826917395</v>
      </c>
      <c r="S185" s="44">
        <v>250600.26689210138</v>
      </c>
      <c r="T185" s="1"/>
      <c r="U185" s="45">
        <f>AVERAGE(R$6:R185)</f>
        <v>669.01243714232737</v>
      </c>
      <c r="V185" s="44">
        <f>AVERAGE(S$6:S185)</f>
        <v>263542.91914010787</v>
      </c>
    </row>
    <row r="186" spans="2:22" ht="15.5">
      <c r="B186" s="3">
        <v>181</v>
      </c>
      <c r="C186" s="44" t="str">
        <v xml:space="preserve"> </v>
      </c>
      <c r="D186" s="45">
        <v>19.607139994623733</v>
      </c>
      <c r="E186" s="46">
        <v>383.62834815754974</v>
      </c>
      <c r="F186" s="47">
        <v>664.60669968372099</v>
      </c>
      <c r="G186" s="44">
        <v>254921.9703741066</v>
      </c>
      <c r="H186" s="1"/>
      <c r="I186" s="45">
        <f>AVERAGE(F$6:F186)</f>
        <v>669.02308840690841</v>
      </c>
      <c r="J186" s="44">
        <f>AVERAGE(G$6:G186)</f>
        <v>272299.761833884</v>
      </c>
      <c r="K186" s="1"/>
      <c r="L186" s="9"/>
      <c r="M186" s="1"/>
      <c r="N186" s="3">
        <v>181</v>
      </c>
      <c r="O186" s="44">
        <v>16.267521157259573</v>
      </c>
      <c r="P186" s="45">
        <v>19.2985945900475</v>
      </c>
      <c r="Q186" s="46">
        <v>376.81938877960857</v>
      </c>
      <c r="R186" s="47">
        <v>663.43388425269291</v>
      </c>
      <c r="S186" s="44">
        <v>249954.75075978131</v>
      </c>
      <c r="T186" s="1"/>
      <c r="U186" s="45">
        <f>AVERAGE(R$6:R186)</f>
        <v>668.98161640813044</v>
      </c>
      <c r="V186" s="44">
        <f>AVERAGE(S$6:S186)</f>
        <v>263467.84638662537</v>
      </c>
    </row>
    <row r="187" spans="2:22" ht="15.5">
      <c r="B187" s="3">
        <v>182</v>
      </c>
      <c r="C187" s="44" t="str">
        <v xml:space="preserve"> </v>
      </c>
      <c r="D187" s="45">
        <v>17.922848759130574</v>
      </c>
      <c r="E187" s="46">
        <v>393.17757957898107</v>
      </c>
      <c r="F187" s="47">
        <v>661.90307838625188</v>
      </c>
      <c r="G187" s="44">
        <v>260205.45027578308</v>
      </c>
      <c r="H187" s="1"/>
      <c r="I187" s="45">
        <f>AVERAGE(F$6:F187)</f>
        <v>668.98396747272898</v>
      </c>
      <c r="J187" s="44">
        <f>AVERAGE(G$6:G187)</f>
        <v>272233.30957257573</v>
      </c>
      <c r="K187" s="1"/>
      <c r="L187" s="9"/>
      <c r="M187" s="1"/>
      <c r="N187" s="3">
        <v>182</v>
      </c>
      <c r="O187" s="44">
        <v>10.884315562993415</v>
      </c>
      <c r="P187" s="45">
        <v>17.713291999570508</v>
      </c>
      <c r="Q187" s="46">
        <v>383.10219575602508</v>
      </c>
      <c r="R187" s="47">
        <v>670.40239243743611</v>
      </c>
      <c r="S187" s="44">
        <v>256792.6285828742</v>
      </c>
      <c r="T187" s="1"/>
      <c r="U187" s="45">
        <f>AVERAGE(R$6:R187)</f>
        <v>668.98942286982992</v>
      </c>
      <c r="V187" s="44">
        <f>AVERAGE(S$6:S187)</f>
        <v>263431.16936572565</v>
      </c>
    </row>
    <row r="188" spans="2:22" ht="15.5">
      <c r="B188" s="3">
        <v>183</v>
      </c>
      <c r="C188" s="44" t="str">
        <v xml:space="preserve"> </v>
      </c>
      <c r="D188" s="45">
        <v>13.321264065773651</v>
      </c>
      <c r="E188" s="46">
        <v>364.99179315902916</v>
      </c>
      <c r="F188" s="47">
        <v>666.47130056488311</v>
      </c>
      <c r="G188" s="44">
        <v>243216.55508220696</v>
      </c>
      <c r="H188" s="1"/>
      <c r="I188" s="45">
        <f>AVERAGE(F$6:F188)</f>
        <v>668.9702370524675</v>
      </c>
      <c r="J188" s="44">
        <f>AVERAGE(G$6:G188)</f>
        <v>272074.7480726284</v>
      </c>
      <c r="K188" s="1"/>
      <c r="L188" s="9"/>
      <c r="M188" s="1"/>
      <c r="N188" s="3">
        <v>183</v>
      </c>
      <c r="O188" s="44">
        <v>13.151411459167194</v>
      </c>
      <c r="P188" s="45">
        <v>19.354308847460665</v>
      </c>
      <c r="Q188" s="46">
        <v>347.07774859625692</v>
      </c>
      <c r="R188" s="47">
        <v>666.49427969337216</v>
      </c>
      <c r="S188" s="44">
        <v>231285.33404825957</v>
      </c>
      <c r="T188" s="1"/>
      <c r="U188" s="45">
        <f>AVERAGE(R$6:R188)</f>
        <v>668.97578820766353</v>
      </c>
      <c r="V188" s="44">
        <f>AVERAGE(S$6:S188)</f>
        <v>263255.50906344439</v>
      </c>
    </row>
    <row r="189" spans="2:22" ht="15.5">
      <c r="B189" s="3">
        <v>184</v>
      </c>
      <c r="C189" s="44" t="str">
        <v xml:space="preserve"> </v>
      </c>
      <c r="D189" s="45">
        <v>17.478373183365584</v>
      </c>
      <c r="E189" s="46">
        <v>375.0546206528777</v>
      </c>
      <c r="F189" s="47">
        <v>665.40889321335385</v>
      </c>
      <c r="G189" s="44">
        <v>249524.68002318565</v>
      </c>
      <c r="H189" s="1"/>
      <c r="I189" s="45">
        <f>AVERAGE(F$6:F189)</f>
        <v>668.95088192290712</v>
      </c>
      <c r="J189" s="44">
        <f>AVERAGE(G$6:G189)</f>
        <v>271952.19335496839</v>
      </c>
      <c r="K189" s="1"/>
      <c r="L189" s="9"/>
      <c r="M189" s="1"/>
      <c r="N189" s="3">
        <v>184</v>
      </c>
      <c r="O189" s="44">
        <v>14.674987714949769</v>
      </c>
      <c r="P189" s="45">
        <v>17.51699206993338</v>
      </c>
      <c r="Q189" s="46">
        <v>403.34089315093428</v>
      </c>
      <c r="R189" s="47">
        <v>666.80802021511681</v>
      </c>
      <c r="S189" s="44">
        <v>268910.94243377144</v>
      </c>
      <c r="T189" s="1"/>
      <c r="U189" s="45">
        <f>AVERAGE(R$6:R189)</f>
        <v>668.96400685987794</v>
      </c>
      <c r="V189" s="44">
        <f>AVERAGE(S$6:S189)</f>
        <v>263286.24511437007</v>
      </c>
    </row>
    <row r="190" spans="2:22" ht="15.5">
      <c r="B190" s="3">
        <v>185</v>
      </c>
      <c r="C190" s="44" t="str">
        <v xml:space="preserve"> </v>
      </c>
      <c r="D190" s="45">
        <v>17.086894808082064</v>
      </c>
      <c r="E190" s="46">
        <v>439.5698864485035</v>
      </c>
      <c r="F190" s="47">
        <v>671.68838456469837</v>
      </c>
      <c r="G190" s="44">
        <v>295213.98693188321</v>
      </c>
      <c r="H190" s="1"/>
      <c r="I190" s="45">
        <f>AVERAGE(F$6:F190)</f>
        <v>668.96567923448436</v>
      </c>
      <c r="J190" s="44">
        <f>AVERAGE(G$6:G190)</f>
        <v>272077.93277970847</v>
      </c>
      <c r="K190" s="1"/>
      <c r="L190" s="9"/>
      <c r="M190" s="1"/>
      <c r="N190" s="3">
        <v>185</v>
      </c>
      <c r="O190" s="44">
        <v>14.914319054906382</v>
      </c>
      <c r="P190" s="45">
        <v>13.81804898129378</v>
      </c>
      <c r="Q190" s="46">
        <v>392.44560250514832</v>
      </c>
      <c r="R190" s="47">
        <v>670.26763196379977</v>
      </c>
      <c r="S190" s="44">
        <v>263003.5846657324</v>
      </c>
      <c r="T190" s="1"/>
      <c r="U190" s="45">
        <f>AVERAGE(R$6:R190)</f>
        <v>668.97105348206128</v>
      </c>
      <c r="V190" s="44">
        <f>AVERAGE(S$6:S190)</f>
        <v>263284.71722005313</v>
      </c>
    </row>
    <row r="191" spans="2:22" ht="15.5">
      <c r="B191" s="3">
        <v>186</v>
      </c>
      <c r="C191" s="44" t="str">
        <v xml:space="preserve"> </v>
      </c>
      <c r="D191" s="45">
        <v>17.483515148850476</v>
      </c>
      <c r="E191" s="46">
        <v>407.21920015757212</v>
      </c>
      <c r="F191" s="47">
        <v>668.03384896190323</v>
      </c>
      <c r="G191" s="44">
        <v>271996.20965245058</v>
      </c>
      <c r="H191" s="1"/>
      <c r="I191" s="45">
        <f>AVERAGE(F$6:F191)</f>
        <v>668.96066939430921</v>
      </c>
      <c r="J191" s="44">
        <f>AVERAGE(G$6:G191)</f>
        <v>272077.49340805656</v>
      </c>
      <c r="K191" s="1"/>
      <c r="L191" s="9"/>
      <c r="M191" s="1"/>
      <c r="N191" s="3">
        <v>186</v>
      </c>
      <c r="O191" s="44">
        <v>11.419916419057481</v>
      </c>
      <c r="P191" s="45">
        <v>18.289662173587949</v>
      </c>
      <c r="Q191" s="46">
        <v>373.60532524725596</v>
      </c>
      <c r="R191" s="47">
        <v>669.29042140735453</v>
      </c>
      <c r="S191" s="44">
        <v>250010.4655747677</v>
      </c>
      <c r="T191" s="1"/>
      <c r="U191" s="45">
        <f>AVERAGE(R$6:R191)</f>
        <v>668.97277051391768</v>
      </c>
      <c r="V191" s="44">
        <f>AVERAGE(S$6:S191)</f>
        <v>263213.35027572367</v>
      </c>
    </row>
    <row r="192" spans="2:22" ht="15.5">
      <c r="B192" s="3">
        <v>187</v>
      </c>
      <c r="C192" s="44" t="str">
        <v xml:space="preserve"> </v>
      </c>
      <c r="D192" s="45">
        <v>12.826130624082396</v>
      </c>
      <c r="E192" s="46">
        <v>367.69780125246541</v>
      </c>
      <c r="F192" s="47">
        <v>670.48740420745912</v>
      </c>
      <c r="G192" s="44">
        <v>246496.74429455574</v>
      </c>
      <c r="H192" s="1"/>
      <c r="I192" s="45">
        <f>AVERAGE(F$6:F192)</f>
        <v>668.96883375159882</v>
      </c>
      <c r="J192" s="44">
        <f>AVERAGE(G$6:G192)</f>
        <v>271940.69795825175</v>
      </c>
      <c r="K192" s="1"/>
      <c r="L192" s="9"/>
      <c r="M192" s="1"/>
      <c r="N192" s="3">
        <v>187</v>
      </c>
      <c r="O192" s="44">
        <v>11.218380300325562</v>
      </c>
      <c r="P192" s="45">
        <v>11.624277591368674</v>
      </c>
      <c r="Q192" s="46">
        <v>398.52930078563077</v>
      </c>
      <c r="R192" s="47">
        <v>676.15734210830578</v>
      </c>
      <c r="S192" s="44">
        <v>269428.51277149364</v>
      </c>
      <c r="T192" s="1"/>
      <c r="U192" s="45">
        <f>AVERAGE(R$6:R192)</f>
        <v>669.01119068287164</v>
      </c>
      <c r="V192" s="44">
        <f>AVERAGE(S$6:S192)</f>
        <v>263246.58643880265</v>
      </c>
    </row>
    <row r="193" spans="2:22" ht="15.5">
      <c r="B193" s="3">
        <v>188</v>
      </c>
      <c r="C193" s="44" t="str">
        <v xml:space="preserve"> </v>
      </c>
      <c r="D193" s="45">
        <v>11.198631666636841</v>
      </c>
      <c r="E193" s="46">
        <v>427.00092090197131</v>
      </c>
      <c r="F193" s="47">
        <v>674.09318255760047</v>
      </c>
      <c r="G193" s="44">
        <v>287798.40972583607</v>
      </c>
      <c r="H193" s="1"/>
      <c r="I193" s="45">
        <f>AVERAGE(F$6:F193)</f>
        <v>668.99609092609887</v>
      </c>
      <c r="J193" s="44">
        <f>AVERAGE(G$6:G193)</f>
        <v>272025.0474889304</v>
      </c>
      <c r="K193" s="1"/>
      <c r="L193" s="9"/>
      <c r="M193" s="1"/>
      <c r="N193" s="3">
        <v>188</v>
      </c>
      <c r="O193" s="44">
        <v>19.199205200437149</v>
      </c>
      <c r="P193" s="45">
        <v>15.137074172715804</v>
      </c>
      <c r="Q193" s="46">
        <v>382.47695048617749</v>
      </c>
      <c r="R193" s="47">
        <v>664.66372062684707</v>
      </c>
      <c r="S193" s="44">
        <v>254178.55296415309</v>
      </c>
      <c r="T193" s="1"/>
      <c r="U193" s="45">
        <f>AVERAGE(R$6:R193)</f>
        <v>668.9880658421481</v>
      </c>
      <c r="V193" s="44">
        <f>AVERAGE(S$6:S193)</f>
        <v>263198.35221819277</v>
      </c>
    </row>
    <row r="194" spans="2:22" ht="15.5">
      <c r="B194" s="3">
        <v>189</v>
      </c>
      <c r="C194" s="44" t="str">
        <v xml:space="preserve"> </v>
      </c>
      <c r="D194" s="45">
        <v>18.045284353660492</v>
      </c>
      <c r="E194" s="46">
        <v>423.23528539317743</v>
      </c>
      <c r="F194" s="47">
        <v>663.20657277044154</v>
      </c>
      <c r="G194" s="44">
        <v>280652.42310112895</v>
      </c>
      <c r="H194" s="1"/>
      <c r="I194" s="45">
        <f>AVERAGE(F$6:F194)</f>
        <v>668.9654585549049</v>
      </c>
      <c r="J194" s="44">
        <f>AVERAGE(G$6:G194)</f>
        <v>272070.69497894199</v>
      </c>
      <c r="K194" s="1"/>
      <c r="L194" s="9"/>
      <c r="M194" s="1"/>
      <c r="N194" s="3">
        <v>189</v>
      </c>
      <c r="O194" s="44">
        <v>15.298813045133553</v>
      </c>
      <c r="P194" s="45">
        <v>16.152752301801197</v>
      </c>
      <c r="Q194" s="46">
        <v>450.18079924797246</v>
      </c>
      <c r="R194" s="47">
        <v>667.54843465306521</v>
      </c>
      <c r="S194" s="44">
        <v>300477.48784884979</v>
      </c>
      <c r="T194" s="1"/>
      <c r="U194" s="45">
        <f>AVERAGE(R$6:R194)</f>
        <v>668.9804487459096</v>
      </c>
      <c r="V194" s="44">
        <f>AVERAGE(S$6:S194)</f>
        <v>263395.5963220587</v>
      </c>
    </row>
    <row r="195" spans="2:22" ht="15.5">
      <c r="B195" s="3">
        <v>190</v>
      </c>
      <c r="C195" s="44" t="str">
        <v xml:space="preserve"> </v>
      </c>
      <c r="D195" s="45">
        <v>19.955287077319618</v>
      </c>
      <c r="E195" s="46">
        <v>348.08433119872154</v>
      </c>
      <c r="F195" s="47">
        <v>660.43682227400745</v>
      </c>
      <c r="G195" s="44">
        <v>229847.70958025681</v>
      </c>
      <c r="H195" s="1"/>
      <c r="I195" s="45">
        <f>AVERAGE(F$6:F195)</f>
        <v>668.92057099553176</v>
      </c>
      <c r="J195" s="44">
        <f>AVERAGE(G$6:G195)</f>
        <v>271848.46874000155</v>
      </c>
      <c r="K195" s="1"/>
      <c r="L195" s="9"/>
      <c r="M195" s="1"/>
      <c r="N195" s="3">
        <v>190</v>
      </c>
      <c r="O195" s="44">
        <v>18.233181106673804</v>
      </c>
      <c r="P195" s="45">
        <v>10.925894585269559</v>
      </c>
      <c r="Q195" s="46">
        <v>423.95997703372905</v>
      </c>
      <c r="R195" s="47">
        <v>669.84092430805663</v>
      </c>
      <c r="S195" s="44">
        <v>283945.74288589554</v>
      </c>
      <c r="T195" s="1"/>
      <c r="U195" s="45">
        <f>AVERAGE(R$6:R195)</f>
        <v>668.9849775646577</v>
      </c>
      <c r="V195" s="44">
        <f>AVERAGE(S$6:S195)</f>
        <v>263503.75498818414</v>
      </c>
    </row>
    <row r="196" spans="2:22" ht="15.5">
      <c r="B196" s="3">
        <v>191</v>
      </c>
      <c r="C196" s="44" t="str">
        <v xml:space="preserve"> </v>
      </c>
      <c r="D196" s="45">
        <v>18.109439378744931</v>
      </c>
      <c r="E196" s="46">
        <v>366.84487525705345</v>
      </c>
      <c r="F196" s="47">
        <v>667.60410649693506</v>
      </c>
      <c r="G196" s="44">
        <v>244867.14516896475</v>
      </c>
      <c r="H196" s="1"/>
      <c r="I196" s="45">
        <f>AVERAGE(F$6:F196)</f>
        <v>668.91367851124585</v>
      </c>
      <c r="J196" s="44">
        <f>AVERAGE(G$6:G196)</f>
        <v>271707.20526580769</v>
      </c>
      <c r="K196" s="1"/>
      <c r="L196" s="9"/>
      <c r="M196" s="1"/>
      <c r="N196" s="3">
        <v>191</v>
      </c>
      <c r="O196" s="44">
        <v>18.636234302926447</v>
      </c>
      <c r="P196" s="45">
        <v>14.597483907211263</v>
      </c>
      <c r="Q196" s="46">
        <v>377.06111877141456</v>
      </c>
      <c r="R196" s="47">
        <v>665.76628178986221</v>
      </c>
      <c r="S196" s="44">
        <v>250994.57905197027</v>
      </c>
      <c r="T196" s="1"/>
      <c r="U196" s="45">
        <f>AVERAGE(R$6:R196)</f>
        <v>668.96812575431852</v>
      </c>
      <c r="V196" s="44">
        <f>AVERAGE(S$6:S196)</f>
        <v>263438.26192045526</v>
      </c>
    </row>
    <row r="197" spans="2:22" ht="15.5">
      <c r="B197" s="3">
        <v>192</v>
      </c>
      <c r="C197" s="44" t="str">
        <v xml:space="preserve"> </v>
      </c>
      <c r="D197" s="45">
        <v>12.360104799026345</v>
      </c>
      <c r="E197" s="46">
        <v>418.10783664699824</v>
      </c>
      <c r="F197" s="47">
        <v>672.92211634583714</v>
      </c>
      <c r="G197" s="44">
        <v>281314.01029727759</v>
      </c>
      <c r="H197" s="1"/>
      <c r="I197" s="45">
        <f>AVERAGE(F$6:F197)</f>
        <v>668.93455579163435</v>
      </c>
      <c r="J197" s="44">
        <f>AVERAGE(G$6:G197)</f>
        <v>271757.24070867989</v>
      </c>
      <c r="K197" s="1"/>
      <c r="L197" s="9"/>
      <c r="M197" s="1"/>
      <c r="N197" s="3">
        <v>192</v>
      </c>
      <c r="O197" s="44">
        <v>15.649539994257662</v>
      </c>
      <c r="P197" s="45">
        <v>11.299298101978135</v>
      </c>
      <c r="Q197" s="46">
        <v>413.46104501871673</v>
      </c>
      <c r="R197" s="47">
        <v>672.05116190376418</v>
      </c>
      <c r="S197" s="44">
        <v>277826.97570677311</v>
      </c>
      <c r="T197" s="1"/>
      <c r="U197" s="45">
        <f>AVERAGE(R$6:R197)</f>
        <v>668.98418323426347</v>
      </c>
      <c r="V197" s="44">
        <f>AVERAGE(S$6:S197)</f>
        <v>263513.20313809236</v>
      </c>
    </row>
    <row r="198" spans="2:22" ht="15.5">
      <c r="B198" s="3">
        <v>193</v>
      </c>
      <c r="C198" s="44" t="str">
        <v xml:space="preserve"> </v>
      </c>
      <c r="D198" s="45">
        <v>16.181703148233897</v>
      </c>
      <c r="E198" s="46">
        <v>422.53963186340849</v>
      </c>
      <c r="F198" s="47">
        <v>670.39710950725464</v>
      </c>
      <c r="G198" s="44">
        <v>283229.34785348852</v>
      </c>
      <c r="H198" s="1"/>
      <c r="I198" s="45">
        <f>AVERAGE(F$6:F198)</f>
        <v>668.94213379016094</v>
      </c>
      <c r="J198" s="44">
        <f>AVERAGE(G$6:G198)</f>
        <v>271816.68167834211</v>
      </c>
      <c r="K198" s="1"/>
      <c r="L198" s="9"/>
      <c r="M198" s="1"/>
      <c r="N198" s="3">
        <v>193</v>
      </c>
      <c r="O198" s="44">
        <v>18.081240686325671</v>
      </c>
      <c r="P198" s="45">
        <v>17.019592563118508</v>
      </c>
      <c r="Q198" s="46">
        <v>466.43626112162133</v>
      </c>
      <c r="R198" s="47">
        <v>663.89916675055576</v>
      </c>
      <c r="S198" s="44">
        <v>309626.64510088903</v>
      </c>
      <c r="T198" s="1"/>
      <c r="U198" s="45">
        <f>AVERAGE(R$6:R198)</f>
        <v>668.95783599859669</v>
      </c>
      <c r="V198" s="44">
        <f>AVERAGE(S$6:S198)</f>
        <v>263752.13288919494</v>
      </c>
    </row>
    <row r="199" spans="2:22" ht="15.5">
      <c r="B199" s="3">
        <v>194</v>
      </c>
      <c r="C199" s="44" t="str">
        <v xml:space="preserve"> </v>
      </c>
      <c r="D199" s="45">
        <v>18.060238685755962</v>
      </c>
      <c r="E199" s="46">
        <v>404.28009710976767</v>
      </c>
      <c r="F199" s="47">
        <v>662.48511203368821</v>
      </c>
      <c r="G199" s="44">
        <v>267789.5454267548</v>
      </c>
      <c r="H199" s="1"/>
      <c r="I199" s="45">
        <f>AVERAGE(F$6:F199)</f>
        <v>668.9088501728595</v>
      </c>
      <c r="J199" s="44">
        <f>AVERAGE(G$6:G199)</f>
        <v>271795.92324405559</v>
      </c>
      <c r="K199" s="1"/>
      <c r="L199" s="9"/>
      <c r="M199" s="1"/>
      <c r="N199" s="3">
        <v>194</v>
      </c>
      <c r="O199" s="44">
        <v>12.984625479405022</v>
      </c>
      <c r="P199" s="45">
        <v>10.672459145045137</v>
      </c>
      <c r="Q199" s="46">
        <v>366.67872688199049</v>
      </c>
      <c r="R199" s="47">
        <v>675.34291537554986</v>
      </c>
      <c r="S199" s="44">
        <v>247593.88041867845</v>
      </c>
      <c r="T199" s="1"/>
      <c r="U199" s="45">
        <f>AVERAGE(R$6:R199)</f>
        <v>668.99074877889029</v>
      </c>
      <c r="V199" s="44">
        <f>AVERAGE(S$6:S199)</f>
        <v>263668.84292800672</v>
      </c>
    </row>
    <row r="200" spans="2:22" ht="15.5">
      <c r="B200" s="3">
        <v>195</v>
      </c>
      <c r="C200" s="44" t="str">
        <v xml:space="preserve"> </v>
      </c>
      <c r="D200" s="45">
        <v>18.053021273515668</v>
      </c>
      <c r="E200" s="46">
        <v>431.2794355930925</v>
      </c>
      <c r="F200" s="47">
        <v>662.89323563573032</v>
      </c>
      <c r="G200" s="44">
        <v>285852.22052345664</v>
      </c>
      <c r="H200" s="1"/>
      <c r="I200" s="45">
        <f>AVERAGE(F$6:F200)</f>
        <v>668.87800086754078</v>
      </c>
      <c r="J200" s="44">
        <f>AVERAGE(G$6:G200)</f>
        <v>271868.00681984739</v>
      </c>
      <c r="K200" s="1"/>
      <c r="L200" s="9"/>
      <c r="M200" s="1"/>
      <c r="N200" s="3">
        <v>195</v>
      </c>
      <c r="O200" s="44">
        <v>11.179930608187362</v>
      </c>
      <c r="P200" s="45">
        <v>11.686632299990045</v>
      </c>
      <c r="Q200" s="46">
        <v>457.26286789351707</v>
      </c>
      <c r="R200" s="47">
        <v>676.13343709182254</v>
      </c>
      <c r="S200" s="44">
        <v>309130.71452330769</v>
      </c>
      <c r="T200" s="1"/>
      <c r="U200" s="45">
        <f>AVERAGE(R$6:R200)</f>
        <v>669.02737794972575</v>
      </c>
      <c r="V200" s="44">
        <f>AVERAGE(S$6:S200)</f>
        <v>263901.98073105951</v>
      </c>
    </row>
    <row r="201" spans="2:22" ht="15.5">
      <c r="B201" s="3">
        <v>196</v>
      </c>
      <c r="C201" s="44" t="str">
        <v xml:space="preserve"> </v>
      </c>
      <c r="D201" s="45">
        <v>17.16034674211582</v>
      </c>
      <c r="E201" s="46">
        <v>428.99391304268335</v>
      </c>
      <c r="F201" s="47">
        <v>670.12296507056726</v>
      </c>
      <c r="G201" s="44">
        <v>287438.67300538806</v>
      </c>
      <c r="H201" s="1"/>
      <c r="I201" s="45">
        <f>AVERAGE(F$6:F201)</f>
        <v>668.88435272571951</v>
      </c>
      <c r="J201" s="44">
        <f>AVERAGE(G$6:G201)</f>
        <v>271947.44899426342</v>
      </c>
      <c r="K201" s="1"/>
      <c r="L201" s="9"/>
      <c r="M201" s="1"/>
      <c r="N201" s="3">
        <v>196</v>
      </c>
      <c r="O201" s="44">
        <v>17.879921571316427</v>
      </c>
      <c r="P201" s="45">
        <v>19.23742041248228</v>
      </c>
      <c r="Q201" s="46">
        <v>386.08911052055493</v>
      </c>
      <c r="R201" s="47">
        <v>661.88265801620128</v>
      </c>
      <c r="S201" s="44">
        <v>255505.6867024558</v>
      </c>
      <c r="T201" s="1"/>
      <c r="U201" s="45">
        <f>AVERAGE(R$6:R201)</f>
        <v>668.99092529700374</v>
      </c>
      <c r="V201" s="44">
        <f>AVERAGE(S$6:S201)</f>
        <v>263859.14249621972</v>
      </c>
    </row>
    <row r="202" spans="2:22" ht="15.5">
      <c r="B202" s="3">
        <v>197</v>
      </c>
      <c r="C202" s="44" t="str">
        <v xml:space="preserve"> </v>
      </c>
      <c r="D202" s="45">
        <v>13.228596577637116</v>
      </c>
      <c r="E202" s="46">
        <v>377.44652364890453</v>
      </c>
      <c r="F202" s="47">
        <v>670.65436952261473</v>
      </c>
      <c r="G202" s="44">
        <v>253096.16034625875</v>
      </c>
      <c r="H202" s="1"/>
      <c r="I202" s="45">
        <f>AVERAGE(F$6:F202)</f>
        <v>668.89333758255657</v>
      </c>
      <c r="J202" s="44">
        <f>AVERAGE(G$6:G202)</f>
        <v>271851.75717371516</v>
      </c>
      <c r="K202" s="1"/>
      <c r="L202" s="9"/>
      <c r="M202" s="1"/>
      <c r="N202" s="3">
        <v>197</v>
      </c>
      <c r="O202" s="44">
        <v>12.154839304383584</v>
      </c>
      <c r="P202" s="45">
        <v>15.413918922194853</v>
      </c>
      <c r="Q202" s="46">
        <v>339.828469994101</v>
      </c>
      <c r="R202" s="47">
        <v>671.43124177342156</v>
      </c>
      <c r="S202" s="44">
        <v>228131.45159810115</v>
      </c>
      <c r="T202" s="1"/>
      <c r="U202" s="45">
        <f>AVERAGE(R$6:R202)</f>
        <v>669.00331269028504</v>
      </c>
      <c r="V202" s="44">
        <f>AVERAGE(S$6:S202)</f>
        <v>263677.78365917341</v>
      </c>
    </row>
    <row r="203" spans="2:22" ht="15.5">
      <c r="B203" s="3">
        <v>198</v>
      </c>
      <c r="C203" s="44" t="str">
        <v xml:space="preserve"> </v>
      </c>
      <c r="D203" s="45">
        <v>13.101625615226904</v>
      </c>
      <c r="E203" s="46">
        <v>391.35822339206868</v>
      </c>
      <c r="F203" s="47">
        <v>671.1017773186486</v>
      </c>
      <c r="G203" s="44">
        <v>262601.19928668602</v>
      </c>
      <c r="H203" s="1"/>
      <c r="I203" s="45">
        <f>AVERAGE(F$6:F203)</f>
        <v>668.90449131859748</v>
      </c>
      <c r="J203" s="44">
        <f>AVERAGE(G$6:G203)</f>
        <v>271805.03718438675</v>
      </c>
      <c r="K203" s="1"/>
      <c r="L203" s="9"/>
      <c r="M203" s="1"/>
      <c r="N203" s="3">
        <v>198</v>
      </c>
      <c r="O203" s="44">
        <v>11.009337371629876</v>
      </c>
      <c r="P203" s="45">
        <v>18.347644650491272</v>
      </c>
      <c r="Q203" s="46">
        <v>406.83125040455059</v>
      </c>
      <c r="R203" s="47">
        <v>669.64301797787891</v>
      </c>
      <c r="S203" s="44">
        <v>272391.70632861741</v>
      </c>
      <c r="T203" s="1"/>
      <c r="U203" s="45">
        <f>AVERAGE(R$6:R203)</f>
        <v>669.00654352507081</v>
      </c>
      <c r="V203" s="44">
        <f>AVERAGE(S$6:S203)</f>
        <v>263721.79336962511</v>
      </c>
    </row>
    <row r="204" spans="2:22" ht="15.5">
      <c r="B204" s="3">
        <v>199</v>
      </c>
      <c r="C204" s="44" t="str">
        <v xml:space="preserve"> </v>
      </c>
      <c r="D204" s="45">
        <v>19.617060659264354</v>
      </c>
      <c r="E204" s="46">
        <v>382.17853378489207</v>
      </c>
      <c r="F204" s="47">
        <v>666.90778957083967</v>
      </c>
      <c r="G204" s="44">
        <v>254837.84118790683</v>
      </c>
      <c r="H204" s="1"/>
      <c r="I204" s="45">
        <f>AVERAGE(F$6:F204)</f>
        <v>668.89445764147297</v>
      </c>
      <c r="J204" s="44">
        <f>AVERAGE(G$6:G204)</f>
        <v>271719.77489294717</v>
      </c>
      <c r="K204" s="1"/>
      <c r="L204" s="9"/>
      <c r="M204" s="1"/>
      <c r="N204" s="3">
        <v>199</v>
      </c>
      <c r="O204" s="44">
        <v>14.616648099658629</v>
      </c>
      <c r="P204" s="45">
        <v>18.447289505456819</v>
      </c>
      <c r="Q204" s="46">
        <v>338.80712584723091</v>
      </c>
      <c r="R204" s="47">
        <v>665.93606239488452</v>
      </c>
      <c r="S204" s="44">
        <v>225583.88329803306</v>
      </c>
      <c r="T204" s="1"/>
      <c r="U204" s="45">
        <f>AVERAGE(R$6:R204)</f>
        <v>668.99111397165279</v>
      </c>
      <c r="V204" s="44">
        <f>AVERAGE(S$6:S204)</f>
        <v>263530.14558032068</v>
      </c>
    </row>
    <row r="205" spans="2:22" ht="15.5">
      <c r="B205" s="3">
        <v>200</v>
      </c>
      <c r="C205" s="44" t="str">
        <v xml:space="preserve"> </v>
      </c>
      <c r="D205" s="45">
        <v>13.189085604516158</v>
      </c>
      <c r="E205" s="46">
        <v>415.06883314570842</v>
      </c>
      <c r="F205" s="47">
        <v>670.94557777052989</v>
      </c>
      <c r="G205" s="44">
        <v>278448.59806948702</v>
      </c>
      <c r="H205" s="1"/>
      <c r="I205" s="45">
        <f>AVERAGE(F$6:F205)</f>
        <v>668.90471324211831</v>
      </c>
      <c r="J205" s="44">
        <f>AVERAGE(G$6:G205)</f>
        <v>271753.41900882986</v>
      </c>
      <c r="K205" s="1"/>
      <c r="L205" s="9"/>
      <c r="M205" s="1"/>
      <c r="N205" s="3">
        <v>200</v>
      </c>
      <c r="O205" s="44">
        <v>19.130508153426732</v>
      </c>
      <c r="P205" s="45">
        <v>19.829136873480014</v>
      </c>
      <c r="Q205" s="46">
        <v>371.99435933641905</v>
      </c>
      <c r="R205" s="47">
        <v>660.04035497309326</v>
      </c>
      <c r="S205" s="44">
        <v>245491.28898439844</v>
      </c>
      <c r="T205" s="1"/>
      <c r="U205" s="45">
        <f>AVERAGE(R$6:R205)</f>
        <v>668.94636017665994</v>
      </c>
      <c r="V205" s="44">
        <f>AVERAGE(S$6:S205)</f>
        <v>263439.95129734103</v>
      </c>
    </row>
    <row r="206" spans="2:22" ht="15.5">
      <c r="B206" s="3">
        <v>201</v>
      </c>
      <c r="C206" s="44" t="str">
        <v xml:space="preserve"> </v>
      </c>
      <c r="D206" s="45">
        <v>17.230263469910142</v>
      </c>
      <c r="E206" s="46">
        <v>382.7397463726237</v>
      </c>
      <c r="F206" s="47">
        <v>669.83931030631913</v>
      </c>
      <c r="G206" s="44">
        <v>256334.12773705376</v>
      </c>
      <c r="H206" s="1"/>
      <c r="I206" s="45">
        <f>AVERAGE(F$6:F206)</f>
        <v>668.90936297875612</v>
      </c>
      <c r="J206" s="44">
        <f>AVERAGE(G$6:G206)</f>
        <v>271676.70611693047</v>
      </c>
      <c r="K206" s="1"/>
      <c r="L206" s="9"/>
      <c r="M206" s="1"/>
      <c r="N206" s="3">
        <v>201</v>
      </c>
      <c r="O206" s="44">
        <v>14.011730471496744</v>
      </c>
      <c r="P206" s="45">
        <v>13.745497430670332</v>
      </c>
      <c r="Q206" s="46">
        <v>455.5804940881228</v>
      </c>
      <c r="R206" s="47">
        <v>671.24277209783293</v>
      </c>
      <c r="S206" s="44">
        <v>305765.11376541195</v>
      </c>
      <c r="T206" s="1"/>
      <c r="U206" s="45">
        <f>AVERAGE(R$6:R206)</f>
        <v>668.95778511159119</v>
      </c>
      <c r="V206" s="44">
        <f>AVERAGE(S$6:S206)</f>
        <v>263650.52424494334</v>
      </c>
    </row>
    <row r="207" spans="2:22" ht="15.5">
      <c r="B207" s="3">
        <v>202</v>
      </c>
      <c r="C207" s="44" t="str">
        <v xml:space="preserve"> </v>
      </c>
      <c r="D207" s="45">
        <v>16.224955733124482</v>
      </c>
      <c r="E207" s="46">
        <v>383.9600897026134</v>
      </c>
      <c r="F207" s="47">
        <v>668.56355314904977</v>
      </c>
      <c r="G207" s="44">
        <v>256661.72183900708</v>
      </c>
      <c r="H207" s="1"/>
      <c r="I207" s="45">
        <f>AVERAGE(F$6:F207)</f>
        <v>668.90765104890613</v>
      </c>
      <c r="J207" s="44">
        <f>AVERAGE(G$6:G207)</f>
        <v>271602.37451159424</v>
      </c>
      <c r="K207" s="1"/>
      <c r="L207" s="9"/>
      <c r="M207" s="1"/>
      <c r="N207" s="3">
        <v>202</v>
      </c>
      <c r="O207" s="44">
        <v>10.786540090133821</v>
      </c>
      <c r="P207" s="45">
        <v>17.760076900791006</v>
      </c>
      <c r="Q207" s="46">
        <v>397.12349918069111</v>
      </c>
      <c r="R207" s="47">
        <v>670.4533830090752</v>
      </c>
      <c r="S207" s="44">
        <v>266212.79349809606</v>
      </c>
      <c r="T207" s="1"/>
      <c r="U207" s="45">
        <f>AVERAGE(R$6:R207)</f>
        <v>668.96518906157871</v>
      </c>
      <c r="V207" s="44">
        <f>AVERAGE(S$6:S207)</f>
        <v>263663.20874619659</v>
      </c>
    </row>
    <row r="208" spans="2:22" ht="15.5">
      <c r="B208" s="3">
        <v>203</v>
      </c>
      <c r="C208" s="44" t="str">
        <v xml:space="preserve"> </v>
      </c>
      <c r="D208" s="45">
        <v>11.387049780550162</v>
      </c>
      <c r="E208" s="46">
        <v>390.13765119856583</v>
      </c>
      <c r="F208" s="47">
        <v>670.95858212313021</v>
      </c>
      <c r="G208" s="44">
        <v>261726.20528103807</v>
      </c>
      <c r="H208" s="1"/>
      <c r="I208" s="45">
        <f>AVERAGE(F$6:F208)</f>
        <v>668.91775415764619</v>
      </c>
      <c r="J208" s="44">
        <f>AVERAGE(G$6:G208)</f>
        <v>271553.72343164077</v>
      </c>
      <c r="K208" s="1"/>
      <c r="L208" s="9"/>
      <c r="M208" s="1"/>
      <c r="N208" s="3">
        <v>203</v>
      </c>
      <c r="O208" s="44">
        <v>16.325965264445841</v>
      </c>
      <c r="P208" s="45">
        <v>12.42010931683701</v>
      </c>
      <c r="Q208" s="46">
        <v>431.08643073650842</v>
      </c>
      <c r="R208" s="47">
        <v>670.25392541871713</v>
      </c>
      <c r="S208" s="44">
        <v>288897.37239588867</v>
      </c>
      <c r="T208" s="1"/>
      <c r="U208" s="45">
        <f>AVERAGE(R$6:R208)</f>
        <v>668.97153751654002</v>
      </c>
      <c r="V208" s="44">
        <f>AVERAGE(S$6:S208)</f>
        <v>263787.51497107191</v>
      </c>
    </row>
    <row r="209" spans="2:22" ht="15.5">
      <c r="B209" s="3">
        <v>204</v>
      </c>
      <c r="C209" s="44" t="str">
        <v xml:space="preserve"> </v>
      </c>
      <c r="D209" s="45">
        <v>10.336569460872926</v>
      </c>
      <c r="E209" s="46">
        <v>422.29435442270972</v>
      </c>
      <c r="F209" s="47">
        <v>672.23671415449962</v>
      </c>
      <c r="G209" s="44">
        <v>283841.76922311808</v>
      </c>
      <c r="H209" s="1"/>
      <c r="I209" s="45">
        <f>AVERAGE(F$6:F209)</f>
        <v>668.93402356939555</v>
      </c>
      <c r="J209" s="44">
        <f>AVERAGE(G$6:G209)</f>
        <v>271613.95895022643</v>
      </c>
      <c r="K209" s="1"/>
      <c r="L209" s="9"/>
      <c r="M209" s="1"/>
      <c r="N209" s="3">
        <v>204</v>
      </c>
      <c r="O209" s="44">
        <v>13.418428547222533</v>
      </c>
      <c r="P209" s="45">
        <v>19.258247889679911</v>
      </c>
      <c r="Q209" s="46">
        <v>380.88112298108359</v>
      </c>
      <c r="R209" s="47">
        <v>666.32332356309757</v>
      </c>
      <c r="S209" s="44">
        <v>253749.97574720051</v>
      </c>
      <c r="T209" s="1"/>
      <c r="U209" s="45">
        <f>AVERAGE(R$6:R209)</f>
        <v>668.95855607559167</v>
      </c>
      <c r="V209" s="44">
        <f>AVERAGE(S$6:S209)</f>
        <v>263738.31134742551</v>
      </c>
    </row>
    <row r="210" spans="2:22" ht="15.5">
      <c r="B210" s="3">
        <v>205</v>
      </c>
      <c r="C210" s="44" t="str">
        <v xml:space="preserve"> </v>
      </c>
      <c r="D210" s="45">
        <v>13.406443217754752</v>
      </c>
      <c r="E210" s="46">
        <v>427.30755142674889</v>
      </c>
      <c r="F210" s="47">
        <v>668.65399915429771</v>
      </c>
      <c r="G210" s="44">
        <v>285680.90313032636</v>
      </c>
      <c r="H210" s="1"/>
      <c r="I210" s="45">
        <f>AVERAGE(F$6:F210)</f>
        <v>668.93265759663905</v>
      </c>
      <c r="J210" s="44">
        <f>AVERAGE(G$6:G210)</f>
        <v>271682.57819012937</v>
      </c>
      <c r="K210" s="1"/>
      <c r="L210" s="9"/>
      <c r="M210" s="1"/>
      <c r="N210" s="3">
        <v>205</v>
      </c>
      <c r="O210" s="44">
        <v>13.496362278400582</v>
      </c>
      <c r="P210" s="45">
        <v>19.268747025997278</v>
      </c>
      <c r="Q210" s="46">
        <v>486.17583946005948</v>
      </c>
      <c r="R210" s="47">
        <v>666.23489069560208</v>
      </c>
      <c r="S210" s="44">
        <v>323867.30726151529</v>
      </c>
      <c r="T210" s="1"/>
      <c r="U210" s="45">
        <f>AVERAGE(R$6:R210)</f>
        <v>668.94526990300642</v>
      </c>
      <c r="V210" s="44">
        <f>AVERAGE(S$6:S210)</f>
        <v>264031.62352261617</v>
      </c>
    </row>
    <row r="211" spans="2:22" ht="15.5">
      <c r="B211" s="3">
        <v>206</v>
      </c>
      <c r="C211" s="44" t="str">
        <v xml:space="preserve"> </v>
      </c>
      <c r="D211" s="45">
        <v>10.579704862911234</v>
      </c>
      <c r="E211" s="46">
        <v>369.56601161842764</v>
      </c>
      <c r="F211" s="47">
        <v>676.04362775301786</v>
      </c>
      <c r="G211" s="44">
        <v>249802.74718873575</v>
      </c>
      <c r="H211" s="1"/>
      <c r="I211" s="45">
        <f>AVERAGE(F$6:F211)</f>
        <v>668.96717686924273</v>
      </c>
      <c r="J211" s="44">
        <f>AVERAGE(G$6:G211)</f>
        <v>271576.36541827791</v>
      </c>
      <c r="K211" s="1"/>
      <c r="L211" s="9"/>
      <c r="M211" s="1"/>
      <c r="N211" s="3">
        <v>206</v>
      </c>
      <c r="O211" s="44">
        <v>17.748078886556193</v>
      </c>
      <c r="P211" s="45">
        <v>12.01025210737955</v>
      </c>
      <c r="Q211" s="46">
        <v>434.56888376284724</v>
      </c>
      <c r="R211" s="47">
        <v>669.24166900606428</v>
      </c>
      <c r="S211" s="44">
        <v>290791.6050675502</v>
      </c>
      <c r="T211" s="1"/>
      <c r="U211" s="45">
        <f>AVERAGE(R$6:R211)</f>
        <v>668.94670873360371</v>
      </c>
      <c r="V211" s="44">
        <f>AVERAGE(S$6:S211)</f>
        <v>264161.52634564985</v>
      </c>
    </row>
    <row r="212" spans="2:22" ht="15.5">
      <c r="B212" s="3">
        <v>207</v>
      </c>
      <c r="C212" s="44" t="str">
        <v xml:space="preserve"> </v>
      </c>
      <c r="D212" s="45">
        <v>15.028345865096261</v>
      </c>
      <c r="E212" s="46">
        <v>402.17664801154854</v>
      </c>
      <c r="F212" s="47">
        <v>667.54908392114214</v>
      </c>
      <c r="G212" s="44">
        <v>268432.65295458486</v>
      </c>
      <c r="H212" s="1"/>
      <c r="I212" s="45">
        <f>AVERAGE(F$6:F212)</f>
        <v>668.96032617867229</v>
      </c>
      <c r="J212" s="44">
        <f>AVERAGE(G$6:G212)</f>
        <v>271561.1784015451</v>
      </c>
      <c r="K212" s="1"/>
      <c r="L212" s="9"/>
      <c r="M212" s="1"/>
      <c r="N212" s="3">
        <v>207</v>
      </c>
      <c r="O212" s="44">
        <v>10.741219456429718</v>
      </c>
      <c r="P212" s="45">
        <v>14.764312590319838</v>
      </c>
      <c r="Q212" s="46">
        <v>347.68212944825962</v>
      </c>
      <c r="R212" s="47">
        <v>673.49446795325048</v>
      </c>
      <c r="S212" s="44">
        <v>234121.99078960877</v>
      </c>
      <c r="T212" s="1"/>
      <c r="U212" s="45">
        <f>AVERAGE(R$6:R212)</f>
        <v>668.96867858490634</v>
      </c>
      <c r="V212" s="44">
        <f>AVERAGE(S$6:S212)</f>
        <v>264016.40781639359</v>
      </c>
    </row>
    <row r="213" spans="2:22" ht="15.5">
      <c r="B213" s="3">
        <v>208</v>
      </c>
      <c r="C213" s="44" t="str">
        <v xml:space="preserve"> </v>
      </c>
      <c r="D213" s="45">
        <v>18.137952347631135</v>
      </c>
      <c r="E213" s="46">
        <v>369.56948663033387</v>
      </c>
      <c r="F213" s="47">
        <v>667.18702238018102</v>
      </c>
      <c r="G213" s="44">
        <v>246531.96534746457</v>
      </c>
      <c r="H213" s="1"/>
      <c r="I213" s="45">
        <f>AVERAGE(F$6:F213)</f>
        <v>668.95180067964111</v>
      </c>
      <c r="J213" s="44">
        <f>AVERAGE(G$6:G213)</f>
        <v>271440.84564647736</v>
      </c>
      <c r="K213" s="1"/>
      <c r="L213" s="9"/>
      <c r="M213" s="1"/>
      <c r="N213" s="3">
        <v>208</v>
      </c>
      <c r="O213" s="44">
        <v>18.607348659981028</v>
      </c>
      <c r="P213" s="45">
        <v>11.277186481073166</v>
      </c>
      <c r="Q213" s="46">
        <v>352.84165866187777</v>
      </c>
      <c r="R213" s="47">
        <v>669.11546485894587</v>
      </c>
      <c r="S213" s="44">
        <v>236051.81045714385</v>
      </c>
      <c r="T213" s="1"/>
      <c r="U213" s="45">
        <f>AVERAGE(R$6:R213)</f>
        <v>668.9693842881469</v>
      </c>
      <c r="V213" s="44">
        <f>AVERAGE(S$6:S213)</f>
        <v>263881.9626367818</v>
      </c>
    </row>
    <row r="214" spans="2:22" ht="15.5">
      <c r="B214" s="3">
        <v>209</v>
      </c>
      <c r="C214" s="44" t="str">
        <v xml:space="preserve"> </v>
      </c>
      <c r="D214" s="45">
        <v>18.24299774920442</v>
      </c>
      <c r="E214" s="46">
        <v>417.51686039874346</v>
      </c>
      <c r="F214" s="47">
        <v>666.49438837171988</v>
      </c>
      <c r="G214" s="44">
        <v>278232.64450634125</v>
      </c>
      <c r="H214" s="1"/>
      <c r="I214" s="45">
        <f>AVERAGE(F$6:F214)</f>
        <v>668.94004272601455</v>
      </c>
      <c r="J214" s="44">
        <f>AVERAGE(G$6:G214)</f>
        <v>271473.34229173989</v>
      </c>
      <c r="K214" s="1"/>
      <c r="L214" s="9"/>
      <c r="M214" s="1"/>
      <c r="N214" s="3">
        <v>209</v>
      </c>
      <c r="O214" s="44">
        <v>17.613612675802422</v>
      </c>
      <c r="P214" s="45">
        <v>14.763372948420368</v>
      </c>
      <c r="Q214" s="46">
        <v>413.81920939560223</v>
      </c>
      <c r="R214" s="47">
        <v>666.62301437577719</v>
      </c>
      <c r="S214" s="44">
        <v>275821.40877389727</v>
      </c>
      <c r="T214" s="1"/>
      <c r="U214" s="45">
        <f>AVERAGE(R$6:R214)</f>
        <v>668.95815763784844</v>
      </c>
      <c r="V214" s="44">
        <f>AVERAGE(S$6:S214)</f>
        <v>263939.08917332301</v>
      </c>
    </row>
    <row r="215" spans="2:22" ht="15.5">
      <c r="B215" s="3">
        <v>210</v>
      </c>
      <c r="C215" s="44" t="str">
        <v xml:space="preserve"> </v>
      </c>
      <c r="D215" s="45">
        <v>13.067138633730416</v>
      </c>
      <c r="E215" s="46">
        <v>384.00456754587299</v>
      </c>
      <c r="F215" s="47">
        <v>671.79938118669611</v>
      </c>
      <c r="G215" s="44">
        <v>257934.03085018232</v>
      </c>
      <c r="H215" s="1"/>
      <c r="I215" s="45">
        <f>AVERAGE(F$6:F215)</f>
        <v>668.95365862344636</v>
      </c>
      <c r="J215" s="44">
        <f>AVERAGE(G$6:G215)</f>
        <v>271408.86938011344</v>
      </c>
      <c r="K215" s="1"/>
      <c r="L215" s="9"/>
      <c r="M215" s="1"/>
      <c r="N215" s="3">
        <v>210</v>
      </c>
      <c r="O215" s="44">
        <v>10.179782204876368</v>
      </c>
      <c r="P215" s="45">
        <v>15.061939219762614</v>
      </c>
      <c r="Q215" s="46">
        <v>403.55640185031774</v>
      </c>
      <c r="R215" s="47">
        <v>673.75827857536103</v>
      </c>
      <c r="S215" s="44">
        <v>271859.46661873674</v>
      </c>
      <c r="T215" s="1"/>
      <c r="U215" s="45">
        <f>AVERAGE(R$6:R215)</f>
        <v>668.9810153565985</v>
      </c>
      <c r="V215" s="44">
        <f>AVERAGE(S$6:S215)</f>
        <v>263976.80525639642</v>
      </c>
    </row>
    <row r="216" spans="2:22" ht="15.5">
      <c r="B216" s="3">
        <v>211</v>
      </c>
      <c r="C216" s="44" t="str">
        <v xml:space="preserve"> </v>
      </c>
      <c r="D216" s="45">
        <v>15.490151456227009</v>
      </c>
      <c r="E216" s="46">
        <v>444.21903778514854</v>
      </c>
      <c r="F216" s="47">
        <v>669.95404416611075</v>
      </c>
      <c r="G216" s="44">
        <v>297566.34085973864</v>
      </c>
      <c r="H216" s="1"/>
      <c r="I216" s="45">
        <f>AVERAGE(F$6:F216)</f>
        <v>668.95839978715571</v>
      </c>
      <c r="J216" s="44">
        <f>AVERAGE(G$6:G216)</f>
        <v>271532.83843925857</v>
      </c>
      <c r="K216" s="1"/>
      <c r="L216" s="9"/>
      <c r="M216" s="1"/>
      <c r="N216" s="3">
        <v>211</v>
      </c>
      <c r="O216" s="44">
        <v>10.257820607513164</v>
      </c>
      <c r="P216" s="45">
        <v>18.725156522959644</v>
      </c>
      <c r="Q216" s="46">
        <v>404.46662044943668</v>
      </c>
      <c r="R216" s="47">
        <v>670.01702286952718</v>
      </c>
      <c r="S216" s="44">
        <v>270959.52088363061</v>
      </c>
      <c r="T216" s="1"/>
      <c r="U216" s="45">
        <f>AVERAGE(R$6:R216)</f>
        <v>668.98592534481133</v>
      </c>
      <c r="V216" s="44">
        <f>AVERAGE(S$6:S216)</f>
        <v>264009.89869538805</v>
      </c>
    </row>
    <row r="217" spans="2:22" ht="15.5">
      <c r="B217" s="3">
        <v>212</v>
      </c>
      <c r="C217" s="44" t="str">
        <v xml:space="preserve"> </v>
      </c>
      <c r="D217" s="45">
        <v>10.200821827653614</v>
      </c>
      <c r="E217" s="46">
        <v>428.24637318079374</v>
      </c>
      <c r="F217" s="47">
        <v>669.35412380513753</v>
      </c>
      <c r="G217" s="44">
        <v>286608.47589315812</v>
      </c>
      <c r="H217" s="1"/>
      <c r="I217" s="45">
        <f>AVERAGE(F$6:F217)</f>
        <v>668.96026640988191</v>
      </c>
      <c r="J217" s="44">
        <f>AVERAGE(G$6:G217)</f>
        <v>271603.94993668259</v>
      </c>
      <c r="K217" s="1"/>
      <c r="L217" s="9"/>
      <c r="M217" s="1"/>
      <c r="N217" s="3">
        <v>212</v>
      </c>
      <c r="O217" s="44">
        <v>13.892709343761831</v>
      </c>
      <c r="P217" s="45">
        <v>15.075866240761577</v>
      </c>
      <c r="Q217" s="46">
        <v>365.67598974375699</v>
      </c>
      <c r="R217" s="47">
        <v>670.03142441547664</v>
      </c>
      <c r="S217" s="44">
        <v>244974.40428254873</v>
      </c>
      <c r="T217" s="1"/>
      <c r="U217" s="45">
        <f>AVERAGE(R$6:R217)</f>
        <v>668.99085694420125</v>
      </c>
      <c r="V217" s="44">
        <f>AVERAGE(S$6:S217)</f>
        <v>263920.10862740292</v>
      </c>
    </row>
    <row r="218" spans="2:22" ht="15.5">
      <c r="B218" s="3">
        <v>213</v>
      </c>
      <c r="C218" s="44" t="str">
        <v xml:space="preserve"> </v>
      </c>
      <c r="D218" s="45">
        <v>17.978279771109655</v>
      </c>
      <c r="E218" s="46">
        <v>397.78448858914982</v>
      </c>
      <c r="F218" s="47">
        <v>663.46025278189802</v>
      </c>
      <c r="G218" s="44">
        <v>263874.19735207537</v>
      </c>
      <c r="H218" s="1"/>
      <c r="I218" s="45">
        <f>AVERAGE(F$6:F218)</f>
        <v>668.93444474965668</v>
      </c>
      <c r="J218" s="44">
        <f>AVERAGE(G$6:G218)</f>
        <v>271567.66001844499</v>
      </c>
      <c r="K218" s="1"/>
      <c r="L218" s="9"/>
      <c r="M218" s="1"/>
      <c r="N218" s="3">
        <v>213</v>
      </c>
      <c r="O218" s="44">
        <v>13.195048867551066</v>
      </c>
      <c r="P218" s="45">
        <v>13.448663221387974</v>
      </c>
      <c r="Q218" s="46">
        <v>452.668386746002</v>
      </c>
      <c r="R218" s="47">
        <v>672.35628791106092</v>
      </c>
      <c r="S218" s="44">
        <v>304314.43616723036</v>
      </c>
      <c r="T218" s="1"/>
      <c r="U218" s="45">
        <f>AVERAGE(R$6:R218)</f>
        <v>669.0066570895857</v>
      </c>
      <c r="V218" s="44">
        <f>AVERAGE(S$6:S218)</f>
        <v>264109.75335763686</v>
      </c>
    </row>
    <row r="219" spans="2:22" ht="15.5">
      <c r="B219" s="3">
        <v>214</v>
      </c>
      <c r="C219" s="44" t="str">
        <v xml:space="preserve"> </v>
      </c>
      <c r="D219" s="45">
        <v>19.168028246382477</v>
      </c>
      <c r="E219" s="46">
        <v>415.49254968209385</v>
      </c>
      <c r="F219" s="47">
        <v>664.24136941737856</v>
      </c>
      <c r="G219" s="44">
        <v>275947.34018355224</v>
      </c>
      <c r="H219" s="1"/>
      <c r="I219" s="45">
        <f>AVERAGE(F$6:F219)</f>
        <v>668.91251449109461</v>
      </c>
      <c r="J219" s="44">
        <f>AVERAGE(G$6:G219)</f>
        <v>271588.12581360905</v>
      </c>
      <c r="K219" s="1"/>
      <c r="L219" s="9"/>
      <c r="M219" s="1"/>
      <c r="N219" s="3">
        <v>214</v>
      </c>
      <c r="O219" s="44">
        <v>15.868550030710077</v>
      </c>
      <c r="P219" s="45">
        <v>17.068615398328131</v>
      </c>
      <c r="Q219" s="46">
        <v>394.62412241410715</v>
      </c>
      <c r="R219" s="47">
        <v>666.06283457096185</v>
      </c>
      <c r="S219" s="44">
        <v>262804.46156521846</v>
      </c>
      <c r="T219" s="1"/>
      <c r="U219" s="45">
        <f>AVERAGE(R$6:R219)</f>
        <v>668.99290090959209</v>
      </c>
      <c r="V219" s="44">
        <f>AVERAGE(S$6:S219)</f>
        <v>264103.65386327979</v>
      </c>
    </row>
    <row r="220" spans="2:22" ht="15.5">
      <c r="B220" s="3">
        <v>215</v>
      </c>
      <c r="C220" s="44" t="str">
        <v xml:space="preserve"> </v>
      </c>
      <c r="D220" s="45">
        <v>17.667689256510691</v>
      </c>
      <c r="E220" s="46">
        <v>436.82455793715172</v>
      </c>
      <c r="F220" s="47">
        <v>667.50515262936756</v>
      </c>
      <c r="G220" s="44">
        <v>291542.64321809448</v>
      </c>
      <c r="H220" s="1"/>
      <c r="I220" s="45">
        <f>AVERAGE(F$6:F220)</f>
        <v>668.90596862197026</v>
      </c>
      <c r="J220" s="44">
        <f>AVERAGE(G$6:G220)</f>
        <v>271680.93752246711</v>
      </c>
      <c r="K220" s="1"/>
      <c r="L220" s="9"/>
      <c r="M220" s="1"/>
      <c r="N220" s="3">
        <v>215</v>
      </c>
      <c r="O220" s="44">
        <v>15.155589145698443</v>
      </c>
      <c r="P220" s="45">
        <v>15.51050266755661</v>
      </c>
      <c r="Q220" s="46">
        <v>354.87012898768461</v>
      </c>
      <c r="R220" s="47">
        <v>668.33390818674502</v>
      </c>
      <c r="S220" s="44">
        <v>237131.74020507355</v>
      </c>
      <c r="T220" s="1"/>
      <c r="U220" s="45">
        <f>AVERAGE(R$6:R220)</f>
        <v>668.98983582716016</v>
      </c>
      <c r="V220" s="44">
        <f>AVERAGE(S$6:S220)</f>
        <v>263978.20310207881</v>
      </c>
    </row>
    <row r="221" spans="2:22" ht="15.5">
      <c r="B221" s="3">
        <v>216</v>
      </c>
      <c r="C221" s="44" t="str">
        <v xml:space="preserve"> </v>
      </c>
      <c r="D221" s="45">
        <v>11.37817349600965</v>
      </c>
      <c r="E221" s="46">
        <v>392.59297152110656</v>
      </c>
      <c r="F221" s="47">
        <v>675.62773760889183</v>
      </c>
      <c r="G221" s="44">
        <v>265206.70114995731</v>
      </c>
      <c r="H221" s="1"/>
      <c r="I221" s="45">
        <f>AVERAGE(F$6:F221)</f>
        <v>668.93708792283564</v>
      </c>
      <c r="J221" s="44">
        <f>AVERAGE(G$6:G221)</f>
        <v>271650.96420592768</v>
      </c>
      <c r="K221" s="1"/>
      <c r="L221" s="9"/>
      <c r="M221" s="1"/>
      <c r="N221" s="3">
        <v>216</v>
      </c>
      <c r="O221" s="44">
        <v>13.466055479960108</v>
      </c>
      <c r="P221" s="45">
        <v>14.00359169843723</v>
      </c>
      <c r="Q221" s="46">
        <v>471.18180955782611</v>
      </c>
      <c r="R221" s="47">
        <v>671.53035282160261</v>
      </c>
      <c r="S221" s="44">
        <v>316372.88681548816</v>
      </c>
      <c r="T221" s="1"/>
      <c r="U221" s="45">
        <f>AVERAGE(R$6:R221)</f>
        <v>669.00159747991222</v>
      </c>
      <c r="V221" s="44">
        <f>AVERAGE(S$6:S221)</f>
        <v>264220.77108223352</v>
      </c>
    </row>
    <row r="222" spans="2:22" ht="15.5">
      <c r="B222" s="3">
        <v>217</v>
      </c>
      <c r="C222" s="44" t="str">
        <v xml:space="preserve"> </v>
      </c>
      <c r="D222" s="45">
        <v>16.440773320941098</v>
      </c>
      <c r="E222" s="46">
        <v>356.46643408780881</v>
      </c>
      <c r="F222" s="47">
        <v>670.51284603361319</v>
      </c>
      <c r="G222" s="44">
        <v>238975.32323567008</v>
      </c>
      <c r="H222" s="1"/>
      <c r="I222" s="45">
        <f>AVERAGE(F$6:F222)</f>
        <v>668.94434948094977</v>
      </c>
      <c r="J222" s="44">
        <f>AVERAGE(G$6:G222)</f>
        <v>271500.38521528133</v>
      </c>
      <c r="K222" s="1"/>
      <c r="L222" s="9"/>
      <c r="M222" s="1"/>
      <c r="N222" s="3">
        <v>217</v>
      </c>
      <c r="O222" s="44">
        <v>11.179780729874235</v>
      </c>
      <c r="P222" s="45">
        <v>12.024146287302411</v>
      </c>
      <c r="Q222" s="46">
        <v>355.07532322397759</v>
      </c>
      <c r="R222" s="47">
        <v>675.79607298282338</v>
      </c>
      <c r="S222" s="44">
        <v>239918.50904787076</v>
      </c>
      <c r="T222" s="1"/>
      <c r="U222" s="45">
        <f>AVERAGE(R$6:R222)</f>
        <v>669.03290842693036</v>
      </c>
      <c r="V222" s="44">
        <f>AVERAGE(S$6:S222)</f>
        <v>264108.77909129177</v>
      </c>
    </row>
    <row r="223" spans="2:22" ht="15.5">
      <c r="B223" s="3">
        <v>218</v>
      </c>
      <c r="C223" s="44" t="str">
        <v xml:space="preserve"> </v>
      </c>
      <c r="D223" s="45">
        <v>11.591843128551737</v>
      </c>
      <c r="E223" s="46">
        <v>399.83833546704682</v>
      </c>
      <c r="F223" s="47">
        <v>677.1480029716364</v>
      </c>
      <c r="G223" s="44">
        <v>270709.730373014</v>
      </c>
      <c r="H223" s="1"/>
      <c r="I223" s="45">
        <f>AVERAGE(F$6:F223)</f>
        <v>668.98198091898041</v>
      </c>
      <c r="J223" s="44">
        <f>AVERAGE(G$6:G223)</f>
        <v>271496.75835820672</v>
      </c>
      <c r="K223" s="1"/>
      <c r="L223" s="9"/>
      <c r="M223" s="1"/>
      <c r="N223" s="3">
        <v>218</v>
      </c>
      <c r="O223" s="44">
        <v>15.80586393186082</v>
      </c>
      <c r="P223" s="45">
        <v>11.607937697009556</v>
      </c>
      <c r="Q223" s="46">
        <v>385.33454551327014</v>
      </c>
      <c r="R223" s="47">
        <v>671.58619837112963</v>
      </c>
      <c r="S223" s="44">
        <v>258745.36252232411</v>
      </c>
      <c r="T223" s="1"/>
      <c r="U223" s="45">
        <f>AVERAGE(R$6:R223)</f>
        <v>669.0446207661239</v>
      </c>
      <c r="V223" s="44">
        <f>AVERAGE(S$6:S223)</f>
        <v>264084.17626299371</v>
      </c>
    </row>
    <row r="224" spans="2:22" ht="15.5">
      <c r="B224" s="3">
        <v>219</v>
      </c>
      <c r="C224" s="44" t="str">
        <v xml:space="preserve"> </v>
      </c>
      <c r="D224" s="45">
        <v>12.412828959664612</v>
      </c>
      <c r="E224" s="46">
        <v>432.31175406152215</v>
      </c>
      <c r="F224" s="47">
        <v>674.54045121384195</v>
      </c>
      <c r="G224" s="44">
        <v>291571.76564970665</v>
      </c>
      <c r="H224" s="1"/>
      <c r="I224" s="45">
        <f>AVERAGE(F$6:F224)</f>
        <v>669.00736206187935</v>
      </c>
      <c r="J224" s="44">
        <f>AVERAGE(G$6:G224)</f>
        <v>271588.42505816789</v>
      </c>
      <c r="K224" s="1"/>
      <c r="L224" s="9"/>
      <c r="M224" s="1"/>
      <c r="N224" s="3">
        <v>219</v>
      </c>
      <c r="O224" s="44">
        <v>10.110035353976413</v>
      </c>
      <c r="P224" s="45">
        <v>11.54317435737544</v>
      </c>
      <c r="Q224" s="46">
        <v>328.40810286378428</v>
      </c>
      <c r="R224" s="47">
        <v>677.34679028864821</v>
      </c>
      <c r="S224" s="44">
        <v>222406.17437956849</v>
      </c>
      <c r="T224" s="1"/>
      <c r="U224" s="45">
        <f>AVERAGE(R$6:R224)</f>
        <v>669.08253021599853</v>
      </c>
      <c r="V224" s="44">
        <f>AVERAGE(S$6:S224)</f>
        <v>263893.86575211049</v>
      </c>
    </row>
    <row r="225" spans="2:22" ht="15.5">
      <c r="B225" s="3">
        <v>220</v>
      </c>
      <c r="C225" s="44" t="str">
        <v xml:space="preserve"> </v>
      </c>
      <c r="D225" s="45">
        <v>16.761513596719258</v>
      </c>
      <c r="E225" s="46">
        <v>389.74717439920147</v>
      </c>
      <c r="F225" s="47">
        <v>669.24000442366855</v>
      </c>
      <c r="G225" s="44">
        <v>260794.4007190339</v>
      </c>
      <c r="H225" s="1"/>
      <c r="I225" s="45">
        <f>AVERAGE(F$6:F225)</f>
        <v>669.00841952716019</v>
      </c>
      <c r="J225" s="44">
        <f>AVERAGE(G$6:G225)</f>
        <v>271539.36131117184</v>
      </c>
      <c r="K225" s="1"/>
      <c r="L225" s="9"/>
      <c r="M225" s="1"/>
      <c r="N225" s="3">
        <v>220</v>
      </c>
      <c r="O225" s="44">
        <v>16.812944194743071</v>
      </c>
      <c r="P225" s="45">
        <v>12.799844294736456</v>
      </c>
      <c r="Q225" s="46">
        <v>386.13372376878641</v>
      </c>
      <c r="R225" s="47">
        <v>669.3872115105205</v>
      </c>
      <c r="S225" s="44">
        <v>258432.97662376153</v>
      </c>
      <c r="T225" s="1"/>
      <c r="U225" s="45">
        <f>AVERAGE(R$6:R225)</f>
        <v>669.08391513097365</v>
      </c>
      <c r="V225" s="44">
        <f>AVERAGE(S$6:S225)</f>
        <v>263869.04352879984</v>
      </c>
    </row>
    <row r="226" spans="2:22" ht="15.5">
      <c r="B226" s="3">
        <v>221</v>
      </c>
      <c r="C226" s="44" t="str">
        <v xml:space="preserve"> </v>
      </c>
      <c r="D226" s="45">
        <v>14.713759266132998</v>
      </c>
      <c r="E226" s="46">
        <v>361.17271419236971</v>
      </c>
      <c r="F226" s="47">
        <v>671.9133458452103</v>
      </c>
      <c r="G226" s="44">
        <v>242636.766820991</v>
      </c>
      <c r="H226" s="1"/>
      <c r="I226" s="45">
        <f>AVERAGE(F$6:F226)</f>
        <v>669.02156399013779</v>
      </c>
      <c r="J226" s="44">
        <f>AVERAGE(G$6:G226)</f>
        <v>271408.58034062805</v>
      </c>
      <c r="K226" s="1"/>
      <c r="L226" s="9"/>
      <c r="M226" s="1"/>
      <c r="N226" s="3">
        <v>221</v>
      </c>
      <c r="O226" s="44">
        <v>10.266721657992417</v>
      </c>
      <c r="P226" s="45">
        <v>13.245667423701351</v>
      </c>
      <c r="Q226" s="46">
        <v>382.72277846032893</v>
      </c>
      <c r="R226" s="47">
        <v>675.48761091830625</v>
      </c>
      <c r="S226" s="44">
        <v>258484.49526618377</v>
      </c>
      <c r="T226" s="1"/>
      <c r="U226" s="45">
        <f>AVERAGE(R$6:R226)</f>
        <v>669.11289113001135</v>
      </c>
      <c r="V226" s="44">
        <f>AVERAGE(S$6:S226)</f>
        <v>263844.67905702326</v>
      </c>
    </row>
    <row r="227" spans="2:22" ht="15.5">
      <c r="B227" s="3">
        <v>222</v>
      </c>
      <c r="C227" s="44" t="str">
        <v xml:space="preserve"> </v>
      </c>
      <c r="D227" s="45">
        <v>17.987800076415418</v>
      </c>
      <c r="E227" s="46">
        <v>417.03304157190234</v>
      </c>
      <c r="F227" s="47">
        <v>662.53311546386465</v>
      </c>
      <c r="G227" s="44">
        <v>276258.20028400386</v>
      </c>
      <c r="H227" s="1"/>
      <c r="I227" s="45">
        <f>AVERAGE(F$6:F227)</f>
        <v>668.99233674452387</v>
      </c>
      <c r="J227" s="44">
        <f>AVERAGE(G$6:G227)</f>
        <v>271430.42547550809</v>
      </c>
      <c r="K227" s="1"/>
      <c r="L227" s="9"/>
      <c r="M227" s="1"/>
      <c r="N227" s="3">
        <v>222</v>
      </c>
      <c r="O227" s="44">
        <v>15.547381495306087</v>
      </c>
      <c r="P227" s="45">
        <v>13.241239898477723</v>
      </c>
      <c r="Q227" s="46">
        <v>339.31841638160267</v>
      </c>
      <c r="R227" s="47">
        <v>670.21137860621616</v>
      </c>
      <c r="S227" s="44">
        <v>227375.06362959201</v>
      </c>
      <c r="T227" s="1"/>
      <c r="U227" s="45">
        <f>AVERAGE(R$6:R227)</f>
        <v>669.11783927179602</v>
      </c>
      <c r="V227" s="44">
        <f>AVERAGE(S$6:S227)</f>
        <v>263680.40151005285</v>
      </c>
    </row>
    <row r="228" spans="2:22" ht="15.5">
      <c r="B228" s="3">
        <v>223</v>
      </c>
      <c r="C228" s="44" t="str">
        <v xml:space="preserve"> </v>
      </c>
      <c r="D228" s="45">
        <v>17.491468561528407</v>
      </c>
      <c r="E228" s="46">
        <v>422.4851672725884</v>
      </c>
      <c r="F228" s="47">
        <v>666.44518712614627</v>
      </c>
      <c r="G228" s="44">
        <v>281523.20636100136</v>
      </c>
      <c r="H228" s="1"/>
      <c r="I228" s="45">
        <f>AVERAGE(F$6:F228)</f>
        <v>668.98091454892574</v>
      </c>
      <c r="J228" s="44">
        <f>AVERAGE(G$6:G228)</f>
        <v>271475.68458261795</v>
      </c>
      <c r="K228" s="1"/>
      <c r="L228" s="9"/>
      <c r="M228" s="1"/>
      <c r="N228" s="3">
        <v>223</v>
      </c>
      <c r="O228" s="44">
        <v>16.725500175894524</v>
      </c>
      <c r="P228" s="45">
        <v>10.148184989517846</v>
      </c>
      <c r="Q228" s="46">
        <v>371.50492870250372</v>
      </c>
      <c r="R228" s="47">
        <v>672.12631483458767</v>
      </c>
      <c r="S228" s="44">
        <v>249658.23867170006</v>
      </c>
      <c r="T228" s="1"/>
      <c r="U228" s="45">
        <f>AVERAGE(R$6:R228)</f>
        <v>669.13133019360225</v>
      </c>
      <c r="V228" s="44">
        <f>AVERAGE(S$6:S228)</f>
        <v>263617.52185606922</v>
      </c>
    </row>
    <row r="229" spans="2:22" ht="15.5">
      <c r="B229" s="3">
        <v>224</v>
      </c>
      <c r="C229" s="44" t="str">
        <v xml:space="preserve"> </v>
      </c>
      <c r="D229" s="45">
        <v>10.741334376769988</v>
      </c>
      <c r="E229" s="46">
        <v>409.9523451487903</v>
      </c>
      <c r="F229" s="47">
        <v>675.14323429142951</v>
      </c>
      <c r="G229" s="44">
        <v>276736.5522091107</v>
      </c>
      <c r="H229" s="1"/>
      <c r="I229" s="45">
        <f>AVERAGE(F$6:F229)</f>
        <v>669.00842490491902</v>
      </c>
      <c r="J229" s="44">
        <f>AVERAGE(G$6:G229)</f>
        <v>271499.17059880763</v>
      </c>
      <c r="K229" s="1"/>
      <c r="L229" s="9"/>
      <c r="M229" s="1"/>
      <c r="N229" s="3">
        <v>224</v>
      </c>
      <c r="O229" s="44">
        <v>17.273645345576785</v>
      </c>
      <c r="P229" s="45">
        <v>19.320646785195734</v>
      </c>
      <c r="Q229" s="46">
        <v>389.47917402617321</v>
      </c>
      <c r="R229" s="47">
        <v>662.4057078692274</v>
      </c>
      <c r="S229" s="44">
        <v>257953.22797112926</v>
      </c>
      <c r="T229" s="1"/>
      <c r="U229" s="45">
        <f>AVERAGE(R$6:R229)</f>
        <v>669.1013050939398</v>
      </c>
      <c r="V229" s="44">
        <f>AVERAGE(S$6:S229)</f>
        <v>263592.23482979712</v>
      </c>
    </row>
    <row r="230" spans="2:22" ht="15.5">
      <c r="B230" s="3">
        <v>225</v>
      </c>
      <c r="C230" s="44" t="str">
        <v xml:space="preserve"> </v>
      </c>
      <c r="D230" s="45">
        <v>15.192309786146762</v>
      </c>
      <c r="E230" s="46">
        <v>394.14913204816582</v>
      </c>
      <c r="F230" s="47">
        <v>672.3654554682297</v>
      </c>
      <c r="G230" s="44">
        <v>264972.26069197245</v>
      </c>
      <c r="H230" s="1"/>
      <c r="I230" s="45">
        <f>AVERAGE(F$6:F230)</f>
        <v>669.02334504075611</v>
      </c>
      <c r="J230" s="44">
        <f>AVERAGE(G$6:G230)</f>
        <v>271470.16211033281</v>
      </c>
      <c r="K230" s="1"/>
      <c r="L230" s="9"/>
      <c r="M230" s="1"/>
      <c r="N230" s="3">
        <v>225</v>
      </c>
      <c r="O230" s="44">
        <v>18.873468787368417</v>
      </c>
      <c r="P230" s="45">
        <v>14.677993195925723</v>
      </c>
      <c r="Q230" s="46">
        <v>385.01733575911112</v>
      </c>
      <c r="R230" s="47">
        <v>665.44853801670581</v>
      </c>
      <c r="S230" s="44">
        <v>256169.22319198764</v>
      </c>
      <c r="T230" s="1"/>
      <c r="U230" s="45">
        <f>AVERAGE(R$6:R230)</f>
        <v>669.08507057359645</v>
      </c>
      <c r="V230" s="44">
        <f>AVERAGE(S$6:S230)</f>
        <v>263559.24366696243</v>
      </c>
    </row>
    <row r="231" spans="2:22" ht="15.5">
      <c r="B231" s="3">
        <v>226</v>
      </c>
      <c r="C231" s="44" t="str">
        <v xml:space="preserve"> </v>
      </c>
      <c r="D231" s="45">
        <v>15.395754528216266</v>
      </c>
      <c r="E231" s="46">
        <v>374.56903569168355</v>
      </c>
      <c r="F231" s="47">
        <v>668.40968815578674</v>
      </c>
      <c r="G231" s="44">
        <v>250325.57233949195</v>
      </c>
      <c r="H231" s="1"/>
      <c r="I231" s="45">
        <f>AVERAGE(F$6:F231)</f>
        <v>669.02062974480486</v>
      </c>
      <c r="J231" s="44">
        <f>AVERAGE(G$6:G231)</f>
        <v>271376.6019786034</v>
      </c>
      <c r="K231" s="1"/>
      <c r="L231" s="9"/>
      <c r="M231" s="1"/>
      <c r="N231" s="3">
        <v>226</v>
      </c>
      <c r="O231" s="44">
        <v>19.743312263324047</v>
      </c>
      <c r="P231" s="45">
        <v>10.045994651962221</v>
      </c>
      <c r="Q231" s="46">
        <v>360.03719714185081</v>
      </c>
      <c r="R231" s="47">
        <v>669.21069308471374</v>
      </c>
      <c r="S231" s="44">
        <v>240900.74223557569</v>
      </c>
      <c r="T231" s="1"/>
      <c r="U231" s="45">
        <f>AVERAGE(R$6:R231)</f>
        <v>669.08562642541563</v>
      </c>
      <c r="V231" s="44">
        <f>AVERAGE(S$6:S231)</f>
        <v>263458.98481107136</v>
      </c>
    </row>
    <row r="232" spans="2:22" ht="15.5">
      <c r="B232" s="3">
        <v>227</v>
      </c>
      <c r="C232" s="44" t="str">
        <v xml:space="preserve"> </v>
      </c>
      <c r="D232" s="45">
        <v>12.001342759251859</v>
      </c>
      <c r="E232" s="46">
        <v>398.55788750799741</v>
      </c>
      <c r="F232" s="47">
        <v>676.09328997105695</v>
      </c>
      <c r="G232" s="44">
        <v>269422.31340919639</v>
      </c>
      <c r="H232" s="1"/>
      <c r="I232" s="45">
        <f>AVERAGE(F$6:F232)</f>
        <v>669.05178683831252</v>
      </c>
      <c r="J232" s="44">
        <f>AVERAGE(G$6:G232)</f>
        <v>271367.99277785711</v>
      </c>
      <c r="K232" s="1"/>
      <c r="L232" s="9"/>
      <c r="M232" s="1"/>
      <c r="N232" s="3">
        <v>227</v>
      </c>
      <c r="O232" s="44">
        <v>12.059165736094505</v>
      </c>
      <c r="P232" s="45">
        <v>14.92199562750703</v>
      </c>
      <c r="Q232" s="46">
        <v>350.22648325780585</v>
      </c>
      <c r="R232" s="47">
        <v>672.01883863639841</v>
      </c>
      <c r="S232" s="44">
        <v>235318.79453862071</v>
      </c>
      <c r="T232" s="1"/>
      <c r="U232" s="45">
        <f>AVERAGE(R$6:R232)</f>
        <v>669.09854806511157</v>
      </c>
      <c r="V232" s="44">
        <f>AVERAGE(S$6:S232)</f>
        <v>263335.01921515743</v>
      </c>
    </row>
    <row r="233" spans="2:22" ht="15.5">
      <c r="B233" s="3">
        <v>228</v>
      </c>
      <c r="C233" s="44" t="str">
        <v xml:space="preserve"> </v>
      </c>
      <c r="D233" s="45">
        <v>15.654292329386625</v>
      </c>
      <c r="E233" s="46">
        <v>376.36112171686608</v>
      </c>
      <c r="F233" s="47">
        <v>664.51915234265505</v>
      </c>
      <c r="G233" s="44">
        <v>250059.17357802266</v>
      </c>
      <c r="H233" s="1"/>
      <c r="I233" s="45">
        <f>AVERAGE(F$6:F233)</f>
        <v>669.03190686245443</v>
      </c>
      <c r="J233" s="44">
        <f>AVERAGE(G$6:G233)</f>
        <v>271274.53304452455</v>
      </c>
      <c r="K233" s="1"/>
      <c r="L233" s="9"/>
      <c r="M233" s="1"/>
      <c r="N233" s="3">
        <v>228</v>
      </c>
      <c r="O233" s="44">
        <v>15.959706977396348</v>
      </c>
      <c r="P233" s="45">
        <v>15.045438968808027</v>
      </c>
      <c r="Q233" s="46">
        <v>386.85802617675131</v>
      </c>
      <c r="R233" s="47">
        <v>667.99485405379562</v>
      </c>
      <c r="S233" s="44">
        <v>258379.17073547843</v>
      </c>
      <c r="T233" s="1"/>
      <c r="U233" s="45">
        <f>AVERAGE(R$6:R233)</f>
        <v>669.09370730190415</v>
      </c>
      <c r="V233" s="44">
        <f>AVERAGE(S$6:S233)</f>
        <v>263313.28303761501</v>
      </c>
    </row>
    <row r="234" spans="2:22" ht="15.5">
      <c r="B234" s="3">
        <v>229</v>
      </c>
      <c r="C234" s="44" t="str">
        <v xml:space="preserve"> </v>
      </c>
      <c r="D234" s="45">
        <v>13.540381717848588</v>
      </c>
      <c r="E234" s="46">
        <v>398.91600122447556</v>
      </c>
      <c r="F234" s="47">
        <v>669.36072969470854</v>
      </c>
      <c r="G234" s="44">
        <v>266978.70566651021</v>
      </c>
      <c r="H234" s="1"/>
      <c r="I234" s="45">
        <f>AVERAGE(F$6:F234)</f>
        <v>669.03334277001886</v>
      </c>
      <c r="J234" s="44">
        <f>AVERAGE(G$6:G234)</f>
        <v>271255.77397300483</v>
      </c>
      <c r="K234" s="1"/>
      <c r="L234" s="9"/>
      <c r="M234" s="1"/>
      <c r="N234" s="3">
        <v>229</v>
      </c>
      <c r="O234" s="44">
        <v>13.349272366447792</v>
      </c>
      <c r="P234" s="45">
        <v>15.511438822864999</v>
      </c>
      <c r="Q234" s="46">
        <v>338.86251663586739</v>
      </c>
      <c r="R234" s="47">
        <v>670.13928881068728</v>
      </c>
      <c r="S234" s="44">
        <v>227045.08590295987</v>
      </c>
      <c r="T234" s="1"/>
      <c r="U234" s="45">
        <f>AVERAGE(R$6:R234)</f>
        <v>669.09827316002111</v>
      </c>
      <c r="V234" s="44">
        <f>AVERAGE(S$6:S234)</f>
        <v>263154.90663091344</v>
      </c>
    </row>
    <row r="235" spans="2:22" ht="15.5">
      <c r="B235" s="3">
        <v>230</v>
      </c>
      <c r="C235" s="44" t="str">
        <v xml:space="preserve"> </v>
      </c>
      <c r="D235" s="45">
        <v>10.176948309683217</v>
      </c>
      <c r="E235" s="46">
        <v>334.58036765190866</v>
      </c>
      <c r="F235" s="47">
        <v>677.77167283284962</v>
      </c>
      <c r="G235" s="44">
        <v>226729.09548046399</v>
      </c>
      <c r="H235" s="1"/>
      <c r="I235" s="45">
        <f>AVERAGE(F$6:F235)</f>
        <v>669.07133550942251</v>
      </c>
      <c r="J235" s="44">
        <f>AVERAGE(G$6:G235)</f>
        <v>271062.17971868941</v>
      </c>
      <c r="K235" s="1"/>
      <c r="L235" s="9"/>
      <c r="M235" s="1"/>
      <c r="N235" s="3">
        <v>230</v>
      </c>
      <c r="O235" s="44">
        <v>16.68773096662094</v>
      </c>
      <c r="P235" s="45">
        <v>15.110255113450073</v>
      </c>
      <c r="Q235" s="46">
        <v>340.88496001362176</v>
      </c>
      <c r="R235" s="47">
        <v>667.20201391992896</v>
      </c>
      <c r="S235" s="44">
        <v>227399.1318361029</v>
      </c>
      <c r="T235" s="1"/>
      <c r="U235" s="45">
        <f>AVERAGE(R$6:R235)</f>
        <v>669.09002855462938</v>
      </c>
      <c r="V235" s="44">
        <f>AVERAGE(S$6:S235)</f>
        <v>262999.44674050121</v>
      </c>
    </row>
    <row r="236" spans="2:22" ht="15.5">
      <c r="B236" s="3">
        <v>231</v>
      </c>
      <c r="C236" s="44" t="str">
        <v xml:space="preserve"> </v>
      </c>
      <c r="D236" s="45">
        <v>12.097578721462156</v>
      </c>
      <c r="E236" s="46">
        <v>389.44717202932475</v>
      </c>
      <c r="F236" s="47">
        <v>667.22725745327261</v>
      </c>
      <c r="G236" s="44">
        <v>259809.76851605921</v>
      </c>
      <c r="H236" s="1"/>
      <c r="I236" s="45">
        <f>AVERAGE(F$6:F236)</f>
        <v>669.06335248753442</v>
      </c>
      <c r="J236" s="44">
        <f>AVERAGE(G$6:G236)</f>
        <v>271013.46798188146</v>
      </c>
      <c r="K236" s="1"/>
      <c r="L236" s="9"/>
      <c r="M236" s="1"/>
      <c r="N236" s="3">
        <v>231</v>
      </c>
      <c r="O236" s="44">
        <v>14.297972193726309</v>
      </c>
      <c r="P236" s="45">
        <v>13.517727533635673</v>
      </c>
      <c r="Q236" s="46">
        <v>369.76824300616482</v>
      </c>
      <c r="R236" s="47">
        <v>671.18430027263798</v>
      </c>
      <c r="S236" s="44">
        <v>248142.63944513549</v>
      </c>
      <c r="T236" s="1"/>
      <c r="U236" s="45">
        <f>AVERAGE(R$6:R236)</f>
        <v>669.09909466596275</v>
      </c>
      <c r="V236" s="44">
        <f>AVERAGE(S$6:S236)</f>
        <v>262935.13155740435</v>
      </c>
    </row>
    <row r="237" spans="2:22" ht="15.5">
      <c r="B237" s="3">
        <v>232</v>
      </c>
      <c r="C237" s="44" t="str">
        <v xml:space="preserve"> </v>
      </c>
      <c r="D237" s="45">
        <v>13.116472984954921</v>
      </c>
      <c r="E237" s="46">
        <v>387.33341275501397</v>
      </c>
      <c r="F237" s="47">
        <v>672.33897194314864</v>
      </c>
      <c r="G237" s="44">
        <v>260379.34853093734</v>
      </c>
      <c r="H237" s="1"/>
      <c r="I237" s="45">
        <f>AVERAGE(F$6:F237)</f>
        <v>669.07747153691207</v>
      </c>
      <c r="J237" s="44">
        <f>AVERAGE(G$6:G237)</f>
        <v>270967.63126011018</v>
      </c>
      <c r="K237" s="1"/>
      <c r="L237" s="9"/>
      <c r="M237" s="1"/>
      <c r="N237" s="3">
        <v>232</v>
      </c>
      <c r="O237" s="44">
        <v>13.270399557748354</v>
      </c>
      <c r="P237" s="45">
        <v>11.177987912819042</v>
      </c>
      <c r="Q237" s="46">
        <v>372.87070494256216</v>
      </c>
      <c r="R237" s="47">
        <v>674.55161252943265</v>
      </c>
      <c r="S237" s="44">
        <v>251480.5352839916</v>
      </c>
      <c r="T237" s="1"/>
      <c r="U237" s="45">
        <f>AVERAGE(R$6:R237)</f>
        <v>669.12259689813288</v>
      </c>
      <c r="V237" s="44">
        <f>AVERAGE(S$6:S237)</f>
        <v>262885.75829760521</v>
      </c>
    </row>
    <row r="238" spans="2:22" ht="15.5">
      <c r="B238" s="3">
        <v>233</v>
      </c>
      <c r="C238" s="44" t="str">
        <v xml:space="preserve"> </v>
      </c>
      <c r="D238" s="45">
        <v>15.24283412914043</v>
      </c>
      <c r="E238" s="46">
        <v>430.09417846584535</v>
      </c>
      <c r="F238" s="47">
        <v>670.85526194429497</v>
      </c>
      <c r="G238" s="44">
        <v>288490.94275542104</v>
      </c>
      <c r="H238" s="1"/>
      <c r="I238" s="45">
        <f>AVERAGE(F$6:F238)</f>
        <v>669.08510153866052</v>
      </c>
      <c r="J238" s="44">
        <f>AVERAGE(G$6:G238)</f>
        <v>271042.83860558365</v>
      </c>
      <c r="K238" s="1"/>
      <c r="L238" s="9"/>
      <c r="M238" s="1"/>
      <c r="N238" s="3">
        <v>233</v>
      </c>
      <c r="O238" s="44">
        <v>17.868167356795233</v>
      </c>
      <c r="P238" s="45">
        <v>15.318191665385889</v>
      </c>
      <c r="Q238" s="46">
        <v>395.60785555964992</v>
      </c>
      <c r="R238" s="47">
        <v>665.81364097781886</v>
      </c>
      <c r="S238" s="44">
        <v>263361.10670959757</v>
      </c>
      <c r="T238" s="1"/>
      <c r="U238" s="45">
        <f>AVERAGE(R$6:R238)</f>
        <v>669.1083953705778</v>
      </c>
      <c r="V238" s="44">
        <f>AVERAGE(S$6:S238)</f>
        <v>262887.79841954506</v>
      </c>
    </row>
    <row r="239" spans="2:22" ht="15.5">
      <c r="B239" s="3">
        <v>234</v>
      </c>
      <c r="C239" s="44" t="str">
        <v xml:space="preserve"> </v>
      </c>
      <c r="D239" s="45">
        <v>17.956650356192576</v>
      </c>
      <c r="E239" s="46">
        <v>387.08393083800735</v>
      </c>
      <c r="F239" s="47">
        <v>661.81355394735158</v>
      </c>
      <c r="G239" s="44">
        <v>256137.39194381249</v>
      </c>
      <c r="H239" s="1"/>
      <c r="I239" s="45">
        <f>AVERAGE(F$6:F239)</f>
        <v>669.05402654895408</v>
      </c>
      <c r="J239" s="44">
        <f>AVERAGE(G$6:G239)</f>
        <v>270979.1401155761</v>
      </c>
      <c r="K239" s="1"/>
      <c r="L239" s="9"/>
      <c r="M239" s="1"/>
      <c r="N239" s="3">
        <v>234</v>
      </c>
      <c r="O239" s="44">
        <v>14.291541150028252</v>
      </c>
      <c r="P239" s="45">
        <v>19.07645717500483</v>
      </c>
      <c r="Q239" s="46">
        <v>405.84334405476159</v>
      </c>
      <c r="R239" s="47">
        <v>665.63200167496689</v>
      </c>
      <c r="S239" s="44">
        <v>270102.31746963324</v>
      </c>
      <c r="T239" s="1"/>
      <c r="U239" s="45">
        <f>AVERAGE(R$6:R239)</f>
        <v>669.09353898726329</v>
      </c>
      <c r="V239" s="44">
        <f>AVERAGE(S$6:S239)</f>
        <v>262918.62969753693</v>
      </c>
    </row>
    <row r="240" spans="2:22" ht="15.5">
      <c r="B240" s="3">
        <v>235</v>
      </c>
      <c r="C240" s="44" t="str">
        <v xml:space="preserve"> </v>
      </c>
      <c r="D240" s="45">
        <v>17.816877952977265</v>
      </c>
      <c r="E240" s="46">
        <v>376.82422952317262</v>
      </c>
      <c r="F240" s="47">
        <v>663.01752950348555</v>
      </c>
      <c r="G240" s="44">
        <v>249801.06971550832</v>
      </c>
      <c r="H240" s="1"/>
      <c r="I240" s="45">
        <f>AVERAGE(F$6:F240)</f>
        <v>669.02833932748388</v>
      </c>
      <c r="J240" s="44">
        <f>AVERAGE(G$6:G240)</f>
        <v>270889.02066706517</v>
      </c>
      <c r="K240" s="1"/>
      <c r="L240" s="9"/>
      <c r="M240" s="1"/>
      <c r="N240" s="3">
        <v>235</v>
      </c>
      <c r="O240" s="44">
        <v>12.401200366057832</v>
      </c>
      <c r="P240" s="45">
        <v>11.871726517689114</v>
      </c>
      <c r="Q240" s="46">
        <v>333.23100669568521</v>
      </c>
      <c r="R240" s="47">
        <v>674.727073116253</v>
      </c>
      <c r="S240" s="44">
        <v>224799.98181936218</v>
      </c>
      <c r="T240" s="1"/>
      <c r="U240" s="45">
        <f>AVERAGE(R$6:R240)</f>
        <v>669.11751147291852</v>
      </c>
      <c r="V240" s="44">
        <f>AVERAGE(S$6:S240)</f>
        <v>262756.42268528935</v>
      </c>
    </row>
    <row r="241" spans="2:22" ht="15.5">
      <c r="B241" s="3">
        <v>236</v>
      </c>
      <c r="C241" s="44" t="str">
        <v xml:space="preserve"> </v>
      </c>
      <c r="D241" s="45">
        <v>13.387436238919957</v>
      </c>
      <c r="E241" s="46">
        <v>400.95355472741602</v>
      </c>
      <c r="F241" s="47">
        <v>674.05246355646068</v>
      </c>
      <c r="G241" s="44">
        <v>270223.73133573495</v>
      </c>
      <c r="H241" s="1"/>
      <c r="I241" s="45">
        <f>AVERAGE(F$6:F241)</f>
        <v>669.04962798947111</v>
      </c>
      <c r="J241" s="44">
        <f>AVERAGE(G$6:G241)</f>
        <v>270886.20164447476</v>
      </c>
      <c r="K241" s="1"/>
      <c r="L241" s="9"/>
      <c r="M241" s="1"/>
      <c r="N241" s="3">
        <v>236</v>
      </c>
      <c r="O241" s="44">
        <v>15.733403299982367</v>
      </c>
      <c r="P241" s="45">
        <v>11.624007991241834</v>
      </c>
      <c r="Q241" s="46">
        <v>399.26553422291624</v>
      </c>
      <c r="R241" s="47">
        <v>671.64258870877586</v>
      </c>
      <c r="S241" s="44">
        <v>268123.73698767181</v>
      </c>
      <c r="T241" s="1"/>
      <c r="U241" s="45">
        <f>AVERAGE(R$6:R241)</f>
        <v>669.12821095273148</v>
      </c>
      <c r="V241" s="44">
        <f>AVERAGE(S$6:S241)</f>
        <v>262779.16554250283</v>
      </c>
    </row>
    <row r="242" spans="2:22" ht="15.5">
      <c r="B242" s="3">
        <v>237</v>
      </c>
      <c r="C242" s="44" t="str">
        <v xml:space="preserve"> </v>
      </c>
      <c r="D242" s="45">
        <v>18.049016852740895</v>
      </c>
      <c r="E242" s="46">
        <v>456.6530978312536</v>
      </c>
      <c r="F242" s="47">
        <v>665.32451254153943</v>
      </c>
      <c r="G242" s="44">
        <v>303782.49971516273</v>
      </c>
      <c r="H242" s="1"/>
      <c r="I242" s="45">
        <f>AVERAGE(F$6:F242)</f>
        <v>669.03391020277093</v>
      </c>
      <c r="J242" s="44">
        <f>AVERAGE(G$6:G242)</f>
        <v>271025.00458992069</v>
      </c>
      <c r="K242" s="1"/>
      <c r="L242" s="9"/>
      <c r="M242" s="1"/>
      <c r="N242" s="3">
        <v>237</v>
      </c>
      <c r="O242" s="44">
        <v>10.817090528187892</v>
      </c>
      <c r="P242" s="45">
        <v>13.936072897646239</v>
      </c>
      <c r="Q242" s="46">
        <v>403.42715872519864</v>
      </c>
      <c r="R242" s="47">
        <v>674.24683657416585</v>
      </c>
      <c r="S242" s="44">
        <v>271969.48555856908</v>
      </c>
      <c r="T242" s="1"/>
      <c r="U242" s="45">
        <f>AVERAGE(R$6:R242)</f>
        <v>669.14980852919325</v>
      </c>
      <c r="V242" s="44">
        <f>AVERAGE(S$6:S242)</f>
        <v>262817.94326408964</v>
      </c>
    </row>
    <row r="243" spans="2:22" ht="15.5">
      <c r="B243" s="3">
        <v>238</v>
      </c>
      <c r="C243" s="44" t="str">
        <v xml:space="preserve"> </v>
      </c>
      <c r="D243" s="45">
        <v>11.708164648705036</v>
      </c>
      <c r="E243" s="46">
        <v>403.87285590171507</v>
      </c>
      <c r="F243" s="47">
        <v>676.0049994157863</v>
      </c>
      <c r="G243" s="44">
        <v>272980.06971789082</v>
      </c>
      <c r="H243" s="1"/>
      <c r="I243" s="45">
        <f>AVERAGE(F$6:F243)</f>
        <v>669.06320049358192</v>
      </c>
      <c r="J243" s="44">
        <f>AVERAGE(G$6:G243)</f>
        <v>271033.21914928191</v>
      </c>
      <c r="K243" s="1"/>
      <c r="L243" s="9"/>
      <c r="M243" s="1"/>
      <c r="N243" s="3">
        <v>238</v>
      </c>
      <c r="O243" s="44">
        <v>11.296831617631264</v>
      </c>
      <c r="P243" s="45">
        <v>11.810262699216718</v>
      </c>
      <c r="Q243" s="46">
        <v>403.04327778951921</v>
      </c>
      <c r="R243" s="47">
        <v>675.89290568315198</v>
      </c>
      <c r="S243" s="44">
        <v>272374.09214121994</v>
      </c>
      <c r="T243" s="1"/>
      <c r="U243" s="45">
        <f>AVERAGE(R$6:R243)</f>
        <v>669.17814087017621</v>
      </c>
      <c r="V243" s="44">
        <f>AVERAGE(S$6:S243)</f>
        <v>262858.09515012795</v>
      </c>
    </row>
    <row r="244" spans="2:22" ht="15.5">
      <c r="B244" s="3">
        <v>239</v>
      </c>
      <c r="C244" s="44" t="str">
        <v xml:space="preserve"> </v>
      </c>
      <c r="D244" s="45">
        <v>12.306833922456207</v>
      </c>
      <c r="E244" s="46">
        <v>375.88278317264997</v>
      </c>
      <c r="F244" s="47">
        <v>674.76030635313714</v>
      </c>
      <c r="G244" s="44">
        <v>253590.78192644712</v>
      </c>
      <c r="H244" s="1"/>
      <c r="I244" s="45">
        <f>AVERAGE(F$6:F244)</f>
        <v>669.08703775659251</v>
      </c>
      <c r="J244" s="44">
        <f>AVERAGE(G$6:G244)</f>
        <v>270960.23824039975</v>
      </c>
      <c r="K244" s="1"/>
      <c r="L244" s="9"/>
      <c r="M244" s="1"/>
      <c r="N244" s="3">
        <v>239</v>
      </c>
      <c r="O244" s="44">
        <v>13.91134365552271</v>
      </c>
      <c r="P244" s="45">
        <v>16.906444953071492</v>
      </c>
      <c r="Q244" s="46">
        <v>400.53921932739559</v>
      </c>
      <c r="R244" s="47">
        <v>668.18221139140576</v>
      </c>
      <c r="S244" s="44">
        <v>267593.1813191665</v>
      </c>
      <c r="T244" s="1"/>
      <c r="U244" s="45">
        <f>AVERAGE(R$6:R244)</f>
        <v>669.17397380122736</v>
      </c>
      <c r="V244" s="44">
        <f>AVERAGE(S$6:S244)</f>
        <v>262877.90722614905</v>
      </c>
    </row>
    <row r="245" spans="2:22" ht="15.5">
      <c r="B245" s="3">
        <v>240</v>
      </c>
      <c r="C245" s="44" t="str">
        <v xml:space="preserve"> </v>
      </c>
      <c r="D245" s="45">
        <v>17.690796986265429</v>
      </c>
      <c r="E245" s="46">
        <v>441.42903664296097</v>
      </c>
      <c r="F245" s="47">
        <v>668.7531628663105</v>
      </c>
      <c r="G245" s="44">
        <v>295167.06443600863</v>
      </c>
      <c r="H245" s="1"/>
      <c r="I245" s="45">
        <f>AVERAGE(F$6:F245)</f>
        <v>669.08564661121636</v>
      </c>
      <c r="J245" s="44">
        <f>AVERAGE(G$6:G245)</f>
        <v>271061.10001621483</v>
      </c>
      <c r="K245" s="1"/>
      <c r="L245" s="9"/>
      <c r="M245" s="1"/>
      <c r="N245" s="3">
        <v>240</v>
      </c>
      <c r="O245" s="44">
        <v>14.316282683976425</v>
      </c>
      <c r="P245" s="45">
        <v>16.031392045351655</v>
      </c>
      <c r="Q245" s="46">
        <v>437.86170544787859</v>
      </c>
      <c r="R245" s="47">
        <v>668.65232527067189</v>
      </c>
      <c r="S245" s="44">
        <v>292737.24749470607</v>
      </c>
      <c r="T245" s="1"/>
      <c r="U245" s="45">
        <f>AVERAGE(R$6:R245)</f>
        <v>669.17180026568337</v>
      </c>
      <c r="V245" s="44">
        <f>AVERAGE(S$6:S245)</f>
        <v>263002.32114393474</v>
      </c>
    </row>
    <row r="246" spans="2:22" ht="15.5">
      <c r="B246" s="3">
        <v>241</v>
      </c>
      <c r="C246" s="44" t="str">
        <v xml:space="preserve"> </v>
      </c>
      <c r="D246" s="45">
        <v>11.633626671178428</v>
      </c>
      <c r="E246" s="46">
        <v>368.7517278716291</v>
      </c>
      <c r="F246" s="47">
        <v>674.25887837440189</v>
      </c>
      <c r="G246" s="44">
        <v>248594.12643334732</v>
      </c>
      <c r="H246" s="1"/>
      <c r="I246" s="45">
        <f>AVERAGE(F$6:F246)</f>
        <v>669.10711230317986</v>
      </c>
      <c r="J246" s="44">
        <f>AVERAGE(G$6:G246)</f>
        <v>270967.87605943944</v>
      </c>
      <c r="K246" s="1"/>
      <c r="L246" s="9"/>
      <c r="M246" s="1"/>
      <c r="N246" s="3">
        <v>241</v>
      </c>
      <c r="O246" s="44">
        <v>16.006305044155489</v>
      </c>
      <c r="P246" s="45">
        <v>11.593121487003724</v>
      </c>
      <c r="Q246" s="46">
        <v>415.09076383208935</v>
      </c>
      <c r="R246" s="47">
        <v>671.40057346884078</v>
      </c>
      <c r="S246" s="44">
        <v>278652.17687848397</v>
      </c>
      <c r="T246" s="1"/>
      <c r="U246" s="45">
        <f>AVERAGE(R$6:R246)</f>
        <v>669.18104828727326</v>
      </c>
      <c r="V246" s="44">
        <f>AVERAGE(S$6:S246)</f>
        <v>263067.25830465899</v>
      </c>
    </row>
    <row r="247" spans="2:22" ht="15.5">
      <c r="B247" s="3">
        <v>242</v>
      </c>
      <c r="C247" s="44" t="str">
        <v xml:space="preserve"> </v>
      </c>
      <c r="D247" s="45">
        <v>14.663234674527743</v>
      </c>
      <c r="E247" s="46">
        <v>451.47468678986473</v>
      </c>
      <c r="F247" s="47">
        <v>664.37129120310885</v>
      </c>
      <c r="G247" s="44">
        <v>299906.82060810161</v>
      </c>
      <c r="H247" s="1"/>
      <c r="I247" s="45">
        <f>AVERAGE(F$6:F247)</f>
        <v>669.08754279450181</v>
      </c>
      <c r="J247" s="44">
        <f>AVERAGE(G$6:G247)</f>
        <v>271087.45847492979</v>
      </c>
      <c r="K247" s="1"/>
      <c r="L247" s="9"/>
      <c r="M247" s="1"/>
      <c r="N247" s="3">
        <v>242</v>
      </c>
      <c r="O247" s="44">
        <v>12.841973060266898</v>
      </c>
      <c r="P247" s="45">
        <v>18.833675640661319</v>
      </c>
      <c r="Q247" s="46">
        <v>335.4111203449487</v>
      </c>
      <c r="R247" s="47">
        <v>667.32435129907174</v>
      </c>
      <c r="S247" s="44">
        <v>223788.00830268778</v>
      </c>
      <c r="T247" s="1"/>
      <c r="U247" s="45">
        <f>AVERAGE(R$6:R247)</f>
        <v>669.17337598566905</v>
      </c>
      <c r="V247" s="44">
        <f>AVERAGE(S$6:S247)</f>
        <v>262904.94735423761</v>
      </c>
    </row>
    <row r="248" spans="2:22" ht="15.5">
      <c r="B248" s="3">
        <v>243</v>
      </c>
      <c r="C248" s="44" t="str">
        <v xml:space="preserve"> </v>
      </c>
      <c r="D248" s="45">
        <v>18.611747602988654</v>
      </c>
      <c r="E248" s="46">
        <v>402.76705202070809</v>
      </c>
      <c r="F248" s="47">
        <v>666.20119785486315</v>
      </c>
      <c r="G248" s="44">
        <v>268283.89251266769</v>
      </c>
      <c r="H248" s="1"/>
      <c r="I248" s="45">
        <f>AVERAGE(F$6:F248)</f>
        <v>669.07566483178721</v>
      </c>
      <c r="J248" s="44">
        <f>AVERAGE(G$6:G248)</f>
        <v>271075.92116644309</v>
      </c>
      <c r="K248" s="1"/>
      <c r="L248" s="9"/>
      <c r="M248" s="1"/>
      <c r="N248" s="3">
        <v>243</v>
      </c>
      <c r="O248" s="44">
        <v>10.322064782626866</v>
      </c>
      <c r="P248" s="45">
        <v>13.497922760610212</v>
      </c>
      <c r="Q248" s="46">
        <v>352.27230325830726</v>
      </c>
      <c r="R248" s="47">
        <v>675.18001245676294</v>
      </c>
      <c r="S248" s="44">
        <v>237807.21810211646</v>
      </c>
      <c r="T248" s="1"/>
      <c r="U248" s="45">
        <f>AVERAGE(R$6:R248)</f>
        <v>669.19809465427443</v>
      </c>
      <c r="V248" s="44">
        <f>AVERAGE(S$6:S248)</f>
        <v>262801.66451780917</v>
      </c>
    </row>
    <row r="249" spans="2:22" ht="15.5">
      <c r="B249" s="3">
        <v>244</v>
      </c>
      <c r="C249" s="44" t="str">
        <v xml:space="preserve"> </v>
      </c>
      <c r="D249" s="45">
        <v>19.810458719687155</v>
      </c>
      <c r="E249" s="46">
        <v>420.81837131356946</v>
      </c>
      <c r="F249" s="47">
        <v>666.56137105529501</v>
      </c>
      <c r="G249" s="44">
        <v>280461.2705480291</v>
      </c>
      <c r="H249" s="1"/>
      <c r="I249" s="45">
        <f>AVERAGE(F$6:F249)</f>
        <v>669.06536034909664</v>
      </c>
      <c r="J249" s="44">
        <f>AVERAGE(G$6:G249)</f>
        <v>271114.38571308897</v>
      </c>
      <c r="K249" s="1"/>
      <c r="L249" s="9"/>
      <c r="M249" s="1"/>
      <c r="N249" s="3">
        <v>244</v>
      </c>
      <c r="O249" s="44">
        <v>16.254904465939486</v>
      </c>
      <c r="P249" s="45">
        <v>18.096618772726217</v>
      </c>
      <c r="Q249" s="46">
        <v>411.72998703794769</v>
      </c>
      <c r="R249" s="47">
        <v>664.64847676133434</v>
      </c>
      <c r="S249" s="44">
        <v>273615.70872173586</v>
      </c>
      <c r="T249" s="1"/>
      <c r="U249" s="45">
        <f>AVERAGE(R$6:R249)</f>
        <v>669.17944867930328</v>
      </c>
      <c r="V249" s="44">
        <f>AVERAGE(S$6:S249)</f>
        <v>262845.98437110393</v>
      </c>
    </row>
    <row r="250" spans="2:22" ht="15.5">
      <c r="B250" s="3">
        <v>245</v>
      </c>
      <c r="C250" s="44" t="str">
        <v xml:space="preserve"> </v>
      </c>
      <c r="D250" s="45">
        <v>16.921541362393349</v>
      </c>
      <c r="E250" s="46">
        <v>410.03108516916245</v>
      </c>
      <c r="F250" s="47">
        <v>669.64298248775458</v>
      </c>
      <c r="G250" s="44">
        <v>274534.43878536846</v>
      </c>
      <c r="H250" s="1"/>
      <c r="I250" s="45">
        <f>AVERAGE(F$6:F250)</f>
        <v>669.06771799047885</v>
      </c>
      <c r="J250" s="44">
        <f>AVERAGE(G$6:G250)</f>
        <v>271128.34511338396</v>
      </c>
      <c r="K250" s="1"/>
      <c r="L250" s="9"/>
      <c r="M250" s="1"/>
      <c r="N250" s="3">
        <v>245</v>
      </c>
      <c r="O250" s="44">
        <v>11.917710825229005</v>
      </c>
      <c r="P250" s="45">
        <v>18.990531409411155</v>
      </c>
      <c r="Q250" s="46">
        <v>387.98933785393558</v>
      </c>
      <c r="R250" s="47">
        <v>668.09175776535983</v>
      </c>
      <c r="S250" s="44">
        <v>259172.47872105389</v>
      </c>
      <c r="T250" s="1"/>
      <c r="U250" s="45">
        <f>AVERAGE(R$6:R250)</f>
        <v>669.1750091245525</v>
      </c>
      <c r="V250" s="44">
        <f>AVERAGE(S$6:S250)</f>
        <v>262830.99047049147</v>
      </c>
    </row>
    <row r="251" spans="2:22" ht="15.5">
      <c r="B251" s="3">
        <v>246</v>
      </c>
      <c r="C251" s="44" t="str">
        <v xml:space="preserve"> </v>
      </c>
      <c r="D251" s="45">
        <v>12.460676009270642</v>
      </c>
      <c r="E251" s="46">
        <v>372.05492766294776</v>
      </c>
      <c r="F251" s="47">
        <v>674.18652982654601</v>
      </c>
      <c r="G251" s="44">
        <v>250794.42058594935</v>
      </c>
      <c r="H251" s="1"/>
      <c r="I251" s="45">
        <f>AVERAGE(F$6:F251)</f>
        <v>669.08852616867432</v>
      </c>
      <c r="J251" s="44">
        <f>AVERAGE(G$6:G251)</f>
        <v>271045.68688359763</v>
      </c>
      <c r="K251" s="1"/>
      <c r="L251" s="9"/>
      <c r="M251" s="1"/>
      <c r="N251" s="3">
        <v>246</v>
      </c>
      <c r="O251" s="44">
        <v>16.129278425516453</v>
      </c>
      <c r="P251" s="45">
        <v>14.009544616584686</v>
      </c>
      <c r="Q251" s="46">
        <v>387.35475008630749</v>
      </c>
      <c r="R251" s="47">
        <v>668.86117695789892</v>
      </c>
      <c r="S251" s="44">
        <v>259046.55404296043</v>
      </c>
      <c r="T251" s="1"/>
      <c r="U251" s="45">
        <f>AVERAGE(R$6:R251)</f>
        <v>669.17373338403763</v>
      </c>
      <c r="V251" s="44">
        <f>AVERAGE(S$6:S251)</f>
        <v>262815.60658257466</v>
      </c>
    </row>
    <row r="252" spans="2:22" ht="15.5">
      <c r="B252" s="3">
        <v>247</v>
      </c>
      <c r="C252" s="44" t="str">
        <v xml:space="preserve"> </v>
      </c>
      <c r="D252" s="45">
        <v>10.539694605136646</v>
      </c>
      <c r="E252" s="46">
        <v>400.13558884003362</v>
      </c>
      <c r="F252" s="47">
        <v>672.14727412407751</v>
      </c>
      <c r="G252" s="44">
        <v>268910.04531886126</v>
      </c>
      <c r="H252" s="1"/>
      <c r="I252" s="45">
        <f>AVERAGE(F$6:F252)</f>
        <v>669.10090976363551</v>
      </c>
      <c r="J252" s="44">
        <f>AVERAGE(G$6:G252)</f>
        <v>271037.04056147323</v>
      </c>
      <c r="K252" s="1"/>
      <c r="L252" s="9"/>
      <c r="M252" s="1"/>
      <c r="N252" s="3">
        <v>247</v>
      </c>
      <c r="O252" s="44">
        <v>12.988482633754074</v>
      </c>
      <c r="P252" s="45">
        <v>11.722330546750372</v>
      </c>
      <c r="Q252" s="46">
        <v>384.19392941027093</v>
      </c>
      <c r="R252" s="47">
        <v>674.28918681949551</v>
      </c>
      <c r="S252" s="44">
        <v>259017.81224303824</v>
      </c>
      <c r="T252" s="1"/>
      <c r="U252" s="45">
        <f>AVERAGE(R$6:R252)</f>
        <v>669.19444372183295</v>
      </c>
      <c r="V252" s="44">
        <f>AVERAGE(S$6:S252)</f>
        <v>262800.23089698947</v>
      </c>
    </row>
    <row r="253" spans="2:22" ht="15.5">
      <c r="B253" s="3">
        <v>248</v>
      </c>
      <c r="C253" s="44" t="str">
        <v xml:space="preserve"> </v>
      </c>
      <c r="D253" s="45">
        <v>11.107444253640734</v>
      </c>
      <c r="E253" s="46">
        <v>398.82522453084982</v>
      </c>
      <c r="F253" s="47">
        <v>677.56039859566386</v>
      </c>
      <c r="G253" s="44">
        <v>270188.17810312775</v>
      </c>
      <c r="H253" s="1"/>
      <c r="I253" s="45">
        <f>AVERAGE(F$6:F253)</f>
        <v>669.13502060570011</v>
      </c>
      <c r="J253" s="44">
        <f>AVERAGE(G$6:G253)</f>
        <v>271033.61772897991</v>
      </c>
      <c r="K253" s="1"/>
      <c r="L253" s="9"/>
      <c r="M253" s="1"/>
      <c r="N253" s="3">
        <v>248</v>
      </c>
      <c r="O253" s="44">
        <v>10.692902542285557</v>
      </c>
      <c r="P253" s="45">
        <v>11.278832712417318</v>
      </c>
      <c r="Q253" s="46">
        <v>399.59167100289852</v>
      </c>
      <c r="R253" s="47">
        <v>677.02826474529718</v>
      </c>
      <c r="S253" s="44">
        <v>270494.8556257661</v>
      </c>
      <c r="T253" s="1"/>
      <c r="U253" s="45">
        <f>AVERAGE(R$6:R253)</f>
        <v>669.22603170983075</v>
      </c>
      <c r="V253" s="44">
        <f>AVERAGE(S$6:S253)</f>
        <v>262831.2576096055</v>
      </c>
    </row>
    <row r="254" spans="2:22" ht="15.5">
      <c r="B254" s="3">
        <v>249</v>
      </c>
      <c r="C254" s="44" t="str">
        <v xml:space="preserve"> </v>
      </c>
      <c r="D254" s="45">
        <v>18.213543621241161</v>
      </c>
      <c r="E254" s="46">
        <v>394.98297031723598</v>
      </c>
      <c r="F254" s="47">
        <v>662.53953883904001</v>
      </c>
      <c r="G254" s="44">
        <v>261651.83500325575</v>
      </c>
      <c r="H254" s="1"/>
      <c r="I254" s="45">
        <f>AVERAGE(F$6:F254)</f>
        <v>669.10853272711915</v>
      </c>
      <c r="J254" s="44">
        <f>AVERAGE(G$6:G254)</f>
        <v>270995.93988670793</v>
      </c>
      <c r="K254" s="1"/>
      <c r="L254" s="9"/>
      <c r="M254" s="1"/>
      <c r="N254" s="3">
        <v>249</v>
      </c>
      <c r="O254" s="44">
        <v>15.78196562629304</v>
      </c>
      <c r="P254" s="45">
        <v>14.97503469383733</v>
      </c>
      <c r="Q254" s="46">
        <v>361.7653841455388</v>
      </c>
      <c r="R254" s="47">
        <v>668.24299967986963</v>
      </c>
      <c r="S254" s="44">
        <v>241707.18548175521</v>
      </c>
      <c r="T254" s="1"/>
      <c r="U254" s="45">
        <f>AVERAGE(R$6:R254)</f>
        <v>669.22208379003177</v>
      </c>
      <c r="V254" s="44">
        <f>AVERAGE(S$6:S254)</f>
        <v>262746.42197857</v>
      </c>
    </row>
    <row r="255" spans="2:22" ht="15.5">
      <c r="B255" s="3">
        <v>250</v>
      </c>
      <c r="C255" s="44" t="str">
        <v xml:space="preserve"> </v>
      </c>
      <c r="D255" s="45">
        <v>12.424638962028466</v>
      </c>
      <c r="E255" s="46">
        <v>421.92610038648593</v>
      </c>
      <c r="F255" s="47">
        <v>674.36756956220336</v>
      </c>
      <c r="G255" s="44">
        <v>284493.27885249275</v>
      </c>
      <c r="H255" s="1"/>
      <c r="I255" s="45">
        <f>AVERAGE(F$6:F255)</f>
        <v>669.12956887445944</v>
      </c>
      <c r="J255" s="44">
        <f>AVERAGE(G$6:G255)</f>
        <v>271049.92924257106</v>
      </c>
      <c r="K255" s="1"/>
      <c r="L255" s="9"/>
      <c r="M255" s="1"/>
      <c r="N255" s="3">
        <v>250</v>
      </c>
      <c r="O255" s="44">
        <v>19.363014372989369</v>
      </c>
      <c r="P255" s="45">
        <v>16.972841525445308</v>
      </c>
      <c r="Q255" s="46">
        <v>354.84641738934715</v>
      </c>
      <c r="R255" s="47">
        <v>662.66414410156528</v>
      </c>
      <c r="S255" s="44">
        <v>235103.99746681852</v>
      </c>
      <c r="T255" s="1"/>
      <c r="U255" s="45">
        <f>AVERAGE(R$6:R255)</f>
        <v>669.19585203127781</v>
      </c>
      <c r="V255" s="44">
        <f>AVERAGE(S$6:S255)</f>
        <v>262635.85228052299</v>
      </c>
    </row>
    <row r="256" spans="2:22" ht="15.5">
      <c r="B256" s="3">
        <v>251</v>
      </c>
      <c r="C256" s="44" t="str">
        <v xml:space="preserve"> </v>
      </c>
      <c r="D256" s="45">
        <v>13.636387626972665</v>
      </c>
      <c r="E256" s="46">
        <v>357.1537693504298</v>
      </c>
      <c r="F256" s="47">
        <v>672.84622283526073</v>
      </c>
      <c r="G256" s="44">
        <v>240269.5646788126</v>
      </c>
      <c r="H256" s="1"/>
      <c r="I256" s="45">
        <f>AVERAGE(F$6:F256)</f>
        <v>669.14437626075755</v>
      </c>
      <c r="J256" s="44">
        <f>AVERAGE(G$6:G256)</f>
        <v>270927.2983080541</v>
      </c>
      <c r="K256" s="1"/>
      <c r="L256" s="9"/>
      <c r="M256" s="1"/>
      <c r="N256" s="3">
        <v>251</v>
      </c>
      <c r="O256" s="44">
        <v>15.119717692131493</v>
      </c>
      <c r="P256" s="45">
        <v>14.857870676853512</v>
      </c>
      <c r="Q256" s="46">
        <v>429.36762823925875</v>
      </c>
      <c r="R256" s="47">
        <v>669.02241163101496</v>
      </c>
      <c r="S256" s="44">
        <v>287216.56612091797</v>
      </c>
      <c r="T256" s="1"/>
      <c r="U256" s="45">
        <f>AVERAGE(R$6:R256)</f>
        <v>669.1951610336672</v>
      </c>
      <c r="V256" s="44">
        <f>AVERAGE(S$6:S256)</f>
        <v>262733.78341136116</v>
      </c>
    </row>
    <row r="257" spans="2:22" ht="15.5">
      <c r="B257" s="3">
        <v>252</v>
      </c>
      <c r="C257" s="44" t="str">
        <v xml:space="preserve"> </v>
      </c>
      <c r="D257" s="45">
        <v>14.158270668526821</v>
      </c>
      <c r="E257" s="46">
        <v>417.22367253409749</v>
      </c>
      <c r="F257" s="47">
        <v>672.26894362729195</v>
      </c>
      <c r="G257" s="44">
        <v>280446.51759079692</v>
      </c>
      <c r="H257" s="1"/>
      <c r="I257" s="45">
        <f>AVERAGE(F$6:F257)</f>
        <v>669.15677533760879</v>
      </c>
      <c r="J257" s="44">
        <f>AVERAGE(G$6:G257)</f>
        <v>270965.0729877475</v>
      </c>
      <c r="K257" s="1"/>
      <c r="L257" s="9"/>
      <c r="M257" s="1"/>
      <c r="N257" s="3">
        <v>252</v>
      </c>
      <c r="O257" s="44">
        <v>16.382365760929005</v>
      </c>
      <c r="P257" s="45">
        <v>11.412543321315932</v>
      </c>
      <c r="Q257" s="46">
        <v>450.60749622939386</v>
      </c>
      <c r="R257" s="47">
        <v>671.205090917755</v>
      </c>
      <c r="S257" s="44">
        <v>302410.04547487223</v>
      </c>
      <c r="T257" s="1"/>
      <c r="U257" s="45">
        <f>AVERAGE(R$6:R257)</f>
        <v>669.20313694590573</v>
      </c>
      <c r="V257" s="44">
        <f>AVERAGE(S$6:S257)</f>
        <v>262891.22889574018</v>
      </c>
    </row>
    <row r="258" spans="2:22" ht="15.5">
      <c r="B258" s="3">
        <v>253</v>
      </c>
      <c r="C258" s="44" t="str">
        <v xml:space="preserve"> </v>
      </c>
      <c r="D258" s="45">
        <v>15.621737912174076</v>
      </c>
      <c r="E258" s="46">
        <v>387.19305383067592</v>
      </c>
      <c r="F258" s="47">
        <v>672.06006097491365</v>
      </c>
      <c r="G258" s="44">
        <v>260176.98736650709</v>
      </c>
      <c r="H258" s="1"/>
      <c r="I258" s="45">
        <f>AVERAGE(F$6:F258)</f>
        <v>669.16825077491035</v>
      </c>
      <c r="J258" s="44">
        <f>AVERAGE(G$6:G258)</f>
        <v>270922.43233311811</v>
      </c>
      <c r="K258" s="1"/>
      <c r="L258" s="9"/>
      <c r="M258" s="1"/>
      <c r="N258" s="3">
        <v>253</v>
      </c>
      <c r="O258" s="44">
        <v>14.884597387060268</v>
      </c>
      <c r="P258" s="45">
        <v>15.433949682300092</v>
      </c>
      <c r="Q258" s="46">
        <v>386.82438585435699</v>
      </c>
      <c r="R258" s="47">
        <v>668.68145293063969</v>
      </c>
      <c r="S258" s="44">
        <v>258622.29236209381</v>
      </c>
      <c r="T258" s="1"/>
      <c r="U258" s="45">
        <f>AVERAGE(R$6:R258)</f>
        <v>669.20107495375055</v>
      </c>
      <c r="V258" s="44">
        <f>AVERAGE(S$6:S258)</f>
        <v>262874.35562880879</v>
      </c>
    </row>
    <row r="259" spans="2:22" ht="15.5">
      <c r="B259" s="3">
        <v>254</v>
      </c>
      <c r="C259" s="44" t="str">
        <v xml:space="preserve"> </v>
      </c>
      <c r="D259" s="45">
        <v>14.746591981399714</v>
      </c>
      <c r="E259" s="46">
        <v>302.26461940581402</v>
      </c>
      <c r="F259" s="47">
        <v>669.21323853501588</v>
      </c>
      <c r="G259" s="44">
        <v>202239.48484711882</v>
      </c>
      <c r="H259" s="1"/>
      <c r="I259" s="45">
        <f>AVERAGE(F$6:F259)</f>
        <v>669.16842789207612</v>
      </c>
      <c r="J259" s="44">
        <f>AVERAGE(G$6:G259)</f>
        <v>270652.0270280551</v>
      </c>
      <c r="K259" s="1"/>
      <c r="L259" s="9"/>
      <c r="M259" s="1"/>
      <c r="N259" s="3">
        <v>254</v>
      </c>
      <c r="O259" s="44">
        <v>10.446580837420949</v>
      </c>
      <c r="P259" s="45">
        <v>12.707801697111814</v>
      </c>
      <c r="Q259" s="46">
        <v>388.29704900944677</v>
      </c>
      <c r="R259" s="47">
        <v>675.84561746546729</v>
      </c>
      <c r="S259" s="44">
        <v>262388.85884780838</v>
      </c>
      <c r="T259" s="1"/>
      <c r="U259" s="45">
        <f>AVERAGE(R$6:R259)</f>
        <v>669.22723456993833</v>
      </c>
      <c r="V259" s="44">
        <f>AVERAGE(S$6:S259)</f>
        <v>262872.44422415918</v>
      </c>
    </row>
    <row r="260" spans="2:22" ht="15.5">
      <c r="B260" s="3">
        <v>255</v>
      </c>
      <c r="C260" s="44" t="str">
        <v xml:space="preserve"> </v>
      </c>
      <c r="D260" s="45">
        <v>15.259714047536292</v>
      </c>
      <c r="E260" s="46">
        <v>405.60785794294191</v>
      </c>
      <c r="F260" s="47">
        <v>665.56768152223992</v>
      </c>
      <c r="G260" s="44">
        <v>269919.48161828588</v>
      </c>
      <c r="H260" s="1"/>
      <c r="I260" s="45">
        <f>AVERAGE(F$6:F260)</f>
        <v>669.1543073180768</v>
      </c>
      <c r="J260" s="44">
        <f>AVERAGE(G$6:G260)</f>
        <v>270649.15430095798</v>
      </c>
      <c r="K260" s="1"/>
      <c r="L260" s="9"/>
      <c r="M260" s="1"/>
      <c r="N260" s="3">
        <v>255</v>
      </c>
      <c r="O260" s="44">
        <v>10.11047678631652</v>
      </c>
      <c r="P260" s="45">
        <v>16.119898460407374</v>
      </c>
      <c r="Q260" s="46">
        <v>358.72232149323963</v>
      </c>
      <c r="R260" s="47">
        <v>672.76962475327605</v>
      </c>
      <c r="S260" s="44">
        <v>241297.48162163087</v>
      </c>
      <c r="T260" s="1"/>
      <c r="U260" s="45">
        <f>AVERAGE(R$6:R260)</f>
        <v>669.24112629614751</v>
      </c>
      <c r="V260" s="44">
        <f>AVERAGE(S$6:S260)</f>
        <v>262787.83652767871</v>
      </c>
    </row>
    <row r="261" spans="2:22" ht="15.5">
      <c r="B261" s="3">
        <v>256</v>
      </c>
      <c r="C261" s="44" t="str">
        <v xml:space="preserve"> </v>
      </c>
      <c r="D261" s="45">
        <v>16.173681106277044</v>
      </c>
      <c r="E261" s="46">
        <v>441.19472884001124</v>
      </c>
      <c r="F261" s="47">
        <v>668.42127330068934</v>
      </c>
      <c r="G261" s="44">
        <v>294863.94242479268</v>
      </c>
      <c r="H261" s="1"/>
      <c r="I261" s="45">
        <f>AVERAGE(F$6:F261)</f>
        <v>669.15144390394642</v>
      </c>
      <c r="J261" s="44">
        <f>AVERAGE(G$6:G261)</f>
        <v>270743.74331706669</v>
      </c>
      <c r="K261" s="1"/>
      <c r="L261" s="9"/>
      <c r="M261" s="1"/>
      <c r="N261" s="3">
        <v>256</v>
      </c>
      <c r="O261" s="44">
        <v>14.078712304996888</v>
      </c>
      <c r="P261" s="45">
        <v>17.955889250611492</v>
      </c>
      <c r="Q261" s="46">
        <v>346.87475575775466</v>
      </c>
      <c r="R261" s="47">
        <v>666.96539844439167</v>
      </c>
      <c r="S261" s="44">
        <v>231313.45968427189</v>
      </c>
      <c r="T261" s="1"/>
      <c r="U261" s="45">
        <f>AVERAGE(R$6:R261)</f>
        <v>669.2322367342266</v>
      </c>
      <c r="V261" s="44">
        <f>AVERAGE(S$6:S261)</f>
        <v>262664.88974313415</v>
      </c>
    </row>
    <row r="262" spans="2:22" ht="15.5">
      <c r="B262" s="3">
        <v>257</v>
      </c>
      <c r="C262" s="44" t="str">
        <v xml:space="preserve"> </v>
      </c>
      <c r="D262" s="45">
        <v>19.842043202742627</v>
      </c>
      <c r="E262" s="46">
        <v>409.13173203011092</v>
      </c>
      <c r="F262" s="47">
        <v>665.0871331250321</v>
      </c>
      <c r="G262" s="44">
        <v>272068.25072638533</v>
      </c>
      <c r="H262" s="1"/>
      <c r="I262" s="45">
        <f>AVERAGE(F$6:F262)</f>
        <v>669.13562946511797</v>
      </c>
      <c r="J262" s="44">
        <f>AVERAGE(G$6:G262)</f>
        <v>270748.89704239479</v>
      </c>
      <c r="K262" s="1"/>
      <c r="L262" s="9"/>
      <c r="M262" s="1"/>
      <c r="N262" s="3">
        <v>257</v>
      </c>
      <c r="O262" s="44">
        <v>14.066563672811121</v>
      </c>
      <c r="P262" s="45">
        <v>13.400684658074205</v>
      </c>
      <c r="Q262" s="46">
        <v>442.21076736568699</v>
      </c>
      <c r="R262" s="47">
        <v>671.53275166911476</v>
      </c>
      <c r="S262" s="44">
        <v>296919.01342679054</v>
      </c>
      <c r="T262" s="1"/>
      <c r="U262" s="45">
        <f>AVERAGE(R$6:R262)</f>
        <v>669.24118815420672</v>
      </c>
      <c r="V262" s="44">
        <f>AVERAGE(S$6:S262)</f>
        <v>262798.17427108611</v>
      </c>
    </row>
    <row r="263" spans="2:22" ht="15.5">
      <c r="B263" s="3">
        <v>258</v>
      </c>
      <c r="C263" s="44" t="str">
        <v xml:space="preserve"> </v>
      </c>
      <c r="D263" s="45">
        <v>16.423591941192573</v>
      </c>
      <c r="E263" s="46">
        <v>408.75381229111491</v>
      </c>
      <c r="F263" s="47">
        <v>662.76721184577036</v>
      </c>
      <c r="G263" s="44">
        <v>270868.62450351159</v>
      </c>
      <c r="H263" s="1"/>
      <c r="I263" s="45">
        <f>AVERAGE(F$6:F263)</f>
        <v>669.11094567589566</v>
      </c>
      <c r="J263" s="44">
        <f>AVERAGE(G$6:G263)</f>
        <v>270749.36110232159</v>
      </c>
      <c r="K263" s="1"/>
      <c r="L263" s="9"/>
      <c r="M263" s="1"/>
      <c r="N263" s="3">
        <v>258</v>
      </c>
      <c r="O263" s="44">
        <v>16.618261263336652</v>
      </c>
      <c r="P263" s="45">
        <v>11.779549238640252</v>
      </c>
      <c r="Q263" s="46">
        <v>397.623469684268</v>
      </c>
      <c r="R263" s="47">
        <v>670.60218949802311</v>
      </c>
      <c r="S263" s="44">
        <v>266607.16936607094</v>
      </c>
      <c r="T263" s="1"/>
      <c r="U263" s="45">
        <f>AVERAGE(R$6:R263)</f>
        <v>669.24646335321381</v>
      </c>
      <c r="V263" s="44">
        <f>AVERAGE(S$6:S263)</f>
        <v>262812.93781796593</v>
      </c>
    </row>
    <row r="264" spans="2:22" ht="15.5">
      <c r="B264" s="3">
        <v>259</v>
      </c>
      <c r="C264" s="44" t="str">
        <v xml:space="preserve"> </v>
      </c>
      <c r="D264" s="45">
        <v>14.997051966799743</v>
      </c>
      <c r="E264" s="46">
        <v>458.96443244774184</v>
      </c>
      <c r="F264" s="47">
        <v>669.36093427168157</v>
      </c>
      <c r="G264" s="44">
        <v>307172.86130069254</v>
      </c>
      <c r="H264" s="1"/>
      <c r="I264" s="45">
        <f>AVERAGE(F$6:F264)</f>
        <v>669.11191088282919</v>
      </c>
      <c r="J264" s="44">
        <f>AVERAGE(G$6:G264)</f>
        <v>270889.99237721879</v>
      </c>
      <c r="K264" s="1"/>
      <c r="L264" s="9"/>
      <c r="M264" s="1"/>
      <c r="N264" s="3">
        <v>259</v>
      </c>
      <c r="O264" s="44">
        <v>13.139706388821946</v>
      </c>
      <c r="P264" s="45">
        <v>18.237395179095703</v>
      </c>
      <c r="Q264" s="46">
        <v>347.38199167952109</v>
      </c>
      <c r="R264" s="47">
        <v>667.62289843208225</v>
      </c>
      <c r="S264" s="44">
        <v>231880.17214819134</v>
      </c>
      <c r="T264" s="1"/>
      <c r="U264" s="45">
        <f>AVERAGE(R$6:R264)</f>
        <v>669.24019476278465</v>
      </c>
      <c r="V264" s="44">
        <f>AVERAGE(S$6:S264)</f>
        <v>262693.50629028346</v>
      </c>
    </row>
    <row r="265" spans="2:22" ht="15.5">
      <c r="B265" s="3">
        <v>260</v>
      </c>
      <c r="C265" s="44" t="str">
        <v xml:space="preserve"> </v>
      </c>
      <c r="D265" s="45">
        <v>18.567160364740776</v>
      </c>
      <c r="E265" s="46">
        <v>365.74536971085251</v>
      </c>
      <c r="F265" s="47">
        <v>668.73251494849285</v>
      </c>
      <c r="G265" s="44">
        <v>244545.82091750472</v>
      </c>
      <c r="H265" s="1"/>
      <c r="I265" s="45">
        <f>AVERAGE(F$6:F265)</f>
        <v>669.11045166769713</v>
      </c>
      <c r="J265" s="44">
        <f>AVERAGE(G$6:G265)</f>
        <v>270788.66864083521</v>
      </c>
      <c r="K265" s="1"/>
      <c r="L265" s="9"/>
      <c r="M265" s="1"/>
      <c r="N265" s="3">
        <v>260</v>
      </c>
      <c r="O265" s="44">
        <v>10.251692605405594</v>
      </c>
      <c r="P265" s="45">
        <v>10.51146257771048</v>
      </c>
      <c r="Q265" s="46">
        <v>419.24943434507492</v>
      </c>
      <c r="R265" s="47">
        <v>678.23684481688383</v>
      </c>
      <c r="S265" s="44">
        <v>284310.41354146693</v>
      </c>
      <c r="T265" s="1"/>
      <c r="U265" s="45">
        <f>AVERAGE(R$6:R265)</f>
        <v>669.27479726299271</v>
      </c>
      <c r="V265" s="44">
        <f>AVERAGE(S$6:S265)</f>
        <v>262776.64824124955</v>
      </c>
    </row>
    <row r="266" spans="2:22" ht="15.5">
      <c r="B266" s="3">
        <v>261</v>
      </c>
      <c r="C266" s="44" t="str">
        <v xml:space="preserve"> </v>
      </c>
      <c r="D266" s="45">
        <v>10.510230172431775</v>
      </c>
      <c r="E266" s="46">
        <v>373.44752774043076</v>
      </c>
      <c r="F266" s="47">
        <v>670.43737834432318</v>
      </c>
      <c r="G266" s="44">
        <v>250333.18144746331</v>
      </c>
      <c r="H266" s="1"/>
      <c r="I266" s="45">
        <f>AVERAGE(F$6:F266)</f>
        <v>669.11553567795249</v>
      </c>
      <c r="J266" s="44">
        <f>AVERAGE(G$6:G266)</f>
        <v>270710.29512668436</v>
      </c>
      <c r="K266" s="1"/>
      <c r="L266" s="9"/>
      <c r="M266" s="1"/>
      <c r="N266" s="3">
        <v>261</v>
      </c>
      <c r="O266" s="44">
        <v>15.15043261116638</v>
      </c>
      <c r="P266" s="45">
        <v>15.829655137428231</v>
      </c>
      <c r="Q266" s="46">
        <v>357.07029447117588</v>
      </c>
      <c r="R266" s="47">
        <v>668.01991225140546</v>
      </c>
      <c r="S266" s="44">
        <v>238490.06678021842</v>
      </c>
      <c r="T266" s="1"/>
      <c r="U266" s="45">
        <f>AVERAGE(R$6:R266)</f>
        <v>669.26998927444265</v>
      </c>
      <c r="V266" s="44">
        <f>AVERAGE(S$6:S266)</f>
        <v>262683.59620500042</v>
      </c>
    </row>
    <row r="267" spans="2:22" ht="15.5">
      <c r="B267" s="3">
        <v>262</v>
      </c>
      <c r="C267" s="44" t="str">
        <v xml:space="preserve"> </v>
      </c>
      <c r="D267" s="45">
        <v>13.038290683359254</v>
      </c>
      <c r="E267" s="46">
        <v>391.9898732175343</v>
      </c>
      <c r="F267" s="47">
        <v>674.88227077091801</v>
      </c>
      <c r="G267" s="44">
        <v>264507.01575625379</v>
      </c>
      <c r="H267" s="1"/>
      <c r="I267" s="45">
        <f>AVERAGE(F$6:F267)</f>
        <v>669.13754611723857</v>
      </c>
      <c r="J267" s="44">
        <f>AVERAGE(G$6:G267)</f>
        <v>270686.61848786596</v>
      </c>
      <c r="K267" s="1"/>
      <c r="L267" s="9"/>
      <c r="M267" s="1"/>
      <c r="N267" s="3">
        <v>262</v>
      </c>
      <c r="O267" s="44">
        <v>10.972935330478165</v>
      </c>
      <c r="P267" s="45">
        <v>18.1249290921815</v>
      </c>
      <c r="Q267" s="46">
        <v>402.00603527594268</v>
      </c>
      <c r="R267" s="47">
        <v>669.90213557734035</v>
      </c>
      <c r="S267" s="44">
        <v>269264.70154633361</v>
      </c>
      <c r="T267" s="1"/>
      <c r="U267" s="45">
        <f>AVERAGE(R$6:R267)</f>
        <v>669.27240204659108</v>
      </c>
      <c r="V267" s="44">
        <f>AVERAGE(S$6:S267)</f>
        <v>262708.71492767718</v>
      </c>
    </row>
    <row r="268" spans="2:22" ht="15.5">
      <c r="B268" s="3">
        <v>263</v>
      </c>
      <c r="C268" s="44" t="str">
        <v xml:space="preserve"> </v>
      </c>
      <c r="D268" s="45">
        <v>14.954332392894507</v>
      </c>
      <c r="E268" s="46">
        <v>395.52625398906451</v>
      </c>
      <c r="F268" s="47">
        <v>673.07899668271443</v>
      </c>
      <c r="G268" s="44">
        <v>266180.41419663205</v>
      </c>
      <c r="H268" s="1"/>
      <c r="I268" s="45">
        <f>AVERAGE(F$6:F268)</f>
        <v>669.15253262128977</v>
      </c>
      <c r="J268" s="44">
        <f>AVERAGE(G$6:G268)</f>
        <v>270669.48463124526</v>
      </c>
      <c r="K268" s="1"/>
      <c r="L268" s="9"/>
      <c r="M268" s="1"/>
      <c r="N268" s="3">
        <v>263</v>
      </c>
      <c r="O268" s="44">
        <v>17.831033684974628</v>
      </c>
      <c r="P268" s="45">
        <v>19.553929747340923</v>
      </c>
      <c r="Q268" s="46">
        <v>428.64920342956077</v>
      </c>
      <c r="R268" s="47">
        <v>661.61503656768446</v>
      </c>
      <c r="S268" s="44">
        <v>283560.75840175769</v>
      </c>
      <c r="T268" s="1"/>
      <c r="U268" s="45">
        <f>AVERAGE(R$6:R268)</f>
        <v>669.2432865884964</v>
      </c>
      <c r="V268" s="44">
        <f>AVERAGE(S$6:S268)</f>
        <v>262788.00026408053</v>
      </c>
    </row>
    <row r="269" spans="2:22" ht="15.5">
      <c r="B269" s="3">
        <v>264</v>
      </c>
      <c r="C269" s="44" t="str">
        <v xml:space="preserve"> </v>
      </c>
      <c r="D269" s="45">
        <v>12.08557003063537</v>
      </c>
      <c r="E269" s="46">
        <v>418.49541787681392</v>
      </c>
      <c r="F269" s="47">
        <v>671.85440017284827</v>
      </c>
      <c r="G269" s="44">
        <v>281127.98795271228</v>
      </c>
      <c r="H269" s="1"/>
      <c r="I269" s="45">
        <f>AVERAGE(F$6:F269)</f>
        <v>669.16276696807608</v>
      </c>
      <c r="J269" s="44">
        <f>AVERAGE(G$6:G269)</f>
        <v>270709.10017412959</v>
      </c>
      <c r="K269" s="1"/>
      <c r="L269" s="9"/>
      <c r="M269" s="1"/>
      <c r="N269" s="3">
        <v>264</v>
      </c>
      <c r="O269" s="44">
        <v>18.619460769138207</v>
      </c>
      <c r="P269" s="45">
        <v>18.977861088662927</v>
      </c>
      <c r="Q269" s="46">
        <v>380.69798100335862</v>
      </c>
      <c r="R269" s="47">
        <v>661.40267814219885</v>
      </c>
      <c r="S269" s="44">
        <v>251754.66419894932</v>
      </c>
      <c r="T269" s="1"/>
      <c r="U269" s="45">
        <f>AVERAGE(R$6:R269)</f>
        <v>669.2135873140785</v>
      </c>
      <c r="V269" s="44">
        <f>AVERAGE(S$6:S269)</f>
        <v>262746.20732443989</v>
      </c>
    </row>
    <row r="270" spans="2:22" ht="15.5">
      <c r="B270" s="3">
        <v>265</v>
      </c>
      <c r="C270" s="44" t="str">
        <v xml:space="preserve"> </v>
      </c>
      <c r="D270" s="45">
        <v>17.049676916716592</v>
      </c>
      <c r="E270" s="46">
        <v>402.54772016201798</v>
      </c>
      <c r="F270" s="47">
        <v>665.75357870491018</v>
      </c>
      <c r="G270" s="44">
        <v>267957.5852973662</v>
      </c>
      <c r="H270" s="1"/>
      <c r="I270" s="45">
        <f>AVERAGE(F$6:F270)</f>
        <v>669.14990210670555</v>
      </c>
      <c r="J270" s="44">
        <f>AVERAGE(G$6:G270)</f>
        <v>270698.71709912288</v>
      </c>
      <c r="K270" s="1"/>
      <c r="L270" s="9"/>
      <c r="M270" s="1"/>
      <c r="N270" s="3">
        <v>265</v>
      </c>
      <c r="O270" s="44">
        <v>15.010184315256396</v>
      </c>
      <c r="P270" s="45">
        <v>17.383102266209651</v>
      </c>
      <c r="Q270" s="46">
        <v>429.18604536635917</v>
      </c>
      <c r="R270" s="47">
        <v>666.6067134185339</v>
      </c>
      <c r="S270" s="44">
        <v>286058.29914676648</v>
      </c>
      <c r="T270" s="1"/>
      <c r="U270" s="45">
        <f>AVERAGE(R$6:R270)</f>
        <v>669.20375005409528</v>
      </c>
      <c r="V270" s="44">
        <f>AVERAGE(S$6:S270)</f>
        <v>262834.17748225998</v>
      </c>
    </row>
    <row r="271" spans="2:22" ht="15.5">
      <c r="B271" s="3">
        <v>266</v>
      </c>
      <c r="C271" s="44" t="str">
        <v xml:space="preserve"> </v>
      </c>
      <c r="D271" s="45">
        <v>13.75952919079924</v>
      </c>
      <c r="E271" s="46">
        <v>388.58033427057046</v>
      </c>
      <c r="F271" s="47">
        <v>670.33130783578804</v>
      </c>
      <c r="G271" s="44">
        <v>260437.56367085918</v>
      </c>
      <c r="H271" s="1"/>
      <c r="I271" s="45">
        <f>AVERAGE(F$6:F271)</f>
        <v>669.15434348162694</v>
      </c>
      <c r="J271" s="44">
        <f>AVERAGE(G$6:G271)</f>
        <v>270660.14133435499</v>
      </c>
      <c r="K271" s="1"/>
      <c r="L271" s="9"/>
      <c r="M271" s="1"/>
      <c r="N271" s="3">
        <v>266</v>
      </c>
      <c r="O271" s="44">
        <v>13.986374694317568</v>
      </c>
      <c r="P271" s="45">
        <v>18.973200332098465</v>
      </c>
      <c r="Q271" s="46">
        <v>441.68018443875712</v>
      </c>
      <c r="R271" s="47">
        <v>666.04042497358398</v>
      </c>
      <c r="S271" s="44">
        <v>294136.85774600075</v>
      </c>
      <c r="T271" s="1"/>
      <c r="U271" s="45">
        <f>AVERAGE(R$6:R271)</f>
        <v>669.19185785454454</v>
      </c>
      <c r="V271" s="44">
        <f>AVERAGE(S$6:S271)</f>
        <v>262951.85673137184</v>
      </c>
    </row>
    <row r="272" spans="2:22" ht="15.5">
      <c r="B272" s="3">
        <v>267</v>
      </c>
      <c r="C272" s="44" t="str">
        <v xml:space="preserve"> </v>
      </c>
      <c r="D272" s="45">
        <v>17.985623273304448</v>
      </c>
      <c r="E272" s="46">
        <v>328.51291418093177</v>
      </c>
      <c r="F272" s="47">
        <v>665.75459733480488</v>
      </c>
      <c r="G272" s="44">
        <v>218668.98289980955</v>
      </c>
      <c r="H272" s="1"/>
      <c r="I272" s="45">
        <f>AVERAGE(F$6:F272)</f>
        <v>669.14161034999086</v>
      </c>
      <c r="J272" s="44">
        <f>AVERAGE(G$6:G272)</f>
        <v>270465.41789452528</v>
      </c>
      <c r="K272" s="1"/>
      <c r="L272" s="9"/>
      <c r="M272" s="1"/>
      <c r="N272" s="3">
        <v>267</v>
      </c>
      <c r="O272" s="44">
        <v>19.37178545045704</v>
      </c>
      <c r="P272" s="45">
        <v>19.058771964144075</v>
      </c>
      <c r="Q272" s="46">
        <v>349.48415017594743</v>
      </c>
      <c r="R272" s="47">
        <v>660.56944258539886</v>
      </c>
      <c r="S272" s="44">
        <v>230818.55027415743</v>
      </c>
      <c r="T272" s="1"/>
      <c r="U272" s="45">
        <f>AVERAGE(R$6:R272)</f>
        <v>669.15956416439792</v>
      </c>
      <c r="V272" s="44">
        <f>AVERAGE(S$6:S272)</f>
        <v>262831.50726898527</v>
      </c>
    </row>
    <row r="273" spans="2:22" ht="15.5">
      <c r="B273" s="3">
        <v>268</v>
      </c>
      <c r="C273" s="44" t="str">
        <v xml:space="preserve"> </v>
      </c>
      <c r="D273" s="45">
        <v>15.552117643773364</v>
      </c>
      <c r="E273" s="46">
        <v>455.15564256212679</v>
      </c>
      <c r="F273" s="47">
        <v>665.27517687342583</v>
      </c>
      <c r="G273" s="44">
        <v>302763.75061045669</v>
      </c>
      <c r="H273" s="1"/>
      <c r="I273" s="45">
        <f>AVERAGE(F$6:F273)</f>
        <v>669.12718335940667</v>
      </c>
      <c r="J273" s="44">
        <f>AVERAGE(G$6:G273)</f>
        <v>270585.93406137574</v>
      </c>
      <c r="K273" s="1"/>
      <c r="L273" s="9"/>
      <c r="M273" s="1"/>
      <c r="N273" s="3">
        <v>268</v>
      </c>
      <c r="O273" s="44">
        <v>19.558533132648584</v>
      </c>
      <c r="P273" s="45">
        <v>14.512641389276693</v>
      </c>
      <c r="Q273" s="46">
        <v>427.92622114322825</v>
      </c>
      <c r="R273" s="47">
        <v>664.92882547807471</v>
      </c>
      <c r="S273" s="44">
        <v>284500.47961603763</v>
      </c>
      <c r="T273" s="1"/>
      <c r="U273" s="45">
        <f>AVERAGE(R$6:R273)</f>
        <v>669.14377782601616</v>
      </c>
      <c r="V273" s="44">
        <f>AVERAGE(S$6:S273)</f>
        <v>262912.36164341454</v>
      </c>
    </row>
    <row r="274" spans="2:22" ht="15.5">
      <c r="B274" s="3">
        <v>269</v>
      </c>
      <c r="C274" s="44" t="str">
        <v xml:space="preserve"> </v>
      </c>
      <c r="D274" s="45">
        <v>15.04637852066867</v>
      </c>
      <c r="E274" s="46">
        <v>453.99421556732523</v>
      </c>
      <c r="F274" s="47">
        <v>669.88392781544371</v>
      </c>
      <c r="G274" s="44">
        <v>304083.4283297311</v>
      </c>
      <c r="H274" s="1"/>
      <c r="I274" s="45">
        <f>AVERAGE(F$6:F274)</f>
        <v>669.12999653582324</v>
      </c>
      <c r="J274" s="44">
        <f>AVERAGE(G$6:G274)</f>
        <v>270710.46006237337</v>
      </c>
      <c r="K274" s="1"/>
      <c r="L274" s="9"/>
      <c r="M274" s="1"/>
      <c r="N274" s="3">
        <v>269</v>
      </c>
      <c r="O274" s="44">
        <v>17.221127074442457</v>
      </c>
      <c r="P274" s="45">
        <v>18.207696549952409</v>
      </c>
      <c r="Q274" s="46">
        <v>409.13876156930439</v>
      </c>
      <c r="R274" s="47">
        <v>663.57117637560509</v>
      </c>
      <c r="S274" s="44">
        <v>271452.68931540154</v>
      </c>
      <c r="T274" s="1"/>
      <c r="U274" s="45">
        <f>AVERAGE(R$6:R274)</f>
        <v>669.12306183549413</v>
      </c>
      <c r="V274" s="44">
        <f>AVERAGE(S$6:S274)</f>
        <v>262944.11007342197</v>
      </c>
    </row>
    <row r="275" spans="2:22" ht="15.5">
      <c r="B275" s="3">
        <v>270</v>
      </c>
      <c r="C275" s="44" t="str">
        <v xml:space="preserve"> </v>
      </c>
      <c r="D275" s="45">
        <v>18.845142680406344</v>
      </c>
      <c r="E275" s="46">
        <v>465.5376644466287</v>
      </c>
      <c r="F275" s="47">
        <v>666.25719051089732</v>
      </c>
      <c r="G275" s="44">
        <v>310127.81639121566</v>
      </c>
      <c r="H275" s="1"/>
      <c r="I275" s="45">
        <f>AVERAGE(F$6:F275)</f>
        <v>669.11935651350871</v>
      </c>
      <c r="J275" s="44">
        <f>AVERAGE(G$6:G275)</f>
        <v>270856.4502709987</v>
      </c>
      <c r="K275" s="1"/>
      <c r="L275" s="9"/>
      <c r="M275" s="1"/>
      <c r="N275" s="3">
        <v>270</v>
      </c>
      <c r="O275" s="44">
        <v>17.38348349650623</v>
      </c>
      <c r="P275" s="45">
        <v>16.804157110905315</v>
      </c>
      <c r="Q275" s="46">
        <v>411.82146909441076</v>
      </c>
      <c r="R275" s="47">
        <v>664.81235939258852</v>
      </c>
      <c r="S275" s="44">
        <v>273744.0025171772</v>
      </c>
      <c r="T275" s="1"/>
      <c r="U275" s="45">
        <f>AVERAGE(R$6:R275)</f>
        <v>669.10709627089079</v>
      </c>
      <c r="V275" s="44">
        <f>AVERAGE(S$6:S275)</f>
        <v>262984.1096750655</v>
      </c>
    </row>
    <row r="276" spans="2:22" ht="15.5">
      <c r="B276" s="3">
        <v>271</v>
      </c>
      <c r="C276" s="44" t="str">
        <v xml:space="preserve"> </v>
      </c>
      <c r="D276" s="45">
        <v>18.641812248320015</v>
      </c>
      <c r="E276" s="46">
        <v>435.60056912663998</v>
      </c>
      <c r="F276" s="47">
        <v>667.78722054861726</v>
      </c>
      <c r="G276" s="44">
        <v>290848.49332647474</v>
      </c>
      <c r="H276" s="1"/>
      <c r="I276" s="45">
        <f>AVERAGE(F$6:F276)</f>
        <v>669.11444088264182</v>
      </c>
      <c r="J276" s="44">
        <f>AVERAGE(G$6:G276)</f>
        <v>270930.22164758714</v>
      </c>
      <c r="K276" s="1"/>
      <c r="L276" s="9"/>
      <c r="M276" s="1"/>
      <c r="N276" s="3">
        <v>271</v>
      </c>
      <c r="O276" s="44">
        <v>11.899438681053589</v>
      </c>
      <c r="P276" s="45">
        <v>18.617842454900014</v>
      </c>
      <c r="Q276" s="46">
        <v>366.71626675390922</v>
      </c>
      <c r="R276" s="47">
        <v>668.48271886404643</v>
      </c>
      <c r="S276" s="44">
        <v>245103.48705132617</v>
      </c>
      <c r="T276" s="1"/>
      <c r="U276" s="45">
        <f>AVERAGE(R$6:R276)</f>
        <v>669.1047922952198</v>
      </c>
      <c r="V276" s="44">
        <f>AVERAGE(S$6:S276)</f>
        <v>262918.1295177823</v>
      </c>
    </row>
    <row r="277" spans="2:22" ht="15.5">
      <c r="B277" s="3">
        <v>272</v>
      </c>
      <c r="C277" s="44" t="str">
        <v xml:space="preserve"> </v>
      </c>
      <c r="D277" s="45">
        <v>14.551329870813106</v>
      </c>
      <c r="E277" s="46">
        <v>395.20442958872718</v>
      </c>
      <c r="F277" s="47">
        <v>671.1822024203683</v>
      </c>
      <c r="G277" s="44">
        <v>265214.17945764726</v>
      </c>
      <c r="H277" s="1"/>
      <c r="I277" s="45">
        <f>AVERAGE(F$6:F277)</f>
        <v>669.12204294711876</v>
      </c>
      <c r="J277" s="44">
        <f>AVERAGE(G$6:G277)</f>
        <v>270909.20678659476</v>
      </c>
      <c r="K277" s="1"/>
      <c r="L277" s="9"/>
      <c r="M277" s="1"/>
      <c r="N277" s="3">
        <v>272</v>
      </c>
      <c r="O277" s="44">
        <v>11.655674418518426</v>
      </c>
      <c r="P277" s="45">
        <v>19.072651560555489</v>
      </c>
      <c r="Q277" s="46">
        <v>408.06866301979966</v>
      </c>
      <c r="R277" s="47">
        <v>668.27167402092607</v>
      </c>
      <c r="S277" s="44">
        <v>272660.72855172271</v>
      </c>
      <c r="T277" s="1"/>
      <c r="U277" s="45">
        <f>AVERAGE(R$6:R277)</f>
        <v>669.10172936038782</v>
      </c>
      <c r="V277" s="44">
        <f>AVERAGE(S$6:S277)</f>
        <v>262953.94789658353</v>
      </c>
    </row>
    <row r="278" spans="2:22" ht="15.5">
      <c r="B278" s="3">
        <v>273</v>
      </c>
      <c r="C278" s="44" t="str">
        <v xml:space="preserve"> </v>
      </c>
      <c r="D278" s="45">
        <v>10.879454999612626</v>
      </c>
      <c r="E278" s="46">
        <v>363.95878114566557</v>
      </c>
      <c r="F278" s="47">
        <v>673.96803897332336</v>
      </c>
      <c r="G278" s="44">
        <v>245256.5859958652</v>
      </c>
      <c r="H278" s="1"/>
      <c r="I278" s="45">
        <f>AVERAGE(F$6:F278)</f>
        <v>669.13979384831362</v>
      </c>
      <c r="J278" s="44">
        <f>AVERAGE(G$6:G278)</f>
        <v>270815.24114267266</v>
      </c>
      <c r="K278" s="1"/>
      <c r="L278" s="9"/>
      <c r="M278" s="1"/>
      <c r="N278" s="3">
        <v>273</v>
      </c>
      <c r="O278" s="44">
        <v>14.128599574478171</v>
      </c>
      <c r="P278" s="45">
        <v>18.373737056250675</v>
      </c>
      <c r="Q278" s="46">
        <v>373.14983480198998</v>
      </c>
      <c r="R278" s="47">
        <v>666.49766336927121</v>
      </c>
      <c r="S278" s="44">
        <v>248663.49298215588</v>
      </c>
      <c r="T278" s="1"/>
      <c r="U278" s="45">
        <f>AVERAGE(R$6:R278)</f>
        <v>669.09219065712352</v>
      </c>
      <c r="V278" s="44">
        <f>AVERAGE(S$6:S278)</f>
        <v>262901.60190788598</v>
      </c>
    </row>
    <row r="279" spans="2:22" ht="15.5">
      <c r="B279" s="3">
        <v>274</v>
      </c>
      <c r="C279" s="44" t="str">
        <v xml:space="preserve"> </v>
      </c>
      <c r="D279" s="45">
        <v>11.709664463529753</v>
      </c>
      <c r="E279" s="46">
        <v>449.95265321466707</v>
      </c>
      <c r="F279" s="47">
        <v>668.18323520653473</v>
      </c>
      <c r="G279" s="44">
        <v>300610.81951474026</v>
      </c>
      <c r="H279" s="1"/>
      <c r="I279" s="45">
        <f>AVERAGE(F$6:F279)</f>
        <v>669.13630275838011</v>
      </c>
      <c r="J279" s="44">
        <f>AVERAGE(G$6:G279)</f>
        <v>270923.98412943201</v>
      </c>
      <c r="K279" s="1"/>
      <c r="L279" s="9"/>
      <c r="M279" s="1"/>
      <c r="N279" s="3">
        <v>274</v>
      </c>
      <c r="O279" s="44">
        <v>16.910600904658775</v>
      </c>
      <c r="P279" s="45">
        <v>19.092135272560888</v>
      </c>
      <c r="Q279" s="46">
        <v>404.02054890518423</v>
      </c>
      <c r="R279" s="47">
        <v>662.99726382278038</v>
      </c>
      <c r="S279" s="44">
        <v>267824.51845231495</v>
      </c>
      <c r="T279" s="1"/>
      <c r="U279" s="45">
        <f>AVERAGE(R$6:R279)</f>
        <v>669.06994639860409</v>
      </c>
      <c r="V279" s="44">
        <f>AVERAGE(S$6:S279)</f>
        <v>262919.56875658827</v>
      </c>
    </row>
    <row r="280" spans="2:22" ht="15.5">
      <c r="B280" s="3">
        <v>275</v>
      </c>
      <c r="C280" s="44" t="str">
        <v xml:space="preserve"> </v>
      </c>
      <c r="D280" s="45">
        <v>19.451146810310647</v>
      </c>
      <c r="E280" s="46">
        <v>367.97025914614545</v>
      </c>
      <c r="F280" s="47">
        <v>666.07225190280849</v>
      </c>
      <c r="G280" s="44">
        <v>245054.77914273311</v>
      </c>
      <c r="H280" s="1"/>
      <c r="I280" s="45">
        <f>AVERAGE(F$6:F280)</f>
        <v>669.12516075526889</v>
      </c>
      <c r="J280" s="44">
        <f>AVERAGE(G$6:G280)</f>
        <v>270829.91429311677</v>
      </c>
      <c r="K280" s="1"/>
      <c r="L280" s="9"/>
      <c r="M280" s="1"/>
      <c r="N280" s="3">
        <v>275</v>
      </c>
      <c r="O280" s="44">
        <v>17.119497165780217</v>
      </c>
      <c r="P280" s="45">
        <v>18.4629015710793</v>
      </c>
      <c r="Q280" s="46">
        <v>435.16475231364331</v>
      </c>
      <c r="R280" s="47">
        <v>663.41760126314045</v>
      </c>
      <c r="S280" s="44">
        <v>288655.95613418589</v>
      </c>
      <c r="T280" s="1"/>
      <c r="U280" s="45">
        <f>AVERAGE(R$6:R280)</f>
        <v>669.04939241629336</v>
      </c>
      <c r="V280" s="44">
        <f>AVERAGE(S$6:S280)</f>
        <v>263013.15561977954</v>
      </c>
    </row>
    <row r="281" spans="2:22" ht="15.5">
      <c r="B281" s="3">
        <v>276</v>
      </c>
      <c r="C281" s="44" t="str">
        <v xml:space="preserve"> </v>
      </c>
      <c r="D281" s="45">
        <v>10.286998985977862</v>
      </c>
      <c r="E281" s="46">
        <v>418.71728742028387</v>
      </c>
      <c r="F281" s="47">
        <v>669.48092641772678</v>
      </c>
      <c r="G281" s="44">
        <v>280283.23748924921</v>
      </c>
      <c r="H281" s="1"/>
      <c r="I281" s="45">
        <f>AVERAGE(F$6:F281)</f>
        <v>669.12644976129229</v>
      </c>
      <c r="J281" s="44">
        <f>AVERAGE(G$6:G281)</f>
        <v>270864.16546411725</v>
      </c>
      <c r="K281" s="1"/>
      <c r="L281" s="9"/>
      <c r="M281" s="1"/>
      <c r="N281" s="3">
        <v>276</v>
      </c>
      <c r="O281" s="44">
        <v>11.15853510436011</v>
      </c>
      <c r="P281" s="45">
        <v>13.527389481029253</v>
      </c>
      <c r="Q281" s="46">
        <v>427.02086074436738</v>
      </c>
      <c r="R281" s="47">
        <v>674.31407541461067</v>
      </c>
      <c r="S281" s="44">
        <v>287906.17689558933</v>
      </c>
      <c r="T281" s="1"/>
      <c r="U281" s="45">
        <f>AVERAGE(R$6:R281)</f>
        <v>669.0684673546931</v>
      </c>
      <c r="V281" s="44">
        <f>AVERAGE(S$6:S281)</f>
        <v>263103.34772585134</v>
      </c>
    </row>
    <row r="282" spans="2:22" ht="15.5">
      <c r="B282" s="3">
        <v>277</v>
      </c>
      <c r="C282" s="44" t="str">
        <v xml:space="preserve"> </v>
      </c>
      <c r="D282" s="45">
        <v>15.569707104578676</v>
      </c>
      <c r="E282" s="46">
        <v>432.71159581338611</v>
      </c>
      <c r="F282" s="47">
        <v>669.45866146943195</v>
      </c>
      <c r="G282" s="44">
        <v>289642.52573553129</v>
      </c>
      <c r="H282" s="1"/>
      <c r="I282" s="45">
        <f>AVERAGE(F$6:F282)</f>
        <v>669.12764908153827</v>
      </c>
      <c r="J282" s="44">
        <f>AVERAGE(G$6:G282)</f>
        <v>270931.95737845451</v>
      </c>
      <c r="K282" s="1"/>
      <c r="L282" s="9"/>
      <c r="M282" s="1"/>
      <c r="N282" s="3">
        <v>277</v>
      </c>
      <c r="O282" s="44">
        <v>18.403234605256639</v>
      </c>
      <c r="P282" s="45">
        <v>13.613851206766673</v>
      </c>
      <c r="Q282" s="46">
        <v>394.54963659255316</v>
      </c>
      <c r="R282" s="47">
        <v>666.98291418797669</v>
      </c>
      <c r="S282" s="44">
        <v>263117.86640630825</v>
      </c>
      <c r="T282" s="1"/>
      <c r="U282" s="45">
        <f>AVERAGE(R$6:R282)</f>
        <v>669.06093828188909</v>
      </c>
      <c r="V282" s="44">
        <f>AVERAGE(S$6:S282)</f>
        <v>263103.40013986017</v>
      </c>
    </row>
    <row r="283" spans="2:22" ht="15.5">
      <c r="B283" s="3">
        <v>278</v>
      </c>
      <c r="C283" s="44" t="str">
        <v xml:space="preserve"> </v>
      </c>
      <c r="D283" s="45">
        <v>15.53749700011158</v>
      </c>
      <c r="E283" s="46">
        <v>377.91014197406741</v>
      </c>
      <c r="F283" s="47">
        <v>673.14524613751576</v>
      </c>
      <c r="G283" s="44">
        <v>254348.41553699714</v>
      </c>
      <c r="H283" s="1"/>
      <c r="I283" s="45">
        <f>AVERAGE(F$6:F283)</f>
        <v>669.14210086950936</v>
      </c>
      <c r="J283" s="44">
        <f>AVERAGE(G$6:G283)</f>
        <v>270872.30435024778</v>
      </c>
      <c r="K283" s="1"/>
      <c r="L283" s="9"/>
      <c r="M283" s="1"/>
      <c r="N283" s="3">
        <v>278</v>
      </c>
      <c r="O283" s="44">
        <v>10.601083114616092</v>
      </c>
      <c r="P283" s="45">
        <v>10.206618023603166</v>
      </c>
      <c r="Q283" s="46">
        <v>376.68587671564524</v>
      </c>
      <c r="R283" s="47">
        <v>678.19229886178073</v>
      </c>
      <c r="S283" s="44">
        <v>255425.46067854876</v>
      </c>
      <c r="T283" s="1"/>
      <c r="U283" s="45">
        <f>AVERAGE(R$6:R283)</f>
        <v>669.09378490268</v>
      </c>
      <c r="V283" s="44">
        <f>AVERAGE(S$6:S283)</f>
        <v>263075.78165258927</v>
      </c>
    </row>
    <row r="284" spans="2:22" ht="15.5">
      <c r="B284" s="3">
        <v>279</v>
      </c>
      <c r="C284" s="44" t="str">
        <v xml:space="preserve"> </v>
      </c>
      <c r="D284" s="45">
        <v>16.254092409674975</v>
      </c>
      <c r="E284" s="46">
        <v>394.94686109301517</v>
      </c>
      <c r="F284" s="47">
        <v>668.19276265549786</v>
      </c>
      <c r="G284" s="44">
        <v>263860.634215859</v>
      </c>
      <c r="H284" s="1"/>
      <c r="I284" s="45">
        <f>AVERAGE(F$6:F284)</f>
        <v>669.13869822358106</v>
      </c>
      <c r="J284" s="44">
        <f>AVERAGE(G$6:G284)</f>
        <v>270847.1729160744</v>
      </c>
      <c r="K284" s="1"/>
      <c r="L284" s="9"/>
      <c r="M284" s="1"/>
      <c r="N284" s="3">
        <v>279</v>
      </c>
      <c r="O284" s="44">
        <v>19.326233454036295</v>
      </c>
      <c r="P284" s="45">
        <v>17.36919530616326</v>
      </c>
      <c r="Q284" s="46">
        <v>428.93256548020298</v>
      </c>
      <c r="R284" s="47">
        <v>662.30457123980045</v>
      </c>
      <c r="S284" s="44">
        <v>284043.99887115345</v>
      </c>
      <c r="T284" s="1"/>
      <c r="U284" s="45">
        <f>AVERAGE(R$6:R284)</f>
        <v>669.06945080352989</v>
      </c>
      <c r="V284" s="44">
        <f>AVERAGE(S$6:S284)</f>
        <v>263150.93655301421</v>
      </c>
    </row>
    <row r="285" spans="2:22" ht="15.5">
      <c r="B285" s="3">
        <v>280</v>
      </c>
      <c r="C285" s="44" t="str">
        <v xml:space="preserve"> </v>
      </c>
      <c r="D285" s="45">
        <v>11.241870105023049</v>
      </c>
      <c r="E285" s="46">
        <v>384.27844384151763</v>
      </c>
      <c r="F285" s="47">
        <v>668.07912731855492</v>
      </c>
      <c r="G285" s="44">
        <v>256688.40740897341</v>
      </c>
      <c r="H285" s="1"/>
      <c r="I285" s="45">
        <f>AVERAGE(F$6:F285)</f>
        <v>669.13491404177739</v>
      </c>
      <c r="J285" s="44">
        <f>AVERAGE(G$6:G285)</f>
        <v>270796.60589640617</v>
      </c>
      <c r="K285" s="1"/>
      <c r="L285" s="9"/>
      <c r="M285" s="1"/>
      <c r="N285" s="3">
        <v>280</v>
      </c>
      <c r="O285" s="44">
        <v>19.74085239915204</v>
      </c>
      <c r="P285" s="45">
        <v>15.705003455585375</v>
      </c>
      <c r="Q285" s="46">
        <v>411.8955632831582</v>
      </c>
      <c r="R285" s="47">
        <v>663.55414414526263</v>
      </c>
      <c r="S285" s="44">
        <v>273275.00797158689</v>
      </c>
      <c r="T285" s="1"/>
      <c r="U285" s="45">
        <f>AVERAGE(R$6:R285)</f>
        <v>669.04975327975035</v>
      </c>
      <c r="V285" s="44">
        <f>AVERAGE(S$6:S285)</f>
        <v>263187.09395093768</v>
      </c>
    </row>
    <row r="286" spans="2:22" ht="15.5">
      <c r="B286" s="3">
        <v>281</v>
      </c>
      <c r="C286" s="44" t="str">
        <v xml:space="preserve"> </v>
      </c>
      <c r="D286" s="45">
        <v>13.566029362492964</v>
      </c>
      <c r="E286" s="46">
        <v>419.83447484706784</v>
      </c>
      <c r="F286" s="47">
        <v>674.66358546605909</v>
      </c>
      <c r="G286" s="44">
        <v>283207.0321025828</v>
      </c>
      <c r="H286" s="1"/>
      <c r="I286" s="45">
        <f>AVERAGE(F$6:F286)</f>
        <v>669.15458902905243</v>
      </c>
      <c r="J286" s="44">
        <f>AVERAGE(G$6:G286)</f>
        <v>270840.77111422172</v>
      </c>
      <c r="K286" s="1"/>
      <c r="L286" s="9"/>
      <c r="M286" s="1"/>
      <c r="N286" s="3">
        <v>281</v>
      </c>
      <c r="O286" s="44">
        <v>10.189734364673864</v>
      </c>
      <c r="P286" s="45">
        <v>13.807502121244593</v>
      </c>
      <c r="Q286" s="46">
        <v>387.02121428138878</v>
      </c>
      <c r="R286" s="47">
        <v>675.00276351408149</v>
      </c>
      <c r="S286" s="44">
        <v>261200.38917851294</v>
      </c>
      <c r="T286" s="1"/>
      <c r="U286" s="45">
        <f>AVERAGE(R$6:R286)</f>
        <v>669.07093836955221</v>
      </c>
      <c r="V286" s="44">
        <f>AVERAGE(S$6:S286)</f>
        <v>263180.02382719243</v>
      </c>
    </row>
    <row r="287" spans="2:22" ht="15.5">
      <c r="B287" s="3">
        <v>282</v>
      </c>
      <c r="C287" s="44" t="str">
        <v xml:space="preserve"> </v>
      </c>
      <c r="D287" s="45">
        <v>11.20346077508362</v>
      </c>
      <c r="E287" s="46">
        <v>423.24705068990806</v>
      </c>
      <c r="F287" s="47">
        <v>676.06737000025669</v>
      </c>
      <c r="G287" s="44">
        <v>286103.52042029146</v>
      </c>
      <c r="H287" s="1"/>
      <c r="I287" s="45">
        <f>AVERAGE(F$6:F287)</f>
        <v>669.1791024367518</v>
      </c>
      <c r="J287" s="44">
        <f>AVERAGE(G$6:G287)</f>
        <v>270894.89433871134</v>
      </c>
      <c r="K287" s="1"/>
      <c r="L287" s="9"/>
      <c r="M287" s="1"/>
      <c r="N287" s="3">
        <v>282</v>
      </c>
      <c r="O287" s="44">
        <v>12.030297768297165</v>
      </c>
      <c r="P287" s="45">
        <v>17.445774789967221</v>
      </c>
      <c r="Q287" s="46">
        <v>369.36836224756007</v>
      </c>
      <c r="R287" s="47">
        <v>669.52392744173562</v>
      </c>
      <c r="S287" s="44">
        <v>247260.95656470812</v>
      </c>
      <c r="T287" s="1"/>
      <c r="U287" s="45">
        <f>AVERAGE(R$6:R287)</f>
        <v>669.07254471377985</v>
      </c>
      <c r="V287" s="44">
        <f>AVERAGE(S$6:S287)</f>
        <v>263123.57323406305</v>
      </c>
    </row>
    <row r="288" spans="2:22" ht="15.5">
      <c r="B288" s="3">
        <v>283</v>
      </c>
      <c r="C288" s="44" t="str">
        <v xml:space="preserve"> </v>
      </c>
      <c r="D288" s="45">
        <v>14.348638060763987</v>
      </c>
      <c r="E288" s="46">
        <v>360.08377096517353</v>
      </c>
      <c r="F288" s="47">
        <v>670.37426009611806</v>
      </c>
      <c r="G288" s="44">
        <v>241350.89153339824</v>
      </c>
      <c r="H288" s="1"/>
      <c r="I288" s="45">
        <f>AVERAGE(F$6:F288)</f>
        <v>669.18332560869294</v>
      </c>
      <c r="J288" s="44">
        <f>AVERAGE(G$6:G288)</f>
        <v>270790.4985690813</v>
      </c>
      <c r="K288" s="1"/>
      <c r="L288" s="9"/>
      <c r="M288" s="1"/>
      <c r="N288" s="3">
        <v>283</v>
      </c>
      <c r="O288" s="44">
        <v>19.929745284462179</v>
      </c>
      <c r="P288" s="45">
        <v>16.064484192490173</v>
      </c>
      <c r="Q288" s="46">
        <v>353.30435508618194</v>
      </c>
      <c r="R288" s="47">
        <v>663.00577052304754</v>
      </c>
      <c r="S288" s="44">
        <v>234202.82617306244</v>
      </c>
      <c r="T288" s="1"/>
      <c r="U288" s="45">
        <f>AVERAGE(R$6:R288)</f>
        <v>669.05110734914831</v>
      </c>
      <c r="V288" s="44">
        <f>AVERAGE(S$6:S288)</f>
        <v>263021.37978155067</v>
      </c>
    </row>
    <row r="289" spans="2:22" ht="15.5">
      <c r="B289" s="3">
        <v>284</v>
      </c>
      <c r="C289" s="44" t="str">
        <v xml:space="preserve"> </v>
      </c>
      <c r="D289" s="45">
        <v>12.331241079224352</v>
      </c>
      <c r="E289" s="46">
        <v>415.66785507782834</v>
      </c>
      <c r="F289" s="47">
        <v>669.75555492995261</v>
      </c>
      <c r="G289" s="44">
        <v>278355.85494419403</v>
      </c>
      <c r="H289" s="1"/>
      <c r="I289" s="45">
        <f>AVERAGE(F$6:F289)</f>
        <v>669.18534050066921</v>
      </c>
      <c r="J289" s="44">
        <f>AVERAGE(G$6:G289)</f>
        <v>270817.13714786695</v>
      </c>
      <c r="K289" s="1"/>
      <c r="L289" s="9"/>
      <c r="M289" s="1"/>
      <c r="N289" s="3">
        <v>284</v>
      </c>
      <c r="O289" s="44">
        <v>17.008877102627274</v>
      </c>
      <c r="P289" s="45">
        <v>12.720065400662682</v>
      </c>
      <c r="Q289" s="46">
        <v>366.13338787748739</v>
      </c>
      <c r="R289" s="47">
        <v>669.27105749671011</v>
      </c>
      <c r="S289" s="44">
        <v>245002.47968961913</v>
      </c>
      <c r="T289" s="1"/>
      <c r="U289" s="45">
        <f>AVERAGE(R$6:R289)</f>
        <v>669.05188182149891</v>
      </c>
      <c r="V289" s="44">
        <f>AVERAGE(S$6:S289)</f>
        <v>262957.93295024103</v>
      </c>
    </row>
    <row r="290" spans="2:22" ht="15.5">
      <c r="B290" s="3">
        <v>285</v>
      </c>
      <c r="C290" s="44" t="str">
        <v xml:space="preserve"> </v>
      </c>
      <c r="D290" s="45">
        <v>11.493415271836851</v>
      </c>
      <c r="E290" s="46">
        <v>444.29861825452252</v>
      </c>
      <c r="F290" s="47">
        <v>667.78975140626164</v>
      </c>
      <c r="G290" s="44">
        <v>296658.06383433315</v>
      </c>
      <c r="H290" s="1"/>
      <c r="I290" s="45">
        <f>AVERAGE(F$6:F290)</f>
        <v>669.18044369682923</v>
      </c>
      <c r="J290" s="44">
        <f>AVERAGE(G$6:G290)</f>
        <v>270907.80706606508</v>
      </c>
      <c r="K290" s="1"/>
      <c r="L290" s="9"/>
      <c r="M290" s="1"/>
      <c r="N290" s="3">
        <v>285</v>
      </c>
      <c r="O290" s="44">
        <v>13.020855271902828</v>
      </c>
      <c r="P290" s="45">
        <v>10.711598705564825</v>
      </c>
      <c r="Q290" s="46">
        <v>377.74851308671572</v>
      </c>
      <c r="R290" s="47">
        <v>675.26754602253231</v>
      </c>
      <c r="S290" s="44">
        <v>255041.31144572695</v>
      </c>
      <c r="T290" s="1"/>
      <c r="U290" s="45">
        <f>AVERAGE(R$6:R290)</f>
        <v>669.07369116957273</v>
      </c>
      <c r="V290" s="44">
        <f>AVERAGE(S$6:S290)</f>
        <v>262930.15533092694</v>
      </c>
    </row>
    <row r="291" spans="2:22" ht="15.5">
      <c r="B291" s="3">
        <v>286</v>
      </c>
      <c r="C291" s="44" t="str">
        <v xml:space="preserve"> </v>
      </c>
      <c r="D291" s="45">
        <v>19.074576573259453</v>
      </c>
      <c r="E291" s="46">
        <v>390.25319576055108</v>
      </c>
      <c r="F291" s="47">
        <v>668.39939454410842</v>
      </c>
      <c r="G291" s="44">
        <v>260804.99976525575</v>
      </c>
      <c r="H291" s="1"/>
      <c r="I291" s="45">
        <f>AVERAGE(F$6:F291)</f>
        <v>669.1777127557358</v>
      </c>
      <c r="J291" s="44">
        <f>AVERAGE(G$6:G291)</f>
        <v>270872.48256501334</v>
      </c>
      <c r="K291" s="1"/>
      <c r="L291" s="9"/>
      <c r="M291" s="1"/>
      <c r="N291" s="3">
        <v>286</v>
      </c>
      <c r="O291" s="44">
        <v>15.207977107756696</v>
      </c>
      <c r="P291" s="45">
        <v>17.884787427028105</v>
      </c>
      <c r="Q291" s="46">
        <v>475.34079831868991</v>
      </c>
      <c r="R291" s="47">
        <v>665.90723546521519</v>
      </c>
      <c r="S291" s="44">
        <v>316492.87691222719</v>
      </c>
      <c r="T291" s="1"/>
      <c r="U291" s="45">
        <f>AVERAGE(R$6:R291)</f>
        <v>669.06261964613088</v>
      </c>
      <c r="V291" s="44">
        <f>AVERAGE(S$6:S291)</f>
        <v>263117.4375742182</v>
      </c>
    </row>
    <row r="292" spans="2:22" ht="15.5">
      <c r="B292" s="3">
        <v>287</v>
      </c>
      <c r="C292" s="44" t="str">
        <v xml:space="preserve"> </v>
      </c>
      <c r="D292" s="45">
        <v>12.111537210887571</v>
      </c>
      <c r="E292" s="46">
        <v>424.98676372475023</v>
      </c>
      <c r="F292" s="47">
        <v>675.37417338721025</v>
      </c>
      <c r="G292" s="44">
        <v>286985.08425110881</v>
      </c>
      <c r="H292" s="1"/>
      <c r="I292" s="45">
        <f>AVERAGE(F$6:F292)</f>
        <v>669.19930321089771</v>
      </c>
      <c r="J292" s="44">
        <f>AVERAGE(G$6:G292)</f>
        <v>270928.62403430283</v>
      </c>
      <c r="K292" s="1"/>
      <c r="L292" s="9"/>
      <c r="M292" s="1"/>
      <c r="N292" s="3">
        <v>287</v>
      </c>
      <c r="O292" s="44">
        <v>13.253693705077803</v>
      </c>
      <c r="P292" s="45">
        <v>19.571703545478321</v>
      </c>
      <c r="Q292" s="46">
        <v>393.83325986662226</v>
      </c>
      <c r="R292" s="47">
        <v>666.17460274944392</v>
      </c>
      <c r="S292" s="44">
        <v>262321.71544116561</v>
      </c>
      <c r="T292" s="1"/>
      <c r="U292" s="45">
        <f>AVERAGE(R$6:R292)</f>
        <v>669.05255686948738</v>
      </c>
      <c r="V292" s="44">
        <f>AVERAGE(S$6:S292)</f>
        <v>263114.66502323194</v>
      </c>
    </row>
    <row r="293" spans="2:22" ht="15.5">
      <c r="B293" s="3">
        <v>288</v>
      </c>
      <c r="C293" s="44" t="str">
        <v xml:space="preserve"> </v>
      </c>
      <c r="D293" s="45">
        <v>16.121955536532493</v>
      </c>
      <c r="E293" s="46">
        <v>438.29570289795828</v>
      </c>
      <c r="F293" s="47">
        <v>666.31270121247383</v>
      </c>
      <c r="G293" s="44">
        <v>292001.99372775847</v>
      </c>
      <c r="H293" s="1"/>
      <c r="I293" s="45">
        <f>AVERAGE(F$6:F293)</f>
        <v>669.18928028729215</v>
      </c>
      <c r="J293" s="44">
        <f>AVERAGE(G$6:G293)</f>
        <v>271001.79545684956</v>
      </c>
      <c r="K293" s="1"/>
      <c r="L293" s="9"/>
      <c r="M293" s="1"/>
      <c r="N293" s="3">
        <v>288</v>
      </c>
      <c r="O293" s="44">
        <v>13.828742945143798</v>
      </c>
      <c r="P293" s="45">
        <v>14.976861515999056</v>
      </c>
      <c r="Q293" s="46">
        <v>300.58817522642187</v>
      </c>
      <c r="R293" s="47">
        <v>670.19439553885718</v>
      </c>
      <c r="S293" s="44">
        <v>201412.5104019999</v>
      </c>
      <c r="T293" s="1"/>
      <c r="U293" s="45">
        <f>AVERAGE(R$6:R293)</f>
        <v>669.05652158708938</v>
      </c>
      <c r="V293" s="44">
        <f>AVERAGE(S$6:S293)</f>
        <v>262900.42143079708</v>
      </c>
    </row>
    <row r="294" spans="2:22" ht="15.5">
      <c r="B294" s="3">
        <v>289</v>
      </c>
      <c r="C294" s="44" t="str">
        <v xml:space="preserve"> </v>
      </c>
      <c r="D294" s="45">
        <v>19.192980093364191</v>
      </c>
      <c r="E294" s="46">
        <v>434.59281021106057</v>
      </c>
      <c r="F294" s="47">
        <v>667.43559712353112</v>
      </c>
      <c r="G294" s="44">
        <v>290022.71178881265</v>
      </c>
      <c r="H294" s="1"/>
      <c r="I294" s="45">
        <f>AVERAGE(F$6:F294)</f>
        <v>669.18321217945902</v>
      </c>
      <c r="J294" s="44">
        <f>AVERAGE(G$6:G294)</f>
        <v>271067.61177633732</v>
      </c>
      <c r="K294" s="1"/>
      <c r="L294" s="9"/>
      <c r="M294" s="1"/>
      <c r="N294" s="3">
        <v>289</v>
      </c>
      <c r="O294" s="44">
        <v>19.032497887073013</v>
      </c>
      <c r="P294" s="45">
        <v>10.234015893316903</v>
      </c>
      <c r="Q294" s="46">
        <v>416.45643699205618</v>
      </c>
      <c r="R294" s="47">
        <v>669.73348621961009</v>
      </c>
      <c r="S294" s="44">
        <v>278874.82140528719</v>
      </c>
      <c r="T294" s="1"/>
      <c r="U294" s="45">
        <f>AVERAGE(R$6:R294)</f>
        <v>669.05886402526414</v>
      </c>
      <c r="V294" s="44">
        <f>AVERAGE(S$6:S294)</f>
        <v>262955.69617119327</v>
      </c>
    </row>
    <row r="295" spans="2:22" ht="15.5">
      <c r="B295" s="3">
        <v>290</v>
      </c>
      <c r="C295" s="44" t="str">
        <v xml:space="preserve"> </v>
      </c>
      <c r="D295" s="45">
        <v>11.394010863198504</v>
      </c>
      <c r="E295" s="46">
        <v>416.81081087076853</v>
      </c>
      <c r="F295" s="47">
        <v>675.91236373980064</v>
      </c>
      <c r="G295" s="44">
        <v>281687.58040796412</v>
      </c>
      <c r="H295" s="1"/>
      <c r="I295" s="45">
        <f>AVERAGE(F$6:F295)</f>
        <v>669.20641615035674</v>
      </c>
      <c r="J295" s="44">
        <f>AVERAGE(G$6:G295)</f>
        <v>271104.23235782568</v>
      </c>
      <c r="K295" s="1"/>
      <c r="L295" s="9"/>
      <c r="M295" s="1"/>
      <c r="N295" s="3">
        <v>290</v>
      </c>
      <c r="O295" s="44">
        <v>19.531010780202024</v>
      </c>
      <c r="P295" s="45">
        <v>16.004115069514764</v>
      </c>
      <c r="Q295" s="46">
        <v>340.47175774089584</v>
      </c>
      <c r="R295" s="47">
        <v>663.46487415028321</v>
      </c>
      <c r="S295" s="44">
        <v>225851.05190128917</v>
      </c>
      <c r="T295" s="1"/>
      <c r="U295" s="45">
        <f>AVERAGE(R$6:R295)</f>
        <v>669.03957440500562</v>
      </c>
      <c r="V295" s="44">
        <f>AVERAGE(S$6:S295)</f>
        <v>262827.74912198674</v>
      </c>
    </row>
    <row r="296" spans="2:22" ht="15.5">
      <c r="B296" s="3">
        <v>291</v>
      </c>
      <c r="C296" s="44" t="str">
        <v xml:space="preserve"> </v>
      </c>
      <c r="D296" s="45">
        <v>17.838620874412754</v>
      </c>
      <c r="E296" s="46">
        <v>344.14931659371604</v>
      </c>
      <c r="F296" s="47">
        <v>662.85706896071133</v>
      </c>
      <c r="G296" s="44">
        <v>228081.80728214252</v>
      </c>
      <c r="H296" s="1"/>
      <c r="I296" s="45">
        <f>AVERAGE(F$6:F296)</f>
        <v>669.18459708784928</v>
      </c>
      <c r="J296" s="44">
        <f>AVERAGE(G$6:G296)</f>
        <v>270956.38897268591</v>
      </c>
      <c r="K296" s="1"/>
      <c r="L296" s="9"/>
      <c r="M296" s="1"/>
      <c r="N296" s="3">
        <v>291</v>
      </c>
      <c r="O296" s="44">
        <v>13.902884853974545</v>
      </c>
      <c r="P296" s="45">
        <v>19.727614155122119</v>
      </c>
      <c r="Q296" s="46">
        <v>391.15796532599046</v>
      </c>
      <c r="R296" s="47">
        <v>665.36950099090336</v>
      </c>
      <c r="S296" s="44">
        <v>260224.58019757134</v>
      </c>
      <c r="T296" s="1"/>
      <c r="U296" s="45">
        <f>AVERAGE(R$6:R296)</f>
        <v>669.02696246887467</v>
      </c>
      <c r="V296" s="44">
        <f>AVERAGE(S$6:S296)</f>
        <v>262818.80352430831</v>
      </c>
    </row>
    <row r="297" spans="2:22" ht="15.5">
      <c r="B297" s="3">
        <v>292</v>
      </c>
      <c r="C297" s="44" t="str">
        <v xml:space="preserve"> </v>
      </c>
      <c r="D297" s="45">
        <v>13.408668141989004</v>
      </c>
      <c r="E297" s="46">
        <v>344.33734949171463</v>
      </c>
      <c r="F297" s="47">
        <v>674.69964053379283</v>
      </c>
      <c r="G297" s="44">
        <v>232284.28592441886</v>
      </c>
      <c r="H297" s="1"/>
      <c r="I297" s="45">
        <f>AVERAGE(F$6:F297)</f>
        <v>669.20348422293819</v>
      </c>
      <c r="J297" s="44">
        <f>AVERAGE(G$6:G297)</f>
        <v>270823.95026361651</v>
      </c>
      <c r="K297" s="1"/>
      <c r="L297" s="9"/>
      <c r="M297" s="1"/>
      <c r="N297" s="3">
        <v>292</v>
      </c>
      <c r="O297" s="44">
        <v>18.111850251022034</v>
      </c>
      <c r="P297" s="45">
        <v>16.561494106532678</v>
      </c>
      <c r="Q297" s="46">
        <v>388.13150541226804</v>
      </c>
      <c r="R297" s="47">
        <v>664.3266556424453</v>
      </c>
      <c r="S297" s="44">
        <v>257806.1049399997</v>
      </c>
      <c r="T297" s="1"/>
      <c r="U297" s="45">
        <f>AVERAGE(R$6:R297)</f>
        <v>669.01086552768822</v>
      </c>
      <c r="V297" s="44">
        <f>AVERAGE(S$6:S297)</f>
        <v>262801.63674833468</v>
      </c>
    </row>
    <row r="298" spans="2:22" ht="15.5">
      <c r="B298" s="3">
        <v>293</v>
      </c>
      <c r="C298" s="44" t="str">
        <v xml:space="preserve"> </v>
      </c>
      <c r="D298" s="45">
        <v>10.848301941921948</v>
      </c>
      <c r="E298" s="46">
        <v>496.8839994455646</v>
      </c>
      <c r="F298" s="47">
        <v>676.53537330026177</v>
      </c>
      <c r="G298" s="44">
        <v>336119.60205183213</v>
      </c>
      <c r="H298" s="1"/>
      <c r="I298" s="45">
        <f>AVERAGE(F$6:F298)</f>
        <v>669.22850773514745</v>
      </c>
      <c r="J298" s="44">
        <f>AVERAGE(G$6:G298)</f>
        <v>271046.80231750122</v>
      </c>
      <c r="K298" s="1"/>
      <c r="L298" s="9"/>
      <c r="M298" s="1"/>
      <c r="N298" s="3">
        <v>293</v>
      </c>
      <c r="O298" s="44">
        <v>12.46971153243654</v>
      </c>
      <c r="P298" s="45">
        <v>16.595882427385533</v>
      </c>
      <c r="Q298" s="46">
        <v>376.38201597270057</v>
      </c>
      <c r="R298" s="47">
        <v>669.93440604017792</v>
      </c>
      <c r="S298" s="44">
        <v>252111.2623148759</v>
      </c>
      <c r="T298" s="1"/>
      <c r="U298" s="45">
        <f>AVERAGE(R$6:R298)</f>
        <v>669.01401754308927</v>
      </c>
      <c r="V298" s="44">
        <f>AVERAGE(S$6:S298)</f>
        <v>262765.15082876652</v>
      </c>
    </row>
    <row r="299" spans="2:22" ht="15.5">
      <c r="B299" s="3">
        <v>294</v>
      </c>
      <c r="C299" s="44" t="str">
        <v xml:space="preserve"> </v>
      </c>
      <c r="D299" s="45">
        <v>16.016640609652388</v>
      </c>
      <c r="E299" s="46">
        <v>375.83105240397236</v>
      </c>
      <c r="F299" s="47">
        <v>667.18921179293841</v>
      </c>
      <c r="G299" s="44">
        <v>250710.42362071684</v>
      </c>
      <c r="H299" s="1"/>
      <c r="I299" s="45">
        <f>AVERAGE(F$6:F299)</f>
        <v>669.2215713543917</v>
      </c>
      <c r="J299" s="44">
        <f>AVERAGE(G$6:G299)</f>
        <v>270977.63096138975</v>
      </c>
      <c r="K299" s="1"/>
      <c r="L299" s="9"/>
      <c r="M299" s="1"/>
      <c r="N299" s="3">
        <v>294</v>
      </c>
      <c r="O299" s="44">
        <v>14.341294565755515</v>
      </c>
      <c r="P299" s="45">
        <v>16.628606729582962</v>
      </c>
      <c r="Q299" s="46">
        <v>363.7117954462538</v>
      </c>
      <c r="R299" s="47">
        <v>668.03009870466144</v>
      </c>
      <c r="S299" s="44">
        <v>242930.42661201055</v>
      </c>
      <c r="T299" s="1"/>
      <c r="U299" s="45">
        <f>AVERAGE(R$6:R299)</f>
        <v>669.01067088037348</v>
      </c>
      <c r="V299" s="44">
        <f>AVERAGE(S$6:S299)</f>
        <v>262697.68578041019</v>
      </c>
    </row>
    <row r="300" spans="2:22" ht="15.5">
      <c r="B300" s="3">
        <v>295</v>
      </c>
      <c r="C300" s="44" t="str">
        <v xml:space="preserve"> </v>
      </c>
      <c r="D300" s="45">
        <v>12.962707911630865</v>
      </c>
      <c r="E300" s="46">
        <v>409.65239649033259</v>
      </c>
      <c r="F300" s="47">
        <v>669.78401052586287</v>
      </c>
      <c r="G300" s="44">
        <v>274338.62504282588</v>
      </c>
      <c r="H300" s="1"/>
      <c r="I300" s="45">
        <f>AVERAGE(F$6:F300)</f>
        <v>669.22347792785422</v>
      </c>
      <c r="J300" s="44">
        <f>AVERAGE(G$6:G300)</f>
        <v>270989.02416166576</v>
      </c>
      <c r="K300" s="1"/>
      <c r="L300" s="9"/>
      <c r="M300" s="1"/>
      <c r="N300" s="3">
        <v>295</v>
      </c>
      <c r="O300" s="44">
        <v>17.66224260409421</v>
      </c>
      <c r="P300" s="45">
        <v>19.110230933166779</v>
      </c>
      <c r="Q300" s="46">
        <v>366.98313782307224</v>
      </c>
      <c r="R300" s="47">
        <v>662.22752646273898</v>
      </c>
      <c r="S300" s="44">
        <v>242986.33561410755</v>
      </c>
      <c r="T300" s="1"/>
      <c r="U300" s="45">
        <f>AVERAGE(R$6:R300)</f>
        <v>668.98767717048327</v>
      </c>
      <c r="V300" s="44">
        <f>AVERAGE(S$6:S300)</f>
        <v>262630.86764425325</v>
      </c>
    </row>
    <row r="301" spans="2:22" ht="15.5">
      <c r="B301" s="3">
        <v>296</v>
      </c>
      <c r="C301" s="44" t="str">
        <v xml:space="preserve"> </v>
      </c>
      <c r="D301" s="45">
        <v>10.122663807871895</v>
      </c>
      <c r="E301" s="46">
        <v>411.85536579945483</v>
      </c>
      <c r="F301" s="47">
        <v>670.36545534332379</v>
      </c>
      <c r="G301" s="44">
        <v>276053.60982974269</v>
      </c>
      <c r="H301" s="1"/>
      <c r="I301" s="45">
        <f>AVERAGE(F$6:F301)</f>
        <v>669.22733595966326</v>
      </c>
      <c r="J301" s="44">
        <f>AVERAGE(G$6:G301)</f>
        <v>271006.13424838224</v>
      </c>
      <c r="K301" s="1"/>
      <c r="L301" s="9"/>
      <c r="M301" s="1"/>
      <c r="N301" s="3">
        <v>296</v>
      </c>
      <c r="O301" s="44">
        <v>13.542322767127377</v>
      </c>
      <c r="P301" s="45">
        <v>14.119281842731517</v>
      </c>
      <c r="Q301" s="46">
        <v>348.75106077926665</v>
      </c>
      <c r="R301" s="47">
        <v>671.33839539014105</v>
      </c>
      <c r="S301" s="44">
        <v>234089.97753416243</v>
      </c>
      <c r="T301" s="1"/>
      <c r="U301" s="45">
        <f>AVERAGE(R$6:R301)</f>
        <v>668.99561878609018</v>
      </c>
      <c r="V301" s="44">
        <f>AVERAGE(S$6:S301)</f>
        <v>262534.44571820559</v>
      </c>
    </row>
    <row r="302" spans="2:22" ht="15.5">
      <c r="B302" s="3">
        <v>297</v>
      </c>
      <c r="C302" s="44" t="str">
        <v xml:space="preserve"> </v>
      </c>
      <c r="D302" s="45">
        <v>12.685138769229946</v>
      </c>
      <c r="E302" s="46">
        <v>344.97036965569282</v>
      </c>
      <c r="F302" s="47">
        <v>674.91195400162644</v>
      </c>
      <c r="G302" s="44">
        <v>232784.62625698702</v>
      </c>
      <c r="H302" s="1"/>
      <c r="I302" s="45">
        <f>AVERAGE(F$6:F302)</f>
        <v>669.24647608775081</v>
      </c>
      <c r="J302" s="44">
        <f>AVERAGE(G$6:G302)</f>
        <v>270877.44230228325</v>
      </c>
      <c r="K302" s="1"/>
      <c r="L302" s="9"/>
      <c r="M302" s="1"/>
      <c r="N302" s="3">
        <v>297</v>
      </c>
      <c r="O302" s="44">
        <v>10.503203842557415</v>
      </c>
      <c r="P302" s="45">
        <v>17.549095463290179</v>
      </c>
      <c r="Q302" s="46">
        <v>405.02348077429269</v>
      </c>
      <c r="R302" s="47">
        <v>670.94770069415233</v>
      </c>
      <c r="S302" s="44">
        <v>271709.57315265387</v>
      </c>
      <c r="T302" s="1"/>
      <c r="U302" s="45">
        <f>AVERAGE(R$6:R302)</f>
        <v>669.00219145244728</v>
      </c>
      <c r="V302" s="44">
        <f>AVERAGE(S$6:S302)</f>
        <v>262565.33840317006</v>
      </c>
    </row>
    <row r="303" spans="2:22" ht="15.5">
      <c r="B303" s="3">
        <v>298</v>
      </c>
      <c r="C303" s="44" t="str">
        <v xml:space="preserve"> </v>
      </c>
      <c r="D303" s="45">
        <v>14.414247099521038</v>
      </c>
      <c r="E303" s="46">
        <v>418.64993226041531</v>
      </c>
      <c r="F303" s="47">
        <v>670.54675579788295</v>
      </c>
      <c r="G303" s="44">
        <v>280684.35389222496</v>
      </c>
      <c r="H303" s="1"/>
      <c r="I303" s="45">
        <f>AVERAGE(F$6:F303)</f>
        <v>669.25083944248274</v>
      </c>
      <c r="J303" s="44">
        <f>AVERAGE(G$6:G303)</f>
        <v>270910.35140157834</v>
      </c>
      <c r="K303" s="1"/>
      <c r="L303" s="9"/>
      <c r="M303" s="1"/>
      <c r="N303" s="3">
        <v>298</v>
      </c>
      <c r="O303" s="44">
        <v>19.09850198304672</v>
      </c>
      <c r="P303" s="45">
        <v>12.511355134421276</v>
      </c>
      <c r="Q303" s="46">
        <v>363.53762533807941</v>
      </c>
      <c r="R303" s="47">
        <v>667.39014288253202</v>
      </c>
      <c r="S303" s="44">
        <v>242581.42771755721</v>
      </c>
      <c r="T303" s="1"/>
      <c r="U303" s="45">
        <f>AVERAGE(R$6:R303)</f>
        <v>668.99678189348788</v>
      </c>
      <c r="V303" s="44">
        <f>AVERAGE(S$6:S303)</f>
        <v>262498.2783001982</v>
      </c>
    </row>
    <row r="304" spans="2:22" ht="15.5">
      <c r="B304" s="3">
        <v>299</v>
      </c>
      <c r="C304" s="44" t="str">
        <v xml:space="preserve"> </v>
      </c>
      <c r="D304" s="45">
        <v>17.331906918129466</v>
      </c>
      <c r="E304" s="46">
        <v>333.83275830817018</v>
      </c>
      <c r="F304" s="47">
        <v>667.26295660567769</v>
      </c>
      <c r="G304" s="44">
        <v>222714.23332053825</v>
      </c>
      <c r="H304" s="1"/>
      <c r="I304" s="45">
        <f>AVERAGE(F$6:F304)</f>
        <v>669.24419100490138</v>
      </c>
      <c r="J304" s="44">
        <f>AVERAGE(G$6:G304)</f>
        <v>270749.16037120699</v>
      </c>
      <c r="K304" s="1"/>
      <c r="L304" s="9"/>
      <c r="M304" s="1"/>
      <c r="N304" s="3">
        <v>299</v>
      </c>
      <c r="O304" s="44">
        <v>10.777605803857215</v>
      </c>
      <c r="P304" s="45">
        <v>10.439952337465071</v>
      </c>
      <c r="Q304" s="46">
        <v>440.54410546520052</v>
      </c>
      <c r="R304" s="47">
        <v>677.78244185867766</v>
      </c>
      <c r="S304" s="44">
        <v>298553.0595486504</v>
      </c>
      <c r="T304" s="1"/>
      <c r="U304" s="45">
        <f>AVERAGE(R$6:R304)</f>
        <v>669.02616537163226</v>
      </c>
      <c r="V304" s="44">
        <f>AVERAGE(S$6:S304)</f>
        <v>262618.86285286857</v>
      </c>
    </row>
    <row r="305" spans="2:22" ht="15.5">
      <c r="B305" s="3">
        <v>300</v>
      </c>
      <c r="C305" s="44" t="str">
        <v xml:space="preserve"> </v>
      </c>
      <c r="D305" s="45">
        <v>14.752790116728644</v>
      </c>
      <c r="E305" s="46">
        <v>391.97398011477543</v>
      </c>
      <c r="F305" s="47">
        <v>666.40426471139801</v>
      </c>
      <c r="G305" s="44">
        <v>261173.13200438707</v>
      </c>
      <c r="H305" s="1"/>
      <c r="I305" s="45">
        <f>AVERAGE(F$6:F305)</f>
        <v>669.23472458392303</v>
      </c>
      <c r="J305" s="44">
        <f>AVERAGE(G$6:G305)</f>
        <v>270717.24027665087</v>
      </c>
      <c r="K305" s="1"/>
      <c r="L305" s="9"/>
      <c r="M305" s="1"/>
      <c r="N305" s="3">
        <v>300</v>
      </c>
      <c r="O305" s="44">
        <v>15.893208103589542</v>
      </c>
      <c r="P305" s="45">
        <v>16.758521089515398</v>
      </c>
      <c r="Q305" s="46">
        <v>385.57474292129143</v>
      </c>
      <c r="R305" s="47">
        <v>666.34827080689502</v>
      </c>
      <c r="S305" s="44">
        <v>256887.06321241564</v>
      </c>
      <c r="T305" s="1"/>
      <c r="U305" s="45">
        <f>AVERAGE(R$6:R305)</f>
        <v>669.01723905641643</v>
      </c>
      <c r="V305" s="44">
        <f>AVERAGE(S$6:S305)</f>
        <v>262599.75685406703</v>
      </c>
    </row>
    <row r="306" spans="2:22" ht="15.5">
      <c r="B306" s="3">
        <v>301</v>
      </c>
      <c r="C306" s="44" t="str">
        <v xml:space="preserve"> </v>
      </c>
      <c r="D306" s="45">
        <v>11.580511123532094</v>
      </c>
      <c r="E306" s="46">
        <v>380.75843042761016</v>
      </c>
      <c r="F306" s="47">
        <v>673.36067506108202</v>
      </c>
      <c r="G306" s="44">
        <v>256347.7537479336</v>
      </c>
      <c r="H306" s="1"/>
      <c r="I306" s="45">
        <f>AVERAGE(F$6:F306)</f>
        <v>669.24843206059143</v>
      </c>
      <c r="J306" s="44">
        <f>AVERAGE(G$6:G306)</f>
        <v>270669.50111874822</v>
      </c>
      <c r="K306" s="1"/>
      <c r="L306" s="9"/>
      <c r="M306" s="1"/>
      <c r="N306" s="3">
        <v>301</v>
      </c>
      <c r="O306" s="44">
        <v>18.582131383367155</v>
      </c>
      <c r="P306" s="45">
        <v>13.677530945663305</v>
      </c>
      <c r="Q306" s="46">
        <v>335.89163209728417</v>
      </c>
      <c r="R306" s="47">
        <v>666.74033767096955</v>
      </c>
      <c r="S306" s="44">
        <v>223912.50020539633</v>
      </c>
      <c r="T306" s="1"/>
      <c r="U306" s="45">
        <f>AVERAGE(R$6:R306)</f>
        <v>669.00967459998628</v>
      </c>
      <c r="V306" s="44">
        <f>AVERAGE(S$6:S306)</f>
        <v>262471.227762211</v>
      </c>
    </row>
    <row r="307" spans="2:22" ht="15.5">
      <c r="B307" s="3">
        <v>302</v>
      </c>
      <c r="C307" s="44" t="str">
        <v xml:space="preserve"> </v>
      </c>
      <c r="D307" s="45">
        <v>16.107821833143163</v>
      </c>
      <c r="E307" s="46">
        <v>438.29750198290475</v>
      </c>
      <c r="F307" s="47">
        <v>667.62099199792681</v>
      </c>
      <c r="G307" s="44">
        <v>292576.61306404014</v>
      </c>
      <c r="H307" s="1"/>
      <c r="I307" s="45">
        <f>AVERAGE(F$6:F307)</f>
        <v>669.24304318621171</v>
      </c>
      <c r="J307" s="44">
        <f>AVERAGE(G$6:G307)</f>
        <v>270742.04122452729</v>
      </c>
      <c r="K307" s="1"/>
      <c r="L307" s="9"/>
      <c r="M307" s="1"/>
      <c r="N307" s="3">
        <v>302</v>
      </c>
      <c r="O307" s="44">
        <v>12.124966696736657</v>
      </c>
      <c r="P307" s="45">
        <v>15.734728865744879</v>
      </c>
      <c r="Q307" s="46">
        <v>474.26410362783537</v>
      </c>
      <c r="R307" s="47">
        <v>671.14030443751847</v>
      </c>
      <c r="S307" s="44">
        <v>318257.75489257224</v>
      </c>
      <c r="T307" s="1"/>
      <c r="U307" s="45">
        <f>AVERAGE(R$6:R307)</f>
        <v>669.01672966567355</v>
      </c>
      <c r="V307" s="44">
        <f>AVERAGE(S$6:S307)</f>
        <v>262655.95136198041</v>
      </c>
    </row>
    <row r="308" spans="2:22" ht="15.5">
      <c r="B308" s="3">
        <v>303</v>
      </c>
      <c r="C308" s="44" t="str">
        <v xml:space="preserve"> </v>
      </c>
      <c r="D308" s="45">
        <v>10.417253016300839</v>
      </c>
      <c r="E308" s="46">
        <v>421.47919805262939</v>
      </c>
      <c r="F308" s="47">
        <v>669.63061392247448</v>
      </c>
      <c r="G308" s="44">
        <v>282195.37414753443</v>
      </c>
      <c r="H308" s="1"/>
      <c r="I308" s="45">
        <f>AVERAGE(F$6:F308)</f>
        <v>669.24432229755246</v>
      </c>
      <c r="J308" s="44">
        <f>AVERAGE(G$6:G308)</f>
        <v>270779.84100315109</v>
      </c>
      <c r="K308" s="1"/>
      <c r="L308" s="9"/>
      <c r="M308" s="1"/>
      <c r="N308" s="3">
        <v>303</v>
      </c>
      <c r="O308" s="44">
        <v>10.706648779752303</v>
      </c>
      <c r="P308" s="45">
        <v>13.660785111527995</v>
      </c>
      <c r="Q308" s="46">
        <v>446.81809660245659</v>
      </c>
      <c r="R308" s="47">
        <v>674.63256610871974</v>
      </c>
      <c r="S308" s="44">
        <v>301398.03909472912</v>
      </c>
      <c r="T308" s="1"/>
      <c r="U308" s="45">
        <f>AVERAGE(R$6:R308)</f>
        <v>669.03526377934691</v>
      </c>
      <c r="V308" s="44">
        <f>AVERAGE(S$6:S308)</f>
        <v>262783.81303766608</v>
      </c>
    </row>
    <row r="309" spans="2:22" ht="15.5">
      <c r="B309" s="3">
        <v>304</v>
      </c>
      <c r="C309" s="44" t="str">
        <v xml:space="preserve"> </v>
      </c>
      <c r="D309" s="45">
        <v>13.519702598289706</v>
      </c>
      <c r="E309" s="46">
        <v>371.34880949601671</v>
      </c>
      <c r="F309" s="47">
        <v>667.37233738875204</v>
      </c>
      <c r="G309" s="44">
        <v>247787.92297988708</v>
      </c>
      <c r="H309" s="1"/>
      <c r="I309" s="45">
        <f>AVERAGE(F$6:F309)</f>
        <v>669.23816445245768</v>
      </c>
      <c r="J309" s="44">
        <f>AVERAGE(G$6:G309)</f>
        <v>270704.20969386405</v>
      </c>
      <c r="K309" s="1"/>
      <c r="L309" s="9"/>
      <c r="M309" s="1"/>
      <c r="N309" s="3">
        <v>304</v>
      </c>
      <c r="O309" s="44">
        <v>12.097205814854851</v>
      </c>
      <c r="P309" s="45">
        <v>12.13180084776171</v>
      </c>
      <c r="Q309" s="46">
        <v>364.15419994806069</v>
      </c>
      <c r="R309" s="47">
        <v>674.7709933373834</v>
      </c>
      <c r="S309" s="44">
        <v>245680.69122693304</v>
      </c>
      <c r="T309" s="1"/>
      <c r="U309" s="45">
        <f>AVERAGE(R$6:R309)</f>
        <v>669.05413131078785</v>
      </c>
      <c r="V309" s="44">
        <f>AVERAGE(S$6:S309)</f>
        <v>262727.5527685518</v>
      </c>
    </row>
    <row r="310" spans="2:22" ht="15.5">
      <c r="B310" s="3">
        <v>305</v>
      </c>
      <c r="C310" s="44" t="str">
        <v xml:space="preserve"> </v>
      </c>
      <c r="D310" s="45">
        <v>15.7201068177385</v>
      </c>
      <c r="E310" s="46">
        <v>451.43418042440834</v>
      </c>
      <c r="F310" s="47">
        <v>668.56387655756623</v>
      </c>
      <c r="G310" s="44">
        <v>301772.58567513019</v>
      </c>
      <c r="H310" s="1"/>
      <c r="I310" s="45">
        <f>AVERAGE(F$6:F310)</f>
        <v>669.23595367247447</v>
      </c>
      <c r="J310" s="44">
        <f>AVERAGE(G$6:G310)</f>
        <v>270806.07322167151</v>
      </c>
      <c r="K310" s="1"/>
      <c r="L310" s="9"/>
      <c r="M310" s="1"/>
      <c r="N310" s="3">
        <v>305</v>
      </c>
      <c r="O310" s="44">
        <v>19.179226989547775</v>
      </c>
      <c r="P310" s="45">
        <v>12.637027050451231</v>
      </c>
      <c r="Q310" s="46">
        <v>388.02527979804739</v>
      </c>
      <c r="R310" s="47">
        <v>667.18374596000092</v>
      </c>
      <c r="S310" s="44">
        <v>258844.15970283872</v>
      </c>
      <c r="T310" s="1"/>
      <c r="U310" s="45">
        <f>AVERAGE(R$6:R310)</f>
        <v>669.04799889980166</v>
      </c>
      <c r="V310" s="44">
        <f>AVERAGE(S$6:S310)</f>
        <v>262714.82033227076</v>
      </c>
    </row>
    <row r="311" spans="2:22" ht="15.5">
      <c r="B311" s="3">
        <v>306</v>
      </c>
      <c r="C311" s="44" t="str">
        <v xml:space="preserve"> </v>
      </c>
      <c r="D311" s="45">
        <v>15.841377785705681</v>
      </c>
      <c r="E311" s="46">
        <v>368.57561216333374</v>
      </c>
      <c r="F311" s="47">
        <v>666.29931149857316</v>
      </c>
      <c r="G311" s="44">
        <v>245541.67661959439</v>
      </c>
      <c r="H311" s="1"/>
      <c r="I311" s="45">
        <f>AVERAGE(F$6:F311)</f>
        <v>669.22635680262511</v>
      </c>
      <c r="J311" s="44">
        <f>AVERAGE(G$6:G311)</f>
        <v>270723.50983408297</v>
      </c>
      <c r="K311" s="1"/>
      <c r="L311" s="9"/>
      <c r="M311" s="1"/>
      <c r="N311" s="3">
        <v>306</v>
      </c>
      <c r="O311" s="44">
        <v>12.062151248985685</v>
      </c>
      <c r="P311" s="45">
        <v>16.659927841302927</v>
      </c>
      <c r="Q311" s="46">
        <v>390.53378167358932</v>
      </c>
      <c r="R311" s="47">
        <v>670.27792090971138</v>
      </c>
      <c r="S311" s="44">
        <v>261726.17122518059</v>
      </c>
      <c r="T311" s="1"/>
      <c r="U311" s="45">
        <f>AVERAGE(R$6:R311)</f>
        <v>669.05201825277527</v>
      </c>
      <c r="V311" s="44">
        <f>AVERAGE(S$6:S311)</f>
        <v>262711.58945283579</v>
      </c>
    </row>
    <row r="312" spans="2:22" ht="15.5">
      <c r="B312" s="3">
        <v>307</v>
      </c>
      <c r="C312" s="44" t="str">
        <v xml:space="preserve"> </v>
      </c>
      <c r="D312" s="45">
        <v>10.986232051730759</v>
      </c>
      <c r="E312" s="46">
        <v>414.51151716693772</v>
      </c>
      <c r="F312" s="47">
        <v>669.99836399270487</v>
      </c>
      <c r="G312" s="44">
        <v>277682.0383579823</v>
      </c>
      <c r="H312" s="1"/>
      <c r="I312" s="45">
        <f>AVERAGE(F$6:F312)</f>
        <v>669.22887148402606</v>
      </c>
      <c r="J312" s="44">
        <f>AVERAGE(G$6:G312)</f>
        <v>270746.17605077324</v>
      </c>
      <c r="K312" s="1"/>
      <c r="L312" s="9"/>
      <c r="M312" s="1"/>
      <c r="N312" s="3">
        <v>307</v>
      </c>
      <c r="O312" s="44">
        <v>18.109114769213242</v>
      </c>
      <c r="P312" s="45">
        <v>17.185204409052012</v>
      </c>
      <c r="Q312" s="46">
        <v>337.99391262280187</v>
      </c>
      <c r="R312" s="47">
        <v>663.70568082173475</v>
      </c>
      <c r="S312" s="44">
        <v>224288.47989091865</v>
      </c>
      <c r="T312" s="1"/>
      <c r="U312" s="45">
        <f>AVERAGE(R$6:R312)</f>
        <v>669.03460347286955</v>
      </c>
      <c r="V312" s="44">
        <f>AVERAGE(S$6:S312)</f>
        <v>262586.43274416507</v>
      </c>
    </row>
    <row r="313" spans="2:22" ht="15.5">
      <c r="B313" s="3">
        <v>308</v>
      </c>
      <c r="C313" s="44" t="str">
        <v xml:space="preserve"> </v>
      </c>
      <c r="D313" s="45">
        <v>19.401691952573714</v>
      </c>
      <c r="E313" s="46">
        <v>358.35159033472792</v>
      </c>
      <c r="F313" s="47">
        <v>666.79641922057192</v>
      </c>
      <c r="G313" s="44">
        <v>238907.5572571939</v>
      </c>
      <c r="H313" s="1"/>
      <c r="I313" s="45">
        <f>AVERAGE(F$6:F313)</f>
        <v>669.22097391174202</v>
      </c>
      <c r="J313" s="44">
        <f>AVERAGE(G$6:G313)</f>
        <v>270642.80391183303</v>
      </c>
      <c r="K313" s="1"/>
      <c r="L313" s="9"/>
      <c r="M313" s="1"/>
      <c r="N313" s="3">
        <v>308</v>
      </c>
      <c r="O313" s="44">
        <v>18.189425600715118</v>
      </c>
      <c r="P313" s="45">
        <v>11.082837763641679</v>
      </c>
      <c r="Q313" s="46">
        <v>367.21373634293224</v>
      </c>
      <c r="R313" s="47">
        <v>669.72773663564317</v>
      </c>
      <c r="S313" s="44">
        <v>245893.22450246982</v>
      </c>
      <c r="T313" s="1"/>
      <c r="U313" s="45">
        <f>AVERAGE(R$6:R313)</f>
        <v>669.03685390521628</v>
      </c>
      <c r="V313" s="44">
        <f>AVERAGE(S$6:S313)</f>
        <v>262532.23401610763</v>
      </c>
    </row>
    <row r="314" spans="2:22" ht="15.5">
      <c r="B314" s="3">
        <v>309</v>
      </c>
      <c r="C314" s="44" t="str">
        <v xml:space="preserve"> </v>
      </c>
      <c r="D314" s="45">
        <v>10.785937890828448</v>
      </c>
      <c r="E314" s="46">
        <v>355.3967872577357</v>
      </c>
      <c r="F314" s="47">
        <v>669.63934808753481</v>
      </c>
      <c r="G314" s="44">
        <v>237947.67293167443</v>
      </c>
      <c r="H314" s="1"/>
      <c r="I314" s="45">
        <f>AVERAGE(F$6:F314)</f>
        <v>669.22232787347605</v>
      </c>
      <c r="J314" s="44">
        <f>AVERAGE(G$6:G314)</f>
        <v>270536.99442646035</v>
      </c>
      <c r="K314" s="1"/>
      <c r="L314" s="9"/>
      <c r="M314" s="1"/>
      <c r="N314" s="3">
        <v>309</v>
      </c>
      <c r="O314" s="44">
        <v>13.877588554761992</v>
      </c>
      <c r="P314" s="45">
        <v>13.051136158343907</v>
      </c>
      <c r="Q314" s="46">
        <v>402.76185685794599</v>
      </c>
      <c r="R314" s="47">
        <v>672.07127528689409</v>
      </c>
      <c r="S314" s="44">
        <v>270644.67477543728</v>
      </c>
      <c r="T314" s="1"/>
      <c r="U314" s="45">
        <f>AVERAGE(R$6:R314)</f>
        <v>669.04667403913766</v>
      </c>
      <c r="V314" s="44">
        <f>AVERAGE(S$6:S314)</f>
        <v>262558.48786969768</v>
      </c>
    </row>
    <row r="315" spans="2:22" ht="15.5">
      <c r="B315" s="3">
        <v>310</v>
      </c>
      <c r="C315" s="44" t="str">
        <v xml:space="preserve"> </v>
      </c>
      <c r="D315" s="45">
        <v>15.973050211684441</v>
      </c>
      <c r="E315" s="46">
        <v>366.35757117710858</v>
      </c>
      <c r="F315" s="47">
        <v>665.93065419348704</v>
      </c>
      <c r="G315" s="44">
        <v>243928.7370427089</v>
      </c>
      <c r="H315" s="1"/>
      <c r="I315" s="45">
        <f>AVERAGE(F$6:F315)</f>
        <v>669.21170957128254</v>
      </c>
      <c r="J315" s="44">
        <f>AVERAGE(G$6:G315)</f>
        <v>270451.16133812565</v>
      </c>
      <c r="K315" s="1"/>
      <c r="L315" s="9"/>
      <c r="M315" s="1"/>
      <c r="N315" s="3">
        <v>310</v>
      </c>
      <c r="O315" s="44">
        <v>11.39617253455633</v>
      </c>
      <c r="P315" s="45">
        <v>18.547476192058163</v>
      </c>
      <c r="Q315" s="46">
        <v>395.49846769436732</v>
      </c>
      <c r="R315" s="47">
        <v>669.05635127338553</v>
      </c>
      <c r="S315" s="44">
        <v>264570.76172980835</v>
      </c>
      <c r="T315" s="1"/>
      <c r="U315" s="45">
        <f>AVERAGE(R$6:R315)</f>
        <v>669.04670525602228</v>
      </c>
      <c r="V315" s="44">
        <f>AVERAGE(S$6:S315)</f>
        <v>262564.97907569801</v>
      </c>
    </row>
    <row r="316" spans="2:22" ht="15.5">
      <c r="B316" s="3">
        <v>311</v>
      </c>
      <c r="C316" s="44" t="str">
        <v xml:space="preserve"> </v>
      </c>
      <c r="D316" s="45">
        <v>19.377415788545314</v>
      </c>
      <c r="E316" s="46">
        <v>437.70457387693079</v>
      </c>
      <c r="F316" s="47">
        <v>662.97024273941838</v>
      </c>
      <c r="G316" s="44">
        <v>290145.10759134247</v>
      </c>
      <c r="H316" s="1"/>
      <c r="I316" s="45">
        <f>AVERAGE(F$6:F316)</f>
        <v>669.19164054609962</v>
      </c>
      <c r="J316" s="44">
        <f>AVERAGE(G$6:G316)</f>
        <v>270514.48592414887</v>
      </c>
      <c r="K316" s="1"/>
      <c r="L316" s="9"/>
      <c r="M316" s="1"/>
      <c r="N316" s="3">
        <v>311</v>
      </c>
      <c r="O316" s="44">
        <v>10.765840147660542</v>
      </c>
      <c r="P316" s="45">
        <v>16.268828206998123</v>
      </c>
      <c r="Q316" s="46">
        <v>403.73937272009357</v>
      </c>
      <c r="R316" s="47">
        <v>671.96533164534128</v>
      </c>
      <c r="S316" s="44">
        <v>271258.86148813972</v>
      </c>
      <c r="T316" s="1"/>
      <c r="U316" s="45">
        <f>AVERAGE(R$6:R316)</f>
        <v>669.05608990679173</v>
      </c>
      <c r="V316" s="44">
        <f>AVERAGE(S$6:S316)</f>
        <v>262592.93368152581</v>
      </c>
    </row>
    <row r="317" spans="2:22" ht="15.5">
      <c r="B317" s="3">
        <v>312</v>
      </c>
      <c r="C317" s="44" t="str">
        <v xml:space="preserve"> </v>
      </c>
      <c r="D317" s="45">
        <v>11.22087761567531</v>
      </c>
      <c r="E317" s="46">
        <v>411.829340803165</v>
      </c>
      <c r="F317" s="47">
        <v>668.10031809817042</v>
      </c>
      <c r="G317" s="44">
        <v>275103.31359275436</v>
      </c>
      <c r="H317" s="1"/>
      <c r="I317" s="45">
        <f>AVERAGE(F$6:F317)</f>
        <v>669.1881427177409</v>
      </c>
      <c r="J317" s="44">
        <f>AVERAGE(G$6:G317)</f>
        <v>270529.19370513799</v>
      </c>
      <c r="K317" s="1"/>
      <c r="L317" s="9"/>
      <c r="M317" s="1"/>
      <c r="N317" s="3">
        <v>312</v>
      </c>
      <c r="O317" s="44">
        <v>19.799924629753217</v>
      </c>
      <c r="P317" s="45">
        <v>16.385445846278444</v>
      </c>
      <c r="Q317" s="46">
        <v>378.06163409829395</v>
      </c>
      <c r="R317" s="47">
        <v>662.81462952396828</v>
      </c>
      <c r="S317" s="44">
        <v>250544.78194208676</v>
      </c>
      <c r="T317" s="1"/>
      <c r="U317" s="45">
        <f>AVERAGE(R$6:R317)</f>
        <v>669.03608522607749</v>
      </c>
      <c r="V317" s="44">
        <f>AVERAGE(S$6:S317)</f>
        <v>262554.31781056605</v>
      </c>
    </row>
    <row r="318" spans="2:22" ht="15.5">
      <c r="B318" s="3">
        <v>313</v>
      </c>
      <c r="C318" s="44" t="str">
        <v xml:space="preserve"> </v>
      </c>
      <c r="D318" s="45">
        <v>15.774757109451029</v>
      </c>
      <c r="E318" s="46">
        <v>442.96931905874555</v>
      </c>
      <c r="F318" s="47">
        <v>663.29861179579893</v>
      </c>
      <c r="G318" s="44">
        <v>293780.93439979624</v>
      </c>
      <c r="H318" s="1"/>
      <c r="I318" s="45">
        <f>AVERAGE(F$6:F318)</f>
        <v>669.16932632501903</v>
      </c>
      <c r="J318" s="44">
        <f>AVERAGE(G$6:G318)</f>
        <v>270603.48041662254</v>
      </c>
      <c r="K318" s="1"/>
      <c r="L318" s="9"/>
      <c r="M318" s="1"/>
      <c r="N318" s="3">
        <v>313</v>
      </c>
      <c r="O318" s="44">
        <v>13.841054835490931</v>
      </c>
      <c r="P318" s="45">
        <v>15.333446248086602</v>
      </c>
      <c r="Q318" s="46">
        <v>405.8650690747175</v>
      </c>
      <c r="R318" s="47">
        <v>669.82549891642248</v>
      </c>
      <c r="S318" s="44">
        <v>271818.77238572092</v>
      </c>
      <c r="T318" s="1"/>
      <c r="U318" s="45">
        <f>AVERAGE(R$6:R318)</f>
        <v>669.03860731454506</v>
      </c>
      <c r="V318" s="44">
        <f>AVERAGE(S$6:S318)</f>
        <v>262583.91670697229</v>
      </c>
    </row>
    <row r="319" spans="2:22" ht="15.5">
      <c r="B319" s="3">
        <v>314</v>
      </c>
      <c r="C319" s="44" t="str">
        <v xml:space="preserve"> </v>
      </c>
      <c r="D319" s="45">
        <v>12.647843964894404</v>
      </c>
      <c r="E319" s="46">
        <v>408.0923689196045</v>
      </c>
      <c r="F319" s="47">
        <v>675.94581825700959</v>
      </c>
      <c r="G319" s="44">
        <v>275808.33023380348</v>
      </c>
      <c r="H319" s="1"/>
      <c r="I319" s="45">
        <f>AVERAGE(F$6:F319)</f>
        <v>669.19090750951591</v>
      </c>
      <c r="J319" s="44">
        <f>AVERAGE(G$6:G319)</f>
        <v>270620.05637145432</v>
      </c>
      <c r="K319" s="1"/>
      <c r="L319" s="9"/>
      <c r="M319" s="1"/>
      <c r="N319" s="3">
        <v>314</v>
      </c>
      <c r="O319" s="44">
        <v>16.648632332017499</v>
      </c>
      <c r="P319" s="45">
        <v>18.502782891885722</v>
      </c>
      <c r="Q319" s="46">
        <v>445.4060171221542</v>
      </c>
      <c r="R319" s="47">
        <v>663.84858477609669</v>
      </c>
      <c r="S319" s="44">
        <v>295642.15411729994</v>
      </c>
      <c r="T319" s="1"/>
      <c r="U319" s="45">
        <f>AVERAGE(R$6:R319)</f>
        <v>669.02207858034626</v>
      </c>
      <c r="V319" s="44">
        <f>AVERAGE(S$6:S319)</f>
        <v>262689.19771783322</v>
      </c>
    </row>
    <row r="320" spans="2:22" ht="15.5">
      <c r="B320" s="3">
        <v>315</v>
      </c>
      <c r="C320" s="44" t="str">
        <v xml:space="preserve"> </v>
      </c>
      <c r="D320" s="45">
        <v>16.602388847049589</v>
      </c>
      <c r="E320" s="46">
        <v>381.46540116064352</v>
      </c>
      <c r="F320" s="47">
        <v>667.39072028901251</v>
      </c>
      <c r="G320" s="44">
        <v>254546.468845939</v>
      </c>
      <c r="H320" s="1"/>
      <c r="I320" s="45">
        <f>AVERAGE(F$6:F320)</f>
        <v>669.18519262945085</v>
      </c>
      <c r="J320" s="44">
        <f>AVERAGE(G$6:G320)</f>
        <v>270569.02910946851</v>
      </c>
      <c r="K320" s="1"/>
      <c r="L320" s="9"/>
      <c r="M320" s="1"/>
      <c r="N320" s="3">
        <v>315</v>
      </c>
      <c r="O320" s="44">
        <v>18.024956829293767</v>
      </c>
      <c r="P320" s="45">
        <v>19.283495741434596</v>
      </c>
      <c r="Q320" s="46">
        <v>403.91516185429009</v>
      </c>
      <c r="R320" s="47">
        <v>661.69154742927162</v>
      </c>
      <c r="S320" s="44">
        <v>267227.24847750994</v>
      </c>
      <c r="T320" s="1"/>
      <c r="U320" s="45">
        <f>AVERAGE(R$6:R320)</f>
        <v>668.99880705288251</v>
      </c>
      <c r="V320" s="44">
        <f>AVERAGE(S$6:S320)</f>
        <v>262703.60422818136</v>
      </c>
    </row>
    <row r="321" spans="2:22" ht="15.5">
      <c r="B321" s="3">
        <v>316</v>
      </c>
      <c r="C321" s="44" t="str">
        <v xml:space="preserve"> </v>
      </c>
      <c r="D321" s="45">
        <v>11.355110603314278</v>
      </c>
      <c r="E321" s="46">
        <v>381.16507313316589</v>
      </c>
      <c r="F321" s="47">
        <v>673.67276107427438</v>
      </c>
      <c r="G321" s="44">
        <v>256740.52724269757</v>
      </c>
      <c r="H321" s="1"/>
      <c r="I321" s="45">
        <f>AVERAGE(F$6:F321)</f>
        <v>669.1993937954154</v>
      </c>
      <c r="J321" s="44">
        <f>AVERAGE(G$6:G321)</f>
        <v>270525.26802761166</v>
      </c>
      <c r="K321" s="1"/>
      <c r="L321" s="9"/>
      <c r="M321" s="1"/>
      <c r="N321" s="3">
        <v>316</v>
      </c>
      <c r="O321" s="44">
        <v>12.141224698249289</v>
      </c>
      <c r="P321" s="45">
        <v>11.640542379352564</v>
      </c>
      <c r="Q321" s="46">
        <v>406.80413506892603</v>
      </c>
      <c r="R321" s="47">
        <v>675.2182329223981</v>
      </c>
      <c r="S321" s="44">
        <v>274641.56922676478</v>
      </c>
      <c r="T321" s="1"/>
      <c r="U321" s="45">
        <f>AVERAGE(R$6:R321)</f>
        <v>669.01848878031763</v>
      </c>
      <c r="V321" s="44">
        <f>AVERAGE(S$6:S321)</f>
        <v>262741.38259843003</v>
      </c>
    </row>
    <row r="322" spans="2:22" ht="15.5">
      <c r="B322" s="3">
        <v>317</v>
      </c>
      <c r="C322" s="44" t="str">
        <v xml:space="preserve"> </v>
      </c>
      <c r="D322" s="45">
        <v>15.520807626656744</v>
      </c>
      <c r="E322" s="46">
        <v>372.66703105210877</v>
      </c>
      <c r="F322" s="47">
        <v>668.69897340630359</v>
      </c>
      <c r="G322" s="44">
        <v>249162.06108692021</v>
      </c>
      <c r="H322" s="1"/>
      <c r="I322" s="45">
        <f>AVERAGE(F$6:F322)</f>
        <v>669.19781518220066</v>
      </c>
      <c r="J322" s="44">
        <f>AVERAGE(G$6:G322)</f>
        <v>270457.87620760949</v>
      </c>
      <c r="K322" s="1"/>
      <c r="L322" s="9"/>
      <c r="M322" s="1"/>
      <c r="N322" s="3">
        <v>317</v>
      </c>
      <c r="O322" s="44">
        <v>11.90475698687046</v>
      </c>
      <c r="P322" s="45">
        <v>19.278639268405858</v>
      </c>
      <c r="Q322" s="46">
        <v>398.23124631752967</v>
      </c>
      <c r="R322" s="47">
        <v>667.81660374472369</v>
      </c>
      <c r="S322" s="44">
        <v>265905.43842080119</v>
      </c>
      <c r="T322" s="1"/>
      <c r="U322" s="45">
        <f>AVERAGE(R$6:R322)</f>
        <v>669.01469734487421</v>
      </c>
      <c r="V322" s="44">
        <f>AVERAGE(S$6:S322)</f>
        <v>262751.36384708108</v>
      </c>
    </row>
    <row r="323" spans="2:22" ht="15.5">
      <c r="B323" s="3">
        <v>318</v>
      </c>
      <c r="C323" s="44" t="str">
        <v xml:space="preserve"> </v>
      </c>
      <c r="D323" s="45">
        <v>14.807485408946961</v>
      </c>
      <c r="E323" s="46">
        <v>391.00556098956287</v>
      </c>
      <c r="F323" s="47">
        <v>666.50823455445823</v>
      </c>
      <c r="G323" s="44">
        <v>260568.42615612908</v>
      </c>
      <c r="H323" s="1"/>
      <c r="I323" s="45">
        <f>AVERAGE(F$6:F323)</f>
        <v>669.18935738148446</v>
      </c>
      <c r="J323" s="44">
        <f>AVERAGE(G$6:G323)</f>
        <v>270426.7773080765</v>
      </c>
      <c r="K323" s="1"/>
      <c r="L323" s="9"/>
      <c r="M323" s="1"/>
      <c r="N323" s="3">
        <v>318</v>
      </c>
      <c r="O323" s="44">
        <v>18.424019212882072</v>
      </c>
      <c r="P323" s="45">
        <v>13.71086936746849</v>
      </c>
      <c r="Q323" s="46">
        <v>364.08421863895842</v>
      </c>
      <c r="R323" s="47">
        <v>666.86511141964945</v>
      </c>
      <c r="S323" s="44">
        <v>242755.06302880502</v>
      </c>
      <c r="T323" s="1"/>
      <c r="U323" s="45">
        <f>AVERAGE(R$6:R323)</f>
        <v>669.00793764070681</v>
      </c>
      <c r="V323" s="44">
        <f>AVERAGE(S$6:S323)</f>
        <v>262688.48239796702</v>
      </c>
    </row>
    <row r="324" spans="2:22" ht="15.5">
      <c r="B324" s="3">
        <v>319</v>
      </c>
      <c r="C324" s="44" t="str">
        <v xml:space="preserve"> </v>
      </c>
      <c r="D324" s="45">
        <v>11.250151071403335</v>
      </c>
      <c r="E324" s="46">
        <v>427.37917366531065</v>
      </c>
      <c r="F324" s="47">
        <v>672.17143170121392</v>
      </c>
      <c r="G324" s="44">
        <v>287232.07104189362</v>
      </c>
      <c r="H324" s="1"/>
      <c r="I324" s="45">
        <f>AVERAGE(F$6:F324)</f>
        <v>669.19870557684419</v>
      </c>
      <c r="J324" s="44">
        <f>AVERAGE(G$6:G324)</f>
        <v>270479.45847965591</v>
      </c>
      <c r="K324" s="1"/>
      <c r="L324" s="9"/>
      <c r="M324" s="1"/>
      <c r="N324" s="3">
        <v>319</v>
      </c>
      <c r="O324" s="44">
        <v>17.178885530779123</v>
      </c>
      <c r="P324" s="45">
        <v>16.868202686395826</v>
      </c>
      <c r="Q324" s="46">
        <v>368.021465729287</v>
      </c>
      <c r="R324" s="47">
        <v>664.95291178282503</v>
      </c>
      <c r="S324" s="44">
        <v>244676.94523527255</v>
      </c>
      <c r="T324" s="1"/>
      <c r="U324" s="45">
        <f>AVERAGE(R$6:R324)</f>
        <v>668.99522596090151</v>
      </c>
      <c r="V324" s="44">
        <f>AVERAGE(S$6:S324)</f>
        <v>262632.0198990244</v>
      </c>
    </row>
    <row r="325" spans="2:22" ht="15.5">
      <c r="B325" s="3">
        <v>320</v>
      </c>
      <c r="C325" s="44" t="str">
        <v xml:space="preserve"> </v>
      </c>
      <c r="D325" s="45">
        <v>11.065879150946849</v>
      </c>
      <c r="E325" s="46">
        <v>400.56051017842566</v>
      </c>
      <c r="F325" s="47">
        <v>672.91836799421333</v>
      </c>
      <c r="G325" s="44">
        <v>269504.52479219565</v>
      </c>
      <c r="H325" s="1"/>
      <c r="I325" s="45">
        <f>AVERAGE(F$6:F325)</f>
        <v>669.21032952189842</v>
      </c>
      <c r="J325" s="44">
        <f>AVERAGE(G$6:G325)</f>
        <v>270476.41181188257</v>
      </c>
      <c r="K325" s="1"/>
      <c r="L325" s="9"/>
      <c r="M325" s="1"/>
      <c r="N325" s="3">
        <v>320</v>
      </c>
      <c r="O325" s="44">
        <v>17.223528849225836</v>
      </c>
      <c r="P325" s="45">
        <v>12.024594317879345</v>
      </c>
      <c r="Q325" s="46">
        <v>404.04635250944864</v>
      </c>
      <c r="R325" s="47">
        <v>669.75187683289482</v>
      </c>
      <c r="S325" s="44">
        <v>270570.80292068864</v>
      </c>
      <c r="T325" s="1"/>
      <c r="U325" s="45">
        <f>AVERAGE(R$6:R325)</f>
        <v>668.99759049487648</v>
      </c>
      <c r="V325" s="44">
        <f>AVERAGE(S$6:S325)</f>
        <v>262656.82859596709</v>
      </c>
    </row>
    <row r="326" spans="2:22" ht="15.5">
      <c r="B326" s="3">
        <v>321</v>
      </c>
      <c r="C326" s="44" t="str">
        <v xml:space="preserve"> </v>
      </c>
      <c r="D326" s="45">
        <v>16.29973912515327</v>
      </c>
      <c r="E326" s="46">
        <v>424.45386098740721</v>
      </c>
      <c r="F326" s="47">
        <v>665.70025486301677</v>
      </c>
      <c r="G326" s="44">
        <v>282519.04343690845</v>
      </c>
      <c r="H326" s="1"/>
      <c r="I326" s="45">
        <f>AVERAGE(F$6:F326)</f>
        <v>669.19939470987697</v>
      </c>
      <c r="J326" s="44">
        <f>AVERAGE(G$6:G326)</f>
        <v>270513.92779825343</v>
      </c>
      <c r="K326" s="1"/>
      <c r="L326" s="9"/>
      <c r="M326" s="1"/>
      <c r="N326" s="3">
        <v>321</v>
      </c>
      <c r="O326" s="44">
        <v>18.163521942197303</v>
      </c>
      <c r="P326" s="45">
        <v>17.033466348689689</v>
      </c>
      <c r="Q326" s="46">
        <v>395.85210775429925</v>
      </c>
      <c r="R326" s="47">
        <v>663.80301170911298</v>
      </c>
      <c r="S326" s="44">
        <v>262727.82131870417</v>
      </c>
      <c r="T326" s="1"/>
      <c r="U326" s="45">
        <f>AVERAGE(R$6:R326)</f>
        <v>668.9814080064474</v>
      </c>
      <c r="V326" s="44">
        <f>AVERAGE(S$6:S326)</f>
        <v>262657.04975709709</v>
      </c>
    </row>
    <row r="327" spans="2:22" ht="15.5">
      <c r="B327" s="3">
        <v>322</v>
      </c>
      <c r="C327" s="44" t="str">
        <v xml:space="preserve"> </v>
      </c>
      <c r="D327" s="45">
        <v>17.183103545142174</v>
      </c>
      <c r="E327" s="46">
        <v>379.04485049085281</v>
      </c>
      <c r="F327" s="47">
        <v>664.23950165927488</v>
      </c>
      <c r="G327" s="44">
        <v>251736.56259655842</v>
      </c>
      <c r="H327" s="1"/>
      <c r="I327" s="45">
        <f>AVERAGE(F$6:F327)</f>
        <v>669.18399131530987</v>
      </c>
      <c r="J327" s="44">
        <f>AVERAGE(G$6:G327)</f>
        <v>270455.6129994904</v>
      </c>
      <c r="K327" s="1"/>
      <c r="L327" s="9"/>
      <c r="M327" s="1"/>
      <c r="N327" s="3">
        <v>322</v>
      </c>
      <c r="O327" s="44">
        <v>10.789439830307403</v>
      </c>
      <c r="P327" s="45">
        <v>18.402537829479279</v>
      </c>
      <c r="Q327" s="46">
        <v>386.0716310804637</v>
      </c>
      <c r="R327" s="47">
        <v>669.80802234021337</v>
      </c>
      <c r="S327" s="44">
        <v>258553.87569566583</v>
      </c>
      <c r="T327" s="1"/>
      <c r="U327" s="45">
        <f>AVERAGE(R$6:R327)</f>
        <v>668.98397513170744</v>
      </c>
      <c r="V327" s="44">
        <f>AVERAGE(S$6:S327)</f>
        <v>262644.30698050879</v>
      </c>
    </row>
    <row r="328" spans="2:22" ht="15.5">
      <c r="B328" s="3">
        <v>323</v>
      </c>
      <c r="C328" s="44" t="str">
        <v xml:space="preserve"> </v>
      </c>
      <c r="D328" s="45">
        <v>14.179518459025143</v>
      </c>
      <c r="E328" s="46">
        <v>420.11869906627942</v>
      </c>
      <c r="F328" s="47">
        <v>671.41431633510774</v>
      </c>
      <c r="G328" s="44">
        <v>282033.70911318087</v>
      </c>
      <c r="H328" s="1"/>
      <c r="I328" s="45">
        <f>AVERAGE(F$6:F328)</f>
        <v>669.19089634633087</v>
      </c>
      <c r="J328" s="44">
        <f>AVERAGE(G$6:G328)</f>
        <v>270491.45849829435</v>
      </c>
      <c r="K328" s="1"/>
      <c r="L328" s="9"/>
      <c r="M328" s="1"/>
      <c r="N328" s="3">
        <v>323</v>
      </c>
      <c r="O328" s="44">
        <v>13.27555971853308</v>
      </c>
      <c r="P328" s="45">
        <v>14.462040350538473</v>
      </c>
      <c r="Q328" s="46">
        <v>398.13955569250851</v>
      </c>
      <c r="R328" s="47">
        <v>671.2623999309285</v>
      </c>
      <c r="S328" s="44">
        <v>267216.11366158683</v>
      </c>
      <c r="T328" s="1"/>
      <c r="U328" s="45">
        <f>AVERAGE(R$6:R328)</f>
        <v>668.99102907845429</v>
      </c>
      <c r="V328" s="44">
        <f>AVERAGE(S$6:S328)</f>
        <v>262658.46118075977</v>
      </c>
    </row>
    <row r="329" spans="2:22" ht="15.5">
      <c r="B329" s="3">
        <v>324</v>
      </c>
      <c r="C329" s="44" t="str">
        <v xml:space="preserve"> </v>
      </c>
      <c r="D329" s="45">
        <v>10.058172083160994</v>
      </c>
      <c r="E329" s="46">
        <v>423.28355306551771</v>
      </c>
      <c r="F329" s="47">
        <v>675.88605179803551</v>
      </c>
      <c r="G329" s="44">
        <v>286051.44947249704</v>
      </c>
      <c r="H329" s="1"/>
      <c r="I329" s="45">
        <f>AVERAGE(F$6:F329)</f>
        <v>669.21156040636708</v>
      </c>
      <c r="J329" s="44">
        <f>AVERAGE(G$6:G329)</f>
        <v>270539.48316179501</v>
      </c>
      <c r="K329" s="1"/>
      <c r="L329" s="9"/>
      <c r="M329" s="1"/>
      <c r="N329" s="3">
        <v>324</v>
      </c>
      <c r="O329" s="44">
        <v>19.436054245029197</v>
      </c>
      <c r="P329" s="45">
        <v>15.209755017840941</v>
      </c>
      <c r="Q329" s="46">
        <v>384.41379015931324</v>
      </c>
      <c r="R329" s="47">
        <v>664.35419073712978</v>
      </c>
      <c r="S329" s="44">
        <v>255346.91246948336</v>
      </c>
      <c r="T329" s="1"/>
      <c r="U329" s="45">
        <f>AVERAGE(R$6:R329)</f>
        <v>668.97671784900569</v>
      </c>
      <c r="V329" s="44">
        <f>AVERAGE(S$6:S329)</f>
        <v>262635.89467239165</v>
      </c>
    </row>
    <row r="330" spans="2:22" ht="15.5">
      <c r="B330" s="3">
        <v>325</v>
      </c>
      <c r="C330" s="44" t="str">
        <v xml:space="preserve"> </v>
      </c>
      <c r="D330" s="45">
        <v>12.275019748980926</v>
      </c>
      <c r="E330" s="46">
        <v>370.21338962046235</v>
      </c>
      <c r="F330" s="47">
        <v>673.39730642736049</v>
      </c>
      <c r="G330" s="44">
        <v>249260.6993737623</v>
      </c>
      <c r="H330" s="1"/>
      <c r="I330" s="45">
        <f>AVERAGE(F$6:F330)</f>
        <v>669.22443962489319</v>
      </c>
      <c r="J330" s="44">
        <f>AVERAGE(G$6:G330)</f>
        <v>270474.00998090877</v>
      </c>
      <c r="K330" s="1"/>
      <c r="L330" s="9"/>
      <c r="M330" s="1"/>
      <c r="N330" s="3">
        <v>325</v>
      </c>
      <c r="O330" s="44">
        <v>18.580035418523416</v>
      </c>
      <c r="P330" s="45">
        <v>11.699047151289127</v>
      </c>
      <c r="Q330" s="46">
        <v>388.49477186754928</v>
      </c>
      <c r="R330" s="47">
        <v>668.72091743018746</v>
      </c>
      <c r="S330" s="44">
        <v>259754.58026009894</v>
      </c>
      <c r="T330" s="1"/>
      <c r="U330" s="45">
        <f>AVERAGE(R$6:R330)</f>
        <v>668.97593077079398</v>
      </c>
      <c r="V330" s="44">
        <f>AVERAGE(S$6:S330)</f>
        <v>262627.0290895846</v>
      </c>
    </row>
    <row r="331" spans="2:22" ht="15.5">
      <c r="B331" s="3">
        <v>326</v>
      </c>
      <c r="C331" s="44" t="str">
        <v xml:space="preserve"> </v>
      </c>
      <c r="D331" s="45">
        <v>11.807512005849667</v>
      </c>
      <c r="E331" s="46">
        <v>359.02965365536011</v>
      </c>
      <c r="F331" s="47">
        <v>674.88614871700008</v>
      </c>
      <c r="G331" s="44">
        <v>242264.1402306644</v>
      </c>
      <c r="H331" s="1"/>
      <c r="I331" s="45">
        <f>AVERAGE(F$6:F331)</f>
        <v>669.24180683069721</v>
      </c>
      <c r="J331" s="44">
        <f>AVERAGE(G$6:G331)</f>
        <v>270387.47663811664</v>
      </c>
      <c r="K331" s="1"/>
      <c r="L331" s="9"/>
      <c r="M331" s="1"/>
      <c r="N331" s="3">
        <v>326</v>
      </c>
      <c r="O331" s="44">
        <v>15.770898984421144</v>
      </c>
      <c r="P331" s="45">
        <v>17.39479174049178</v>
      </c>
      <c r="Q331" s="46">
        <v>437.551169258426</v>
      </c>
      <c r="R331" s="47">
        <v>665.83430927508709</v>
      </c>
      <c r="S331" s="44">
        <v>291296.5805556908</v>
      </c>
      <c r="T331" s="1"/>
      <c r="U331" s="45">
        <f>AVERAGE(R$6:R331)</f>
        <v>668.96629389504028</v>
      </c>
      <c r="V331" s="44">
        <f>AVERAGE(S$6:S331)</f>
        <v>262714.97249898984</v>
      </c>
    </row>
    <row r="332" spans="2:22" ht="15.5">
      <c r="B332" s="3">
        <v>327</v>
      </c>
      <c r="C332" s="44" t="str">
        <v xml:space="preserve"> </v>
      </c>
      <c r="D332" s="45">
        <v>17.413451677486094</v>
      </c>
      <c r="E332" s="46">
        <v>334.11520615130519</v>
      </c>
      <c r="F332" s="47">
        <v>666.10006043310352</v>
      </c>
      <c r="G332" s="44">
        <v>222514.15900900323</v>
      </c>
      <c r="H332" s="1"/>
      <c r="I332" s="45">
        <f>AVERAGE(F$6:F332)</f>
        <v>669.23219904354846</v>
      </c>
      <c r="J332" s="44">
        <f>AVERAGE(G$6:G332)</f>
        <v>270241.07505515299</v>
      </c>
      <c r="K332" s="1"/>
      <c r="L332" s="9"/>
      <c r="M332" s="1"/>
      <c r="N332" s="3">
        <v>327</v>
      </c>
      <c r="O332" s="44">
        <v>15.270558887643357</v>
      </c>
      <c r="P332" s="45">
        <v>11.523319466063814</v>
      </c>
      <c r="Q332" s="46">
        <v>432.04804207859246</v>
      </c>
      <c r="R332" s="47">
        <v>672.20612164629279</v>
      </c>
      <c r="S332" s="44">
        <v>290385.33873052493</v>
      </c>
      <c r="T332" s="1"/>
      <c r="U332" s="45">
        <f>AVERAGE(R$6:R332)</f>
        <v>668.97620162516637</v>
      </c>
      <c r="V332" s="44">
        <f>AVERAGE(S$6:S332)</f>
        <v>262799.59135596699</v>
      </c>
    </row>
    <row r="333" spans="2:22" ht="15.5">
      <c r="B333" s="3">
        <v>328</v>
      </c>
      <c r="C333" s="44" t="str">
        <v xml:space="preserve"> </v>
      </c>
      <c r="D333" s="45">
        <v>18.150277779810366</v>
      </c>
      <c r="E333" s="46">
        <v>398.97230075693568</v>
      </c>
      <c r="F333" s="47">
        <v>665.30964747141456</v>
      </c>
      <c r="G333" s="44">
        <v>265400.12076745607</v>
      </c>
      <c r="H333" s="1"/>
      <c r="I333" s="45">
        <f>AVERAGE(F$6:F333)</f>
        <v>669.22024004485297</v>
      </c>
      <c r="J333" s="44">
        <f>AVERAGE(G$6:G333)</f>
        <v>270226.3160481783</v>
      </c>
      <c r="K333" s="1"/>
      <c r="L333" s="9"/>
      <c r="M333" s="1"/>
      <c r="N333" s="3">
        <v>328</v>
      </c>
      <c r="O333" s="44">
        <v>15.741192134399551</v>
      </c>
      <c r="P333" s="45">
        <v>17.427896989549598</v>
      </c>
      <c r="Q333" s="46">
        <v>411.48671714571526</v>
      </c>
      <c r="R333" s="47">
        <v>665.83091087605089</v>
      </c>
      <c r="S333" s="44">
        <v>273940.5756905275</v>
      </c>
      <c r="T333" s="1"/>
      <c r="U333" s="45">
        <f>AVERAGE(R$6:R333)</f>
        <v>668.96661232410202</v>
      </c>
      <c r="V333" s="44">
        <f>AVERAGE(S$6:S333)</f>
        <v>262833.55777162116</v>
      </c>
    </row>
    <row r="334" spans="2:22" ht="15.5">
      <c r="B334" s="3">
        <v>329</v>
      </c>
      <c r="C334" s="44" t="str">
        <v xml:space="preserve"> </v>
      </c>
      <c r="D334" s="45">
        <v>12.950751113403417</v>
      </c>
      <c r="E334" s="46">
        <v>409.29037878637712</v>
      </c>
      <c r="F334" s="47">
        <v>675.86331976501197</v>
      </c>
      <c r="G334" s="44">
        <v>276584.35415444005</v>
      </c>
      <c r="H334" s="1"/>
      <c r="I334" s="45">
        <f>AVERAGE(F$6:F334)</f>
        <v>669.24043177652527</v>
      </c>
      <c r="J334" s="44">
        <f>AVERAGE(G$6:G334)</f>
        <v>270245.64139196632</v>
      </c>
      <c r="K334" s="1"/>
      <c r="L334" s="9"/>
      <c r="M334" s="1"/>
      <c r="N334" s="3">
        <v>329</v>
      </c>
      <c r="O334" s="44">
        <v>12.698166350897099</v>
      </c>
      <c r="P334" s="45">
        <v>11.696966032192869</v>
      </c>
      <c r="Q334" s="46">
        <v>423.72544619909985</v>
      </c>
      <c r="R334" s="47">
        <v>674.60486761691004</v>
      </c>
      <c r="S334" s="44">
        <v>285807.24853905989</v>
      </c>
      <c r="T334" s="1"/>
      <c r="U334" s="45">
        <f>AVERAGE(R$6:R334)</f>
        <v>668.98374987818352</v>
      </c>
      <c r="V334" s="44">
        <f>AVERAGE(S$6:S334)</f>
        <v>262903.38661893859</v>
      </c>
    </row>
    <row r="335" spans="2:22" ht="15.5">
      <c r="B335" s="3">
        <v>330</v>
      </c>
      <c r="C335" s="44" t="str">
        <v xml:space="preserve"> </v>
      </c>
      <c r="D335" s="45">
        <v>12.842764212998532</v>
      </c>
      <c r="E335" s="46">
        <v>416.30654230473363</v>
      </c>
      <c r="F335" s="47">
        <v>669.50350682112628</v>
      </c>
      <c r="G335" s="44">
        <v>278678.68998559675</v>
      </c>
      <c r="H335" s="1"/>
      <c r="I335" s="45">
        <f>AVERAGE(F$6:F335)</f>
        <v>669.24122897363009</v>
      </c>
      <c r="J335" s="44">
        <f>AVERAGE(G$6:G335)</f>
        <v>270271.19608467433</v>
      </c>
      <c r="K335" s="1"/>
      <c r="L335" s="9"/>
      <c r="M335" s="1"/>
      <c r="N335" s="3">
        <v>330</v>
      </c>
      <c r="O335" s="44">
        <v>17.567733228440584</v>
      </c>
      <c r="P335" s="45">
        <v>15.225409632202584</v>
      </c>
      <c r="Q335" s="46">
        <v>440.97845624465674</v>
      </c>
      <c r="R335" s="47">
        <v>666.20685713935677</v>
      </c>
      <c r="S335" s="44">
        <v>293742.87140091811</v>
      </c>
      <c r="T335" s="1"/>
      <c r="U335" s="45">
        <f>AVERAGE(R$6:R335)</f>
        <v>668.97533505170225</v>
      </c>
      <c r="V335" s="44">
        <f>AVERAGE(S$6:S335)</f>
        <v>262996.8396031264</v>
      </c>
    </row>
    <row r="336" spans="2:22" ht="15.5">
      <c r="B336" s="3">
        <v>331</v>
      </c>
      <c r="C336" s="44" t="str">
        <v xml:space="preserve"> </v>
      </c>
      <c r="D336" s="45">
        <v>10.348016371668107</v>
      </c>
      <c r="E336" s="46">
        <v>459.60889461988205</v>
      </c>
      <c r="F336" s="47">
        <v>668.77310735468984</v>
      </c>
      <c r="G336" s="44">
        <v>307334.06862279272</v>
      </c>
      <c r="H336" s="1"/>
      <c r="I336" s="45">
        <f>AVERAGE(F$6:F336)</f>
        <v>669.23981470892033</v>
      </c>
      <c r="J336" s="44">
        <f>AVERAGE(G$6:G336)</f>
        <v>270383.16850926081</v>
      </c>
      <c r="K336" s="1"/>
      <c r="L336" s="9"/>
      <c r="M336" s="1"/>
      <c r="N336" s="3">
        <v>331</v>
      </c>
      <c r="O336" s="44">
        <v>18.891949447488365</v>
      </c>
      <c r="P336" s="45">
        <v>19.851179979053509</v>
      </c>
      <c r="Q336" s="46">
        <v>466.56734910040188</v>
      </c>
      <c r="R336" s="47">
        <v>660.25687057345806</v>
      </c>
      <c r="S336" s="44">
        <v>308014.29782878549</v>
      </c>
      <c r="T336" s="1"/>
      <c r="U336" s="45">
        <f>AVERAGE(R$6:R336)</f>
        <v>668.94899527986456</v>
      </c>
      <c r="V336" s="44">
        <f>AVERAGE(S$6:S336)</f>
        <v>263132.84400864196</v>
      </c>
    </row>
    <row r="337" spans="2:22" ht="15.5">
      <c r="B337" s="3">
        <v>332</v>
      </c>
      <c r="C337" s="44" t="str">
        <v xml:space="preserve"> </v>
      </c>
      <c r="D337" s="45">
        <v>18.736686822508084</v>
      </c>
      <c r="E337" s="46">
        <v>419.84886200431407</v>
      </c>
      <c r="F337" s="47">
        <v>669.92953947596766</v>
      </c>
      <c r="G337" s="44">
        <v>281229.15477205924</v>
      </c>
      <c r="H337" s="1"/>
      <c r="I337" s="45">
        <f>AVERAGE(F$6:F337)</f>
        <v>669.24189219315838</v>
      </c>
      <c r="J337" s="44">
        <f>AVERAGE(G$6:G337)</f>
        <v>270415.83714258252</v>
      </c>
      <c r="K337" s="1"/>
      <c r="L337" s="9"/>
      <c r="M337" s="1"/>
      <c r="N337" s="3">
        <v>332</v>
      </c>
      <c r="O337" s="44">
        <v>19.86368493767586</v>
      </c>
      <c r="P337" s="45">
        <v>13.906712962590047</v>
      </c>
      <c r="Q337" s="46">
        <v>400.68595662039672</v>
      </c>
      <c r="R337" s="47">
        <v>665.22960209973405</v>
      </c>
      <c r="S337" s="44">
        <v>266508.15948953782</v>
      </c>
      <c r="T337" s="1"/>
      <c r="U337" s="45">
        <f>AVERAGE(R$6:R337)</f>
        <v>668.9377922883582</v>
      </c>
      <c r="V337" s="44">
        <f>AVERAGE(S$6:S337)</f>
        <v>263143.01062153623</v>
      </c>
    </row>
    <row r="338" spans="2:22" ht="15.5">
      <c r="B338" s="3">
        <v>333</v>
      </c>
      <c r="C338" s="44" t="str">
        <v xml:space="preserve"> </v>
      </c>
      <c r="D338" s="45">
        <v>13.212222607315594</v>
      </c>
      <c r="E338" s="46">
        <v>393.73364782995105</v>
      </c>
      <c r="F338" s="47">
        <v>666.38812548052488</v>
      </c>
      <c r="G338" s="44">
        <v>262339.42751601024</v>
      </c>
      <c r="H338" s="1"/>
      <c r="I338" s="45">
        <f>AVERAGE(F$6:F338)</f>
        <v>669.23332232315045</v>
      </c>
      <c r="J338" s="44">
        <f>AVERAGE(G$6:G338)</f>
        <v>270391.58366022044</v>
      </c>
      <c r="K338" s="1"/>
      <c r="L338" s="9"/>
      <c r="M338" s="1"/>
      <c r="N338" s="3">
        <v>333</v>
      </c>
      <c r="O338" s="44">
        <v>18.413494867724843</v>
      </c>
      <c r="P338" s="45">
        <v>10.339124335104945</v>
      </c>
      <c r="Q338" s="46">
        <v>378.49058561825052</v>
      </c>
      <c r="R338" s="47">
        <v>670.24738079717019</v>
      </c>
      <c r="S338" s="44">
        <v>253642.32366701952</v>
      </c>
      <c r="T338" s="1"/>
      <c r="U338" s="45">
        <f>AVERAGE(R$6:R338)</f>
        <v>668.94172498658281</v>
      </c>
      <c r="V338" s="44">
        <f>AVERAGE(S$6:S338)</f>
        <v>263114.48003008123</v>
      </c>
    </row>
    <row r="339" spans="2:22" ht="15.5">
      <c r="B339" s="3">
        <v>334</v>
      </c>
      <c r="C339" s="44" t="str">
        <v xml:space="preserve"> </v>
      </c>
      <c r="D339" s="45">
        <v>15.753177432628164</v>
      </c>
      <c r="E339" s="46">
        <v>384.66776517800571</v>
      </c>
      <c r="F339" s="47">
        <v>665.55626067378353</v>
      </c>
      <c r="G339" s="44">
        <v>255978.03939361451</v>
      </c>
      <c r="H339" s="1"/>
      <c r="I339" s="45">
        <f>AVERAGE(F$6:F339)</f>
        <v>669.22231315653562</v>
      </c>
      <c r="J339" s="44">
        <f>AVERAGE(G$6:G339)</f>
        <v>270348.42933606892</v>
      </c>
      <c r="K339" s="1"/>
      <c r="L339" s="9"/>
      <c r="M339" s="1"/>
      <c r="N339" s="3">
        <v>334</v>
      </c>
      <c r="O339" s="44">
        <v>19.31521916961767</v>
      </c>
      <c r="P339" s="45">
        <v>16.334524033725543</v>
      </c>
      <c r="Q339" s="46">
        <v>386.16263339056371</v>
      </c>
      <c r="R339" s="47">
        <v>663.35025679665682</v>
      </c>
      <c r="S339" s="44">
        <v>256121.08202490368</v>
      </c>
      <c r="T339" s="1"/>
      <c r="U339" s="45">
        <f>AVERAGE(R$6:R339)</f>
        <v>668.92498406385857</v>
      </c>
      <c r="V339" s="44">
        <f>AVERAGE(S$6:S339)</f>
        <v>263093.54171270045</v>
      </c>
    </row>
    <row r="340" spans="2:22" ht="15.5">
      <c r="B340" s="3">
        <v>335</v>
      </c>
      <c r="C340" s="44" t="str">
        <v xml:space="preserve"> </v>
      </c>
      <c r="D340" s="45">
        <v>14.284178640233614</v>
      </c>
      <c r="E340" s="46">
        <v>418.52147575883868</v>
      </c>
      <c r="F340" s="47">
        <v>670.71699522717506</v>
      </c>
      <c r="G340" s="44">
        <v>280669.46665901126</v>
      </c>
      <c r="H340" s="1"/>
      <c r="I340" s="45">
        <f>AVERAGE(F$6:F340)</f>
        <v>669.22677489405999</v>
      </c>
      <c r="J340" s="44">
        <f>AVERAGE(G$6:G340)</f>
        <v>270379.23840270453</v>
      </c>
      <c r="K340" s="1"/>
      <c r="L340" s="9"/>
      <c r="M340" s="1"/>
      <c r="N340" s="3">
        <v>335</v>
      </c>
      <c r="O340" s="44">
        <v>17.657663024112384</v>
      </c>
      <c r="P340" s="45">
        <v>14.148036940511446</v>
      </c>
      <c r="Q340" s="46">
        <v>416.87217906926634</v>
      </c>
      <c r="R340" s="47">
        <v>667.19430003537616</v>
      </c>
      <c r="S340" s="44">
        <v>278094.74171834113</v>
      </c>
      <c r="T340" s="1"/>
      <c r="U340" s="45">
        <f>AVERAGE(R$6:R340)</f>
        <v>668.91981784287793</v>
      </c>
      <c r="V340" s="44">
        <f>AVERAGE(S$6:S340)</f>
        <v>263138.32141420984</v>
      </c>
    </row>
    <row r="341" spans="2:22" ht="15.5">
      <c r="B341" s="3">
        <v>336</v>
      </c>
      <c r="C341" s="44" t="str">
        <v xml:space="preserve"> </v>
      </c>
      <c r="D341" s="45">
        <v>18.237058032674348</v>
      </c>
      <c r="E341" s="46">
        <v>367.52810777010819</v>
      </c>
      <c r="F341" s="47">
        <v>667.15148384924976</v>
      </c>
      <c r="G341" s="44">
        <v>245156.92245513466</v>
      </c>
      <c r="H341" s="1"/>
      <c r="I341" s="45">
        <f>AVERAGE(F$6:F341)</f>
        <v>669.22059843261707</v>
      </c>
      <c r="J341" s="44">
        <f>AVERAGE(G$6:G341)</f>
        <v>270304.17198619392</v>
      </c>
      <c r="K341" s="1"/>
      <c r="L341" s="9"/>
      <c r="M341" s="1"/>
      <c r="N341" s="3">
        <v>336</v>
      </c>
      <c r="O341" s="44">
        <v>14.30149957105578</v>
      </c>
      <c r="P341" s="45">
        <v>13.696676044381807</v>
      </c>
      <c r="Q341" s="46">
        <v>420.15413988118939</v>
      </c>
      <c r="R341" s="47">
        <v>671.0018243845625</v>
      </c>
      <c r="S341" s="44">
        <v>281884.19438300474</v>
      </c>
      <c r="T341" s="1"/>
      <c r="U341" s="45">
        <f>AVERAGE(R$6:R341)</f>
        <v>668.9260142909186</v>
      </c>
      <c r="V341" s="44">
        <f>AVERAGE(S$6:S341)</f>
        <v>263194.11270280747</v>
      </c>
    </row>
    <row r="342" spans="2:22" ht="15.5">
      <c r="B342" s="3">
        <v>337</v>
      </c>
      <c r="C342" s="44" t="str">
        <v xml:space="preserve"> </v>
      </c>
      <c r="D342" s="45">
        <v>19.17627430147332</v>
      </c>
      <c r="E342" s="46">
        <v>392.09390463267789</v>
      </c>
      <c r="F342" s="47">
        <v>669.53845631729689</v>
      </c>
      <c r="G342" s="44">
        <v>262481.9476391846</v>
      </c>
      <c r="H342" s="1"/>
      <c r="I342" s="45">
        <f>AVERAGE(F$6:F342)</f>
        <v>669.22154163108792</v>
      </c>
      <c r="J342" s="44">
        <f>AVERAGE(G$6:G342)</f>
        <v>270280.96063798323</v>
      </c>
      <c r="K342" s="1"/>
      <c r="L342" s="9"/>
      <c r="M342" s="1"/>
      <c r="N342" s="3">
        <v>337</v>
      </c>
      <c r="O342" s="44">
        <v>18.574962776462783</v>
      </c>
      <c r="P342" s="45">
        <v>16.329423750635513</v>
      </c>
      <c r="Q342" s="46">
        <v>379.0274694109678</v>
      </c>
      <c r="R342" s="47">
        <v>664.09561347290162</v>
      </c>
      <c r="S342" s="44">
        <v>251670.47982155811</v>
      </c>
      <c r="T342" s="1"/>
      <c r="U342" s="45">
        <f>AVERAGE(R$6:R342)</f>
        <v>668.91168075733401</v>
      </c>
      <c r="V342" s="44">
        <f>AVERAGE(S$6:S342)</f>
        <v>263159.9179464833</v>
      </c>
    </row>
    <row r="343" spans="2:22" ht="15.5">
      <c r="B343" s="3">
        <v>338</v>
      </c>
      <c r="C343" s="44" t="str">
        <v xml:space="preserve"> </v>
      </c>
      <c r="D343" s="45">
        <v>13.823193782558196</v>
      </c>
      <c r="E343" s="46">
        <v>349.48189622300458</v>
      </c>
      <c r="F343" s="47">
        <v>674.96555591532194</v>
      </c>
      <c r="G343" s="44">
        <v>235848.24236650113</v>
      </c>
      <c r="H343" s="1"/>
      <c r="I343" s="45">
        <f>AVERAGE(F$6:F343)</f>
        <v>669.23853575618921</v>
      </c>
      <c r="J343" s="44">
        <f>AVERAGE(G$6:G343)</f>
        <v>270179.08869043447</v>
      </c>
      <c r="K343" s="1"/>
      <c r="L343" s="9"/>
      <c r="M343" s="1"/>
      <c r="N343" s="3">
        <v>338</v>
      </c>
      <c r="O343" s="44">
        <v>16.699018170140896</v>
      </c>
      <c r="P343" s="45">
        <v>13.24931842998641</v>
      </c>
      <c r="Q343" s="46">
        <v>397.18511667166496</v>
      </c>
      <c r="R343" s="47">
        <v>669.05166339987272</v>
      </c>
      <c r="S343" s="44">
        <v>265697.36298684997</v>
      </c>
      <c r="T343" s="1"/>
      <c r="U343" s="45">
        <f>AVERAGE(R$6:R343)</f>
        <v>668.91209490716403</v>
      </c>
      <c r="V343" s="44">
        <f>AVERAGE(S$6:S343)</f>
        <v>263167.42518033052</v>
      </c>
    </row>
    <row r="344" spans="2:22" ht="15.5">
      <c r="B344" s="3">
        <v>339</v>
      </c>
      <c r="C344" s="44" t="str">
        <v xml:space="preserve"> </v>
      </c>
      <c r="D344" s="45">
        <v>19.934527137020602</v>
      </c>
      <c r="E344" s="46">
        <v>383.11053443594398</v>
      </c>
      <c r="F344" s="47">
        <v>667.78369318568025</v>
      </c>
      <c r="G344" s="44">
        <v>255794.96758397439</v>
      </c>
      <c r="H344" s="1"/>
      <c r="I344" s="45">
        <f>AVERAGE(F$6:F344)</f>
        <v>669.23424418518482</v>
      </c>
      <c r="J344" s="44">
        <f>AVERAGE(G$6:G344)</f>
        <v>270136.65765472216</v>
      </c>
      <c r="K344" s="1"/>
      <c r="L344" s="9"/>
      <c r="M344" s="1"/>
      <c r="N344" s="3">
        <v>339</v>
      </c>
      <c r="O344" s="44">
        <v>17.647800007498581</v>
      </c>
      <c r="P344" s="45">
        <v>17.297833375861405</v>
      </c>
      <c r="Q344" s="46">
        <v>378.31138303564251</v>
      </c>
      <c r="R344" s="47">
        <v>664.05436661663998</v>
      </c>
      <c r="S344" s="44">
        <v>251179.32584559865</v>
      </c>
      <c r="T344" s="1"/>
      <c r="U344" s="45">
        <f>AVERAGE(R$6:R344)</f>
        <v>668.89776532518613</v>
      </c>
      <c r="V344" s="44">
        <f>AVERAGE(S$6:S344)</f>
        <v>263132.06205544929</v>
      </c>
    </row>
    <row r="345" spans="2:22" ht="15.5">
      <c r="B345" s="3">
        <v>340</v>
      </c>
      <c r="C345" s="44" t="str">
        <v xml:space="preserve"> </v>
      </c>
      <c r="D345" s="45">
        <v>19.488721461224998</v>
      </c>
      <c r="E345" s="46">
        <v>404.29769417617121</v>
      </c>
      <c r="F345" s="47">
        <v>668.18123740827093</v>
      </c>
      <c r="G345" s="44">
        <v>270104.13357594475</v>
      </c>
      <c r="H345" s="1"/>
      <c r="I345" s="45">
        <f>AVERAGE(F$6:F345)</f>
        <v>669.23114710642915</v>
      </c>
      <c r="J345" s="44">
        <f>AVERAGE(G$6:G345)</f>
        <v>270136.56199566694</v>
      </c>
      <c r="K345" s="1"/>
      <c r="L345" s="9"/>
      <c r="M345" s="1"/>
      <c r="N345" s="3">
        <v>340</v>
      </c>
      <c r="O345" s="44">
        <v>11.423524370765531</v>
      </c>
      <c r="P345" s="45">
        <v>17.800156784744949</v>
      </c>
      <c r="Q345" s="46">
        <v>408.65481684630782</v>
      </c>
      <c r="R345" s="47">
        <v>669.77631884448954</v>
      </c>
      <c r="S345" s="44">
        <v>273667.31890538917</v>
      </c>
      <c r="T345" s="1"/>
      <c r="U345" s="45">
        <f>AVERAGE(R$6:R345)</f>
        <v>668.90034930612524</v>
      </c>
      <c r="V345" s="44">
        <f>AVERAGE(S$6:S345)</f>
        <v>263163.04810500791</v>
      </c>
    </row>
    <row r="346" spans="2:22" ht="15.5">
      <c r="B346" s="3">
        <v>341</v>
      </c>
      <c r="C346" s="44" t="str">
        <v xml:space="preserve"> </v>
      </c>
      <c r="D346" s="45">
        <v>17.65717496444335</v>
      </c>
      <c r="E346" s="46">
        <v>418.13858613223408</v>
      </c>
      <c r="F346" s="47">
        <v>663.98287177779457</v>
      </c>
      <c r="G346" s="44">
        <v>277596.85922118748</v>
      </c>
      <c r="H346" s="1"/>
      <c r="I346" s="45">
        <f>AVERAGE(F$6:F346)</f>
        <v>669.21575626968831</v>
      </c>
      <c r="J346" s="44">
        <f>AVERAGE(G$6:G346)</f>
        <v>270158.43970014062</v>
      </c>
      <c r="K346" s="1"/>
      <c r="L346" s="9"/>
      <c r="M346" s="1"/>
      <c r="N346" s="3">
        <v>341</v>
      </c>
      <c r="O346" s="44">
        <v>17.293715349907067</v>
      </c>
      <c r="P346" s="45">
        <v>17.700597691135151</v>
      </c>
      <c r="Q346" s="46">
        <v>378.04489672544258</v>
      </c>
      <c r="R346" s="47">
        <v>664.00568695895777</v>
      </c>
      <c r="S346" s="44">
        <v>250983.96135150574</v>
      </c>
      <c r="T346" s="1"/>
      <c r="U346" s="45">
        <f>AVERAGE(R$6:R346)</f>
        <v>668.88599545759985</v>
      </c>
      <c r="V346" s="44">
        <f>AVERAGE(S$6:S346)</f>
        <v>263127.33230807685</v>
      </c>
    </row>
    <row r="347" spans="2:22" ht="15.5">
      <c r="B347" s="3">
        <v>342</v>
      </c>
      <c r="C347" s="44" t="str">
        <v xml:space="preserve"> </v>
      </c>
      <c r="D347" s="45">
        <v>18.682573420016222</v>
      </c>
      <c r="E347" s="46">
        <v>366.48255756019626</v>
      </c>
      <c r="F347" s="47">
        <v>667.86233333232337</v>
      </c>
      <c r="G347" s="44">
        <v>244719.89601775017</v>
      </c>
      <c r="H347" s="1"/>
      <c r="I347" s="45">
        <f>AVERAGE(F$6:F347)</f>
        <v>669.21179889267842</v>
      </c>
      <c r="J347" s="44">
        <f>AVERAGE(G$6:G347)</f>
        <v>270084.05799346697</v>
      </c>
      <c r="K347" s="1"/>
      <c r="L347" s="9"/>
      <c r="M347" s="1"/>
      <c r="N347" s="3">
        <v>342</v>
      </c>
      <c r="O347" s="44">
        <v>11.801204673645126</v>
      </c>
      <c r="P347" s="45">
        <v>10.497179496973795</v>
      </c>
      <c r="Q347" s="46">
        <v>470.9544843477791</v>
      </c>
      <c r="R347" s="47">
        <v>676.70161582938113</v>
      </c>
      <c r="S347" s="44">
        <v>318655.66054023511</v>
      </c>
      <c r="T347" s="1"/>
      <c r="U347" s="45">
        <f>AVERAGE(R$6:R347)</f>
        <v>668.90884814874539</v>
      </c>
      <c r="V347" s="44">
        <f>AVERAGE(S$6:S347)</f>
        <v>263289.69584091939</v>
      </c>
    </row>
    <row r="348" spans="2:22" ht="15.5">
      <c r="B348" s="3">
        <v>343</v>
      </c>
      <c r="C348" s="44" t="str">
        <v xml:space="preserve"> </v>
      </c>
      <c r="D348" s="45">
        <v>14.461540550153392</v>
      </c>
      <c r="E348" s="46">
        <v>438.77484305723215</v>
      </c>
      <c r="F348" s="47">
        <v>666.9535782725203</v>
      </c>
      <c r="G348" s="44">
        <v>292602.45163298451</v>
      </c>
      <c r="H348" s="1"/>
      <c r="I348" s="45">
        <f>AVERAGE(F$6:F348)</f>
        <v>669.20521515909195</v>
      </c>
      <c r="J348" s="44">
        <f>AVERAGE(G$6:G348)</f>
        <v>270149.70928687666</v>
      </c>
      <c r="K348" s="1"/>
      <c r="L348" s="9"/>
      <c r="M348" s="1"/>
      <c r="N348" s="3">
        <v>343</v>
      </c>
      <c r="O348" s="44">
        <v>10.045565189747354</v>
      </c>
      <c r="P348" s="45">
        <v>19.381571736144142</v>
      </c>
      <c r="Q348" s="46">
        <v>450.3746619273017</v>
      </c>
      <c r="R348" s="47">
        <v>669.57286307410857</v>
      </c>
      <c r="S348" s="44">
        <v>301518.65184269712</v>
      </c>
      <c r="T348" s="1"/>
      <c r="U348" s="45">
        <f>AVERAGE(R$6:R348)</f>
        <v>668.91078405231781</v>
      </c>
      <c r="V348" s="44">
        <f>AVERAGE(S$6:S348)</f>
        <v>263401.15052314033</v>
      </c>
    </row>
    <row r="349" spans="2:22" ht="15.5">
      <c r="B349" s="3">
        <v>344</v>
      </c>
      <c r="C349" s="44" t="str">
        <v xml:space="preserve"> </v>
      </c>
      <c r="D349" s="45">
        <v>15.535391007291846</v>
      </c>
      <c r="E349" s="46">
        <v>418.15960262716828</v>
      </c>
      <c r="F349" s="47">
        <v>669.74231558769986</v>
      </c>
      <c r="G349" s="44">
        <v>280019.18054875213</v>
      </c>
      <c r="H349" s="1"/>
      <c r="I349" s="45">
        <f>AVERAGE(F$6:F349)</f>
        <v>669.20677649754725</v>
      </c>
      <c r="J349" s="44">
        <f>AVERAGE(G$6:G349)</f>
        <v>270178.39961031236</v>
      </c>
      <c r="K349" s="1"/>
      <c r="L349" s="9"/>
      <c r="M349" s="1"/>
      <c r="N349" s="3">
        <v>344</v>
      </c>
      <c r="O349" s="44">
        <v>17.059735871308561</v>
      </c>
      <c r="P349" s="45">
        <v>18.923771383470097</v>
      </c>
      <c r="Q349" s="46">
        <v>430.91873072272762</v>
      </c>
      <c r="R349" s="47">
        <v>663.01649274522129</v>
      </c>
      <c r="S349" s="44">
        <v>285666.22550200531</v>
      </c>
      <c r="T349" s="1"/>
      <c r="U349" s="45">
        <f>AVERAGE(R$6:R349)</f>
        <v>668.89364948456466</v>
      </c>
      <c r="V349" s="44">
        <f>AVERAGE(S$6:S349)</f>
        <v>263465.87457831146</v>
      </c>
    </row>
    <row r="350" spans="2:22" ht="15.5">
      <c r="B350" s="3">
        <v>345</v>
      </c>
      <c r="C350" s="44" t="str">
        <v xml:space="preserve"> </v>
      </c>
      <c r="D350" s="45">
        <v>12.230996197103652</v>
      </c>
      <c r="E350" s="46">
        <v>384.17044276302192</v>
      </c>
      <c r="F350" s="47">
        <v>667.94049577517046</v>
      </c>
      <c r="G350" s="44">
        <v>256562.99600129962</v>
      </c>
      <c r="H350" s="1"/>
      <c r="I350" s="45">
        <f>AVERAGE(F$6:F350)</f>
        <v>669.20310611864181</v>
      </c>
      <c r="J350" s="44">
        <f>AVERAGE(G$6:G350)</f>
        <v>270138.9346723152</v>
      </c>
      <c r="K350" s="1"/>
      <c r="L350" s="9"/>
      <c r="M350" s="1"/>
      <c r="N350" s="3">
        <v>345</v>
      </c>
      <c r="O350" s="44">
        <v>19.209411230288243</v>
      </c>
      <c r="P350" s="45">
        <v>17.936446331890117</v>
      </c>
      <c r="Q350" s="46">
        <v>434.75018468637757</v>
      </c>
      <c r="R350" s="47">
        <v>661.85414243782168</v>
      </c>
      <c r="S350" s="44">
        <v>287701.210660287</v>
      </c>
      <c r="T350" s="1"/>
      <c r="U350" s="45">
        <f>AVERAGE(R$6:R350)</f>
        <v>668.87324511631323</v>
      </c>
      <c r="V350" s="44">
        <f>AVERAGE(S$6:S350)</f>
        <v>263536.12192927371</v>
      </c>
    </row>
    <row r="351" spans="2:22" ht="15.5">
      <c r="B351" s="3">
        <v>346</v>
      </c>
      <c r="C351" s="44" t="str">
        <v xml:space="preserve"> </v>
      </c>
      <c r="D351" s="45">
        <v>17.593852410562295</v>
      </c>
      <c r="E351" s="46">
        <v>416.08370781035404</v>
      </c>
      <c r="F351" s="47">
        <v>671.39503269058775</v>
      </c>
      <c r="G351" s="44">
        <v>279316.53460735362</v>
      </c>
      <c r="H351" s="1"/>
      <c r="I351" s="45">
        <f>AVERAGE(F$6:F351)</f>
        <v>669.20944116653754</v>
      </c>
      <c r="J351" s="44">
        <f>AVERAGE(G$6:G351)</f>
        <v>270165.45952761878</v>
      </c>
      <c r="K351" s="1"/>
      <c r="L351" s="9"/>
      <c r="M351" s="1"/>
      <c r="N351" s="3">
        <v>346</v>
      </c>
      <c r="O351" s="44">
        <v>11.39035326628531</v>
      </c>
      <c r="P351" s="45">
        <v>12.253591620814673</v>
      </c>
      <c r="Q351" s="46">
        <v>412.37767552912851</v>
      </c>
      <c r="R351" s="47">
        <v>675.35605511290009</v>
      </c>
      <c r="S351" s="44">
        <v>278461.76016197976</v>
      </c>
      <c r="T351" s="1"/>
      <c r="U351" s="45">
        <f>AVERAGE(R$6:R351)</f>
        <v>668.89198156139014</v>
      </c>
      <c r="V351" s="44">
        <f>AVERAGE(S$6:S351)</f>
        <v>263579.25961202721</v>
      </c>
    </row>
    <row r="352" spans="2:22" ht="15.5">
      <c r="B352" s="3">
        <v>347</v>
      </c>
      <c r="C352" s="44" t="str">
        <v xml:space="preserve"> </v>
      </c>
      <c r="D352" s="45">
        <v>13.008275230088394</v>
      </c>
      <c r="E352" s="46">
        <v>360.38272160626514</v>
      </c>
      <c r="F352" s="47">
        <v>669.94436716964549</v>
      </c>
      <c r="G352" s="44">
        <v>241396.37436538382</v>
      </c>
      <c r="H352" s="1"/>
      <c r="I352" s="45">
        <f>AVERAGE(F$6:F352)</f>
        <v>669.21155910890957</v>
      </c>
      <c r="J352" s="44">
        <f>AVERAGE(G$6:G352)</f>
        <v>270082.55150121468</v>
      </c>
      <c r="K352" s="1"/>
      <c r="L352" s="9"/>
      <c r="M352" s="1"/>
      <c r="N352" s="3">
        <v>347</v>
      </c>
      <c r="O352" s="44">
        <v>16.193236439751669</v>
      </c>
      <c r="P352" s="45">
        <v>10.075551733341559</v>
      </c>
      <c r="Q352" s="46">
        <v>423.66238318378487</v>
      </c>
      <c r="R352" s="47">
        <v>672.73121182690682</v>
      </c>
      <c r="S352" s="44">
        <v>284970.90844470292</v>
      </c>
      <c r="T352" s="1"/>
      <c r="U352" s="45">
        <f>AVERAGE(R$6:R352)</f>
        <v>668.90304562555593</v>
      </c>
      <c r="V352" s="44">
        <f>AVERAGE(S$6:S352)</f>
        <v>263640.90701500321</v>
      </c>
    </row>
    <row r="353" spans="2:22" ht="15.5">
      <c r="B353" s="3">
        <v>348</v>
      </c>
      <c r="C353" s="44" t="str">
        <v xml:space="preserve"> </v>
      </c>
      <c r="D353" s="45">
        <v>18.288594271687682</v>
      </c>
      <c r="E353" s="46">
        <v>413.98552575906274</v>
      </c>
      <c r="F353" s="47">
        <v>662.80943696939232</v>
      </c>
      <c r="G353" s="44">
        <v>274353.51324184221</v>
      </c>
      <c r="H353" s="1"/>
      <c r="I353" s="45">
        <f>AVERAGE(F$6:F353)</f>
        <v>669.19316220620988</v>
      </c>
      <c r="J353" s="44">
        <f>AVERAGE(G$6:G353)</f>
        <v>270094.82437977969</v>
      </c>
      <c r="K353" s="1"/>
      <c r="L353" s="9"/>
      <c r="M353" s="1"/>
      <c r="N353" s="3">
        <v>348</v>
      </c>
      <c r="O353" s="44">
        <v>16.27687323652151</v>
      </c>
      <c r="P353" s="45">
        <v>14.371812453028717</v>
      </c>
      <c r="Q353" s="46">
        <v>378.15040137215982</v>
      </c>
      <c r="R353" s="47">
        <v>668.35131431044977</v>
      </c>
      <c r="S353" s="44">
        <v>252697.31776410711</v>
      </c>
      <c r="T353" s="1"/>
      <c r="U353" s="45">
        <f>AVERAGE(R$6:R353)</f>
        <v>668.90146019074234</v>
      </c>
      <c r="V353" s="44">
        <f>AVERAGE(S$6:S353)</f>
        <v>263609.45991945465</v>
      </c>
    </row>
    <row r="354" spans="2:22" ht="15.5">
      <c r="B354" s="3">
        <v>349</v>
      </c>
      <c r="C354" s="44" t="str">
        <v xml:space="preserve"> </v>
      </c>
      <c r="D354" s="45">
        <v>13.291528381702781</v>
      </c>
      <c r="E354" s="46">
        <v>381.14239786580964</v>
      </c>
      <c r="F354" s="47">
        <v>675.13749507110549</v>
      </c>
      <c r="G354" s="44">
        <v>257283.52376051739</v>
      </c>
      <c r="H354" s="1"/>
      <c r="I354" s="45">
        <f>AVERAGE(F$6:F354)</f>
        <v>669.21019467860208</v>
      </c>
      <c r="J354" s="44">
        <f>AVERAGE(G$6:G354)</f>
        <v>270058.11578201677</v>
      </c>
      <c r="K354" s="1"/>
      <c r="L354" s="9"/>
      <c r="M354" s="1"/>
      <c r="N354" s="3">
        <v>349</v>
      </c>
      <c r="O354" s="44">
        <v>19.659438852783129</v>
      </c>
      <c r="P354" s="45">
        <v>10.020103785380389</v>
      </c>
      <c r="Q354" s="46">
        <v>446.31825294600753</v>
      </c>
      <c r="R354" s="47">
        <v>669.32045736183647</v>
      </c>
      <c r="S354" s="44">
        <v>298689.9371907576</v>
      </c>
      <c r="T354" s="1"/>
      <c r="U354" s="45">
        <f>AVERAGE(R$6:R354)</f>
        <v>668.90266075570253</v>
      </c>
      <c r="V354" s="44">
        <f>AVERAGE(S$6:S354)</f>
        <v>263709.97704630648</v>
      </c>
    </row>
    <row r="355" spans="2:22" ht="15.5">
      <c r="B355" s="3">
        <v>350</v>
      </c>
      <c r="C355" s="44" t="str">
        <v xml:space="preserve"> </v>
      </c>
      <c r="D355" s="45">
        <v>10.179243322669285</v>
      </c>
      <c r="E355" s="46">
        <v>454.75537942102716</v>
      </c>
      <c r="F355" s="47">
        <v>676.72741395076253</v>
      </c>
      <c r="G355" s="44">
        <v>307705.43189578952</v>
      </c>
      <c r="H355" s="1"/>
      <c r="I355" s="45">
        <f>AVERAGE(F$6:F355)</f>
        <v>669.23167244795115</v>
      </c>
      <c r="J355" s="44">
        <f>AVERAGE(G$6:G355)</f>
        <v>270165.67954234185</v>
      </c>
      <c r="K355" s="1"/>
      <c r="L355" s="9"/>
      <c r="M355" s="1"/>
      <c r="N355" s="3">
        <v>350</v>
      </c>
      <c r="O355" s="44">
        <v>10.543597503385053</v>
      </c>
      <c r="P355" s="45">
        <v>13.923679961321898</v>
      </c>
      <c r="Q355" s="46">
        <v>426.97193537852576</v>
      </c>
      <c r="R355" s="47">
        <v>674.53272253529303</v>
      </c>
      <c r="S355" s="44">
        <v>287966.54201704019</v>
      </c>
      <c r="T355" s="1"/>
      <c r="U355" s="45">
        <f>AVERAGE(R$6:R355)</f>
        <v>668.91874664650129</v>
      </c>
      <c r="V355" s="44">
        <f>AVERAGE(S$6:S355)</f>
        <v>263779.28151765146</v>
      </c>
    </row>
    <row r="356" spans="2:22" ht="15.5">
      <c r="B356" s="3">
        <v>351</v>
      </c>
      <c r="C356" s="44" t="str">
        <v xml:space="preserve"> </v>
      </c>
      <c r="D356" s="45">
        <v>14.197508570691491</v>
      </c>
      <c r="E356" s="46">
        <v>344.23829296024871</v>
      </c>
      <c r="F356" s="47">
        <v>667.46544113803884</v>
      </c>
      <c r="G356" s="44">
        <v>229727.16406731785</v>
      </c>
      <c r="H356" s="1"/>
      <c r="I356" s="45">
        <f>AVERAGE(F$6:F356)</f>
        <v>669.22664044991723</v>
      </c>
      <c r="J356" s="44">
        <f>AVERAGE(G$6:G356)</f>
        <v>270050.47009654401</v>
      </c>
      <c r="K356" s="1"/>
      <c r="L356" s="9"/>
      <c r="M356" s="1"/>
      <c r="N356" s="3">
        <v>351</v>
      </c>
      <c r="O356" s="44">
        <v>15.177980050434282</v>
      </c>
      <c r="P356" s="45">
        <v>16.428776099037869</v>
      </c>
      <c r="Q356" s="46">
        <v>404.29573033898208</v>
      </c>
      <c r="R356" s="47">
        <v>667.39324385052782</v>
      </c>
      <c r="S356" s="44">
        <v>269784.23894585151</v>
      </c>
      <c r="T356" s="1"/>
      <c r="U356" s="45">
        <f>AVERAGE(R$6:R356)</f>
        <v>668.91440048468939</v>
      </c>
      <c r="V356" s="44">
        <f>AVERAGE(S$6:S356)</f>
        <v>263796.38965847256</v>
      </c>
    </row>
    <row r="357" spans="2:22" ht="15.5">
      <c r="B357" s="3">
        <v>352</v>
      </c>
      <c r="C357" s="44" t="str">
        <v xml:space="preserve"> </v>
      </c>
      <c r="D357" s="45">
        <v>10.352275464215781</v>
      </c>
      <c r="E357" s="46">
        <v>430.24030944882867</v>
      </c>
      <c r="F357" s="47">
        <v>674.92968051706578</v>
      </c>
      <c r="G357" s="44">
        <v>290341.95460186142</v>
      </c>
      <c r="H357" s="1"/>
      <c r="I357" s="45">
        <f>AVERAGE(F$6:F357)</f>
        <v>669.24284226828979</v>
      </c>
      <c r="J357" s="44">
        <f>AVERAGE(G$6:G357)</f>
        <v>270108.11635934323</v>
      </c>
      <c r="K357" s="1"/>
      <c r="L357" s="9"/>
      <c r="M357" s="1"/>
      <c r="N357" s="3">
        <v>352</v>
      </c>
      <c r="O357" s="44">
        <v>15.450960291987393</v>
      </c>
      <c r="P357" s="45">
        <v>17.180330757951054</v>
      </c>
      <c r="Q357" s="46">
        <v>389.9069873681749</v>
      </c>
      <c r="R357" s="47">
        <v>666.36870895006155</v>
      </c>
      <c r="S357" s="44">
        <v>259781.81578313865</v>
      </c>
      <c r="T357" s="1"/>
      <c r="U357" s="45">
        <f>AVERAGE(R$6:R357)</f>
        <v>668.9071684064661</v>
      </c>
      <c r="V357" s="44">
        <f>AVERAGE(S$6:S357)</f>
        <v>263784.98461905401</v>
      </c>
    </row>
    <row r="358" spans="2:22" ht="15.5">
      <c r="B358" s="3">
        <v>353</v>
      </c>
      <c r="C358" s="44" t="str">
        <v xml:space="preserve"> </v>
      </c>
      <c r="D358" s="45">
        <v>15.242069345446543</v>
      </c>
      <c r="E358" s="46">
        <v>385.02313652206203</v>
      </c>
      <c r="F358" s="47">
        <v>670.81066185826296</v>
      </c>
      <c r="G358" s="44">
        <v>258237.62504110878</v>
      </c>
      <c r="H358" s="1"/>
      <c r="I358" s="45">
        <f>AVERAGE(F$6:F358)</f>
        <v>669.24728368355886</v>
      </c>
      <c r="J358" s="44">
        <f>AVERAGE(G$6:G358)</f>
        <v>270074.48890518391</v>
      </c>
      <c r="K358" s="1"/>
      <c r="L358" s="9"/>
      <c r="M358" s="1"/>
      <c r="N358" s="3">
        <v>353</v>
      </c>
      <c r="O358" s="44">
        <v>17.807948388653884</v>
      </c>
      <c r="P358" s="45">
        <v>19.649855284978237</v>
      </c>
      <c r="Q358" s="46">
        <v>401.88725366351599</v>
      </c>
      <c r="R358" s="47">
        <v>661.54219632636784</v>
      </c>
      <c r="S358" s="44">
        <v>265825.37646413449</v>
      </c>
      <c r="T358" s="1"/>
      <c r="U358" s="45">
        <f>AVERAGE(R$6:R358)</f>
        <v>668.88630446289642</v>
      </c>
      <c r="V358" s="44">
        <f>AVERAGE(S$6:S358)</f>
        <v>263790.7647659239</v>
      </c>
    </row>
    <row r="359" spans="2:22" ht="15.5">
      <c r="B359" s="3">
        <v>354</v>
      </c>
      <c r="C359" s="44" t="str">
        <v xml:space="preserve"> </v>
      </c>
      <c r="D359" s="45">
        <v>12.819808778540585</v>
      </c>
      <c r="E359" s="46">
        <v>399.67808837003946</v>
      </c>
      <c r="F359" s="47">
        <v>669.59098178520151</v>
      </c>
      <c r="G359" s="44">
        <v>267580.84358972724</v>
      </c>
      <c r="H359" s="1"/>
      <c r="I359" s="45">
        <f>AVERAGE(F$6:F359)</f>
        <v>669.24825458215105</v>
      </c>
      <c r="J359" s="44">
        <f>AVERAGE(G$6:G359)</f>
        <v>270067.44470937754</v>
      </c>
      <c r="K359" s="1"/>
      <c r="L359" s="9"/>
      <c r="M359" s="1"/>
      <c r="N359" s="3">
        <v>354</v>
      </c>
      <c r="O359" s="44">
        <v>16.800890387576676</v>
      </c>
      <c r="P359" s="45">
        <v>15.159313308956444</v>
      </c>
      <c r="Q359" s="46">
        <v>373.79501748834326</v>
      </c>
      <c r="R359" s="47">
        <v>667.0397963034668</v>
      </c>
      <c r="S359" s="44">
        <v>249296.15232467529</v>
      </c>
      <c r="T359" s="1"/>
      <c r="U359" s="45">
        <f>AVERAGE(R$6:R359)</f>
        <v>668.88108833815215</v>
      </c>
      <c r="V359" s="44">
        <f>AVERAGE(S$6:S359)</f>
        <v>263749.81953303906</v>
      </c>
    </row>
    <row r="360" spans="2:22" ht="15.5">
      <c r="B360" s="3">
        <v>355</v>
      </c>
      <c r="C360" s="44" t="str">
        <v xml:space="preserve"> </v>
      </c>
      <c r="D360" s="45">
        <v>18.955911419627526</v>
      </c>
      <c r="E360" s="46">
        <v>438.34479419722118</v>
      </c>
      <c r="F360" s="47">
        <v>666.8918611458779</v>
      </c>
      <c r="G360" s="44">
        <v>292288.57562579162</v>
      </c>
      <c r="H360" s="1"/>
      <c r="I360" s="45">
        <f>AVERAGE(F$6:F360)</f>
        <v>669.24161685416152</v>
      </c>
      <c r="J360" s="44">
        <f>AVERAGE(G$6:G360)</f>
        <v>270130.03944435332</v>
      </c>
      <c r="K360" s="1"/>
      <c r="L360" s="9"/>
      <c r="M360" s="1"/>
      <c r="N360" s="3">
        <v>355</v>
      </c>
      <c r="O360" s="44">
        <v>16.242979885230472</v>
      </c>
      <c r="P360" s="45">
        <v>10.143061046398206</v>
      </c>
      <c r="Q360" s="46">
        <v>438.96753415483664</v>
      </c>
      <c r="R360" s="47">
        <v>672.61395906837129</v>
      </c>
      <c r="S360" s="44">
        <v>295215.69105036516</v>
      </c>
      <c r="T360" s="1"/>
      <c r="U360" s="45">
        <f>AVERAGE(R$6:R360)</f>
        <v>668.89160346696974</v>
      </c>
      <c r="V360" s="44">
        <f>AVERAGE(S$6:S360)</f>
        <v>263838.45579083433</v>
      </c>
    </row>
    <row r="361" spans="2:22" ht="15.5">
      <c r="B361" s="3">
        <v>356</v>
      </c>
      <c r="C361" s="44" t="str">
        <v xml:space="preserve"> </v>
      </c>
      <c r="D361" s="45">
        <v>16.361249151892711</v>
      </c>
      <c r="E361" s="46">
        <v>471.08664471821459</v>
      </c>
      <c r="F361" s="47">
        <v>662.80541562964254</v>
      </c>
      <c r="G361" s="44">
        <v>312198.77935002994</v>
      </c>
      <c r="H361" s="1"/>
      <c r="I361" s="45">
        <f>AVERAGE(F$6:F361)</f>
        <v>669.22353763723879</v>
      </c>
      <c r="J361" s="44">
        <f>AVERAGE(G$6:G361)</f>
        <v>270248.21006206592</v>
      </c>
      <c r="K361" s="1"/>
      <c r="L361" s="9"/>
      <c r="M361" s="1"/>
      <c r="N361" s="3">
        <v>356</v>
      </c>
      <c r="O361" s="44">
        <v>10.586254092203424</v>
      </c>
      <c r="P361" s="45">
        <v>12.986360615108657</v>
      </c>
      <c r="Q361" s="46">
        <v>380.01820632803742</v>
      </c>
      <c r="R361" s="47">
        <v>675.42738529268797</v>
      </c>
      <c r="S361" s="44">
        <v>256634.70346376352</v>
      </c>
      <c r="T361" s="1"/>
      <c r="U361" s="45">
        <f>AVERAGE(R$6:R361)</f>
        <v>668.90996240468246</v>
      </c>
      <c r="V361" s="44">
        <f>AVERAGE(S$6:S361)</f>
        <v>263818.22053148859</v>
      </c>
    </row>
    <row r="362" spans="2:22" ht="15.5">
      <c r="B362" s="3">
        <v>357</v>
      </c>
      <c r="C362" s="44" t="str">
        <v xml:space="preserve"> </v>
      </c>
      <c r="D362" s="45">
        <v>18.77763710954336</v>
      </c>
      <c r="E362" s="46">
        <v>474.07470231154593</v>
      </c>
      <c r="F362" s="47">
        <v>666.90433221204501</v>
      </c>
      <c r="G362" s="44">
        <v>316122.47276370559</v>
      </c>
      <c r="H362" s="1"/>
      <c r="I362" s="45">
        <f>AVERAGE(F$6:F362)</f>
        <v>669.21704126349869</v>
      </c>
      <c r="J362" s="44">
        <f>AVERAGE(G$6:G362)</f>
        <v>270376.70939736458</v>
      </c>
      <c r="K362" s="1"/>
      <c r="L362" s="9"/>
      <c r="M362" s="1"/>
      <c r="N362" s="3">
        <v>357</v>
      </c>
      <c r="O362" s="44">
        <v>15.555378256879621</v>
      </c>
      <c r="P362" s="45">
        <v>19.508274057656244</v>
      </c>
      <c r="Q362" s="46">
        <v>435.9289574775857</v>
      </c>
      <c r="R362" s="47">
        <v>663.93634768546417</v>
      </c>
      <c r="S362" s="44">
        <v>289389.07987800025</v>
      </c>
      <c r="T362" s="1"/>
      <c r="U362" s="45">
        <f>AVERAGE(R$6:R362)</f>
        <v>668.89603071079102</v>
      </c>
      <c r="V362" s="44">
        <f>AVERAGE(S$6:S362)</f>
        <v>263889.84758848167</v>
      </c>
    </row>
    <row r="363" spans="2:22" ht="15.5">
      <c r="B363" s="3">
        <v>358</v>
      </c>
      <c r="C363" s="44" t="str">
        <v xml:space="preserve"> </v>
      </c>
      <c r="D363" s="45">
        <v>14.420239402245951</v>
      </c>
      <c r="E363" s="46">
        <v>383.7097918183278</v>
      </c>
      <c r="F363" s="47">
        <v>668.41911004466556</v>
      </c>
      <c r="G363" s="44">
        <v>256438.95756263056</v>
      </c>
      <c r="H363" s="1"/>
      <c r="I363" s="45">
        <f>AVERAGE(F$6:F363)</f>
        <v>669.21481240534558</v>
      </c>
      <c r="J363" s="44">
        <f>AVERAGE(G$6:G363)</f>
        <v>270337.77712966979</v>
      </c>
      <c r="K363" s="1"/>
      <c r="L363" s="9"/>
      <c r="M363" s="1"/>
      <c r="N363" s="3">
        <v>358</v>
      </c>
      <c r="O363" s="44">
        <v>14.344406143973114</v>
      </c>
      <c r="P363" s="45">
        <v>14.406146489466741</v>
      </c>
      <c r="Q363" s="46">
        <v>386.81127001113623</v>
      </c>
      <c r="R363" s="47">
        <v>670.24944736656016</v>
      </c>
      <c r="S363" s="44">
        <v>259220.03996012136</v>
      </c>
      <c r="T363" s="1"/>
      <c r="U363" s="45">
        <f>AVERAGE(R$6:R363)</f>
        <v>668.89981120424295</v>
      </c>
      <c r="V363" s="44">
        <f>AVERAGE(S$6:S363)</f>
        <v>263876.80343309516</v>
      </c>
    </row>
    <row r="364" spans="2:22" ht="15.5">
      <c r="B364" s="3">
        <v>359</v>
      </c>
      <c r="C364" s="44" t="str">
        <v xml:space="preserve"> </v>
      </c>
      <c r="D364" s="45">
        <v>17.270364942552803</v>
      </c>
      <c r="E364" s="46">
        <v>443.60371234072096</v>
      </c>
      <c r="F364" s="47">
        <v>668.12985225060606</v>
      </c>
      <c r="G364" s="44">
        <v>296344.88278402627</v>
      </c>
      <c r="H364" s="1"/>
      <c r="I364" s="45">
        <f>AVERAGE(F$6:F364)</f>
        <v>669.21179023221259</v>
      </c>
      <c r="J364" s="44">
        <f>AVERAGE(G$6:G364)</f>
        <v>270410.22032090754</v>
      </c>
      <c r="K364" s="1"/>
      <c r="L364" s="9"/>
      <c r="M364" s="1"/>
      <c r="N364" s="3">
        <v>359</v>
      </c>
      <c r="O364" s="44">
        <v>12.926502815869753</v>
      </c>
      <c r="P364" s="45">
        <v>16.196341934440103</v>
      </c>
      <c r="Q364" s="46">
        <v>432.30441603122881</v>
      </c>
      <c r="R364" s="47">
        <v>669.87715524969019</v>
      </c>
      <c r="S364" s="44">
        <v>289550.85241287813</v>
      </c>
      <c r="T364" s="1"/>
      <c r="U364" s="45">
        <f>AVERAGE(R$6:R364)</f>
        <v>668.90253361105476</v>
      </c>
      <c r="V364" s="44">
        <f>AVERAGE(S$6:S364)</f>
        <v>263948.31888986338</v>
      </c>
    </row>
    <row r="365" spans="2:22" ht="15.5">
      <c r="B365" s="3">
        <v>360</v>
      </c>
      <c r="C365" s="44" t="str">
        <v xml:space="preserve"> </v>
      </c>
      <c r="D365" s="45">
        <v>16.024216677937986</v>
      </c>
      <c r="E365" s="46">
        <v>373.04314799319474</v>
      </c>
      <c r="F365" s="47">
        <v>669.54358273185733</v>
      </c>
      <c r="G365" s="44">
        <v>249728.64582093406</v>
      </c>
      <c r="H365" s="1"/>
      <c r="I365" s="45">
        <f>AVERAGE(F$6:F365)</f>
        <v>669.21271187804496</v>
      </c>
      <c r="J365" s="44">
        <f>AVERAGE(G$6:G365)</f>
        <v>270352.77150285209</v>
      </c>
      <c r="K365" s="1"/>
      <c r="L365" s="9"/>
      <c r="M365" s="1"/>
      <c r="N365" s="3">
        <v>360</v>
      </c>
      <c r="O365" s="44">
        <v>16.492703829795285</v>
      </c>
      <c r="P365" s="45">
        <v>10.027352395580358</v>
      </c>
      <c r="Q365" s="46">
        <v>341.08044832215802</v>
      </c>
      <c r="R365" s="47">
        <v>672.47994377462442</v>
      </c>
      <c r="S365" s="44">
        <v>229329.7607103085</v>
      </c>
      <c r="T365" s="1"/>
      <c r="U365" s="45">
        <f>AVERAGE(R$6:R365)</f>
        <v>668.91247086150906</v>
      </c>
      <c r="V365" s="44">
        <f>AVERAGE(S$6:S365)</f>
        <v>263852.1562282535</v>
      </c>
    </row>
    <row r="366" spans="2:22" ht="15.5">
      <c r="B366" s="3">
        <v>361</v>
      </c>
      <c r="C366" s="44" t="str">
        <v xml:space="preserve"> </v>
      </c>
      <c r="D366" s="45">
        <v>17.768838322435844</v>
      </c>
      <c r="E366" s="46">
        <v>349.63572381591325</v>
      </c>
      <c r="F366" s="47">
        <v>667.34552156173049</v>
      </c>
      <c r="G366" s="44">
        <v>233287.83446654378</v>
      </c>
      <c r="H366" s="1"/>
      <c r="I366" s="45">
        <f>AVERAGE(F$6:F366)</f>
        <v>669.20753960570062</v>
      </c>
      <c r="J366" s="44">
        <f>AVERAGE(G$6:G366)</f>
        <v>270250.09854707285</v>
      </c>
      <c r="K366" s="1"/>
      <c r="L366" s="9"/>
      <c r="M366" s="1"/>
      <c r="N366" s="3">
        <v>361</v>
      </c>
      <c r="O366" s="44">
        <v>16.988623616204443</v>
      </c>
      <c r="P366" s="45">
        <v>18.386616565275979</v>
      </c>
      <c r="Q366" s="46">
        <v>365.67360345893889</v>
      </c>
      <c r="R366" s="47">
        <v>663.62475981851958</v>
      </c>
      <c r="S366" s="44">
        <v>242630.05726741088</v>
      </c>
      <c r="T366" s="1"/>
      <c r="U366" s="45">
        <f>AVERAGE(R$6:R366)</f>
        <v>668.89782346249797</v>
      </c>
      <c r="V366" s="44">
        <f>AVERAGE(S$6:S366)</f>
        <v>263793.36925052264</v>
      </c>
    </row>
    <row r="367" spans="2:22" ht="15.5">
      <c r="B367" s="3">
        <v>362</v>
      </c>
      <c r="C367" s="44" t="str">
        <v xml:space="preserve"> </v>
      </c>
      <c r="D367" s="45">
        <v>10.665932010717198</v>
      </c>
      <c r="E367" s="46">
        <v>367.78079201886692</v>
      </c>
      <c r="F367" s="47">
        <v>676.48128756300957</v>
      </c>
      <c r="G367" s="44">
        <v>248756.82372586653</v>
      </c>
      <c r="H367" s="1"/>
      <c r="I367" s="45">
        <f>AVERAGE(F$6:F367)</f>
        <v>669.22763283210202</v>
      </c>
      <c r="J367" s="44">
        <f>AVERAGE(G$6:G367)</f>
        <v>270190.72485972143</v>
      </c>
      <c r="K367" s="1"/>
      <c r="L367" s="9"/>
      <c r="M367" s="1"/>
      <c r="N367" s="3">
        <v>362</v>
      </c>
      <c r="O367" s="44">
        <v>11.310875829200519</v>
      </c>
      <c r="P367" s="45">
        <v>14.521061802477107</v>
      </c>
      <c r="Q367" s="46">
        <v>352.90799288865674</v>
      </c>
      <c r="R367" s="47">
        <v>673.16806236832235</v>
      </c>
      <c r="S367" s="44">
        <v>237526.38976715074</v>
      </c>
      <c r="T367" s="1"/>
      <c r="U367" s="45">
        <f>AVERAGE(R$6:R367)</f>
        <v>668.90961970256933</v>
      </c>
      <c r="V367" s="44">
        <f>AVERAGE(S$6:S367)</f>
        <v>263720.80853371776</v>
      </c>
    </row>
    <row r="368" spans="2:22" ht="15.5">
      <c r="B368" s="3">
        <v>363</v>
      </c>
      <c r="C368" s="44" t="str">
        <v xml:space="preserve"> </v>
      </c>
      <c r="D368" s="45">
        <v>10.656707423181913</v>
      </c>
      <c r="E368" s="46">
        <v>388.41526891135061</v>
      </c>
      <c r="F368" s="47">
        <v>672.36068611338862</v>
      </c>
      <c r="G368" s="44">
        <v>261115.15670215205</v>
      </c>
      <c r="H368" s="1"/>
      <c r="I368" s="45">
        <f>AVERAGE(F$6:F368)</f>
        <v>669.23626383287694</v>
      </c>
      <c r="J368" s="44">
        <f>AVERAGE(G$6:G368)</f>
        <v>270165.72329454904</v>
      </c>
      <c r="K368" s="1"/>
      <c r="L368" s="9"/>
      <c r="M368" s="1"/>
      <c r="N368" s="3">
        <v>363</v>
      </c>
      <c r="O368" s="44">
        <v>12.949015113633205</v>
      </c>
      <c r="P368" s="45">
        <v>18.575671503490192</v>
      </c>
      <c r="Q368" s="46">
        <v>300.04896425403803</v>
      </c>
      <c r="R368" s="47">
        <v>667.47531338287661</v>
      </c>
      <c r="S368" s="44">
        <v>200235.27644567157</v>
      </c>
      <c r="T368" s="1"/>
      <c r="U368" s="45">
        <f>AVERAGE(R$6:R368)</f>
        <v>668.90566844549028</v>
      </c>
      <c r="V368" s="44">
        <f>AVERAGE(S$6:S368)</f>
        <v>263545.91726074793</v>
      </c>
    </row>
    <row r="369" spans="2:22" ht="15.5">
      <c r="B369" s="3">
        <v>364</v>
      </c>
      <c r="C369" s="44" t="str">
        <v xml:space="preserve"> </v>
      </c>
      <c r="D369" s="45">
        <v>16.977938160704838</v>
      </c>
      <c r="E369" s="46">
        <v>384.84125129507032</v>
      </c>
      <c r="F369" s="47">
        <v>663.14909080235589</v>
      </c>
      <c r="G369" s="44">
        <v>255167.12589956686</v>
      </c>
      <c r="H369" s="1"/>
      <c r="I369" s="45">
        <f>AVERAGE(F$6:F369)</f>
        <v>669.21954083004584</v>
      </c>
      <c r="J369" s="44">
        <f>AVERAGE(G$6:G369)</f>
        <v>270124.51835665072</v>
      </c>
      <c r="K369" s="1"/>
      <c r="L369" s="9"/>
      <c r="M369" s="1"/>
      <c r="N369" s="3">
        <v>364</v>
      </c>
      <c r="O369" s="44">
        <v>13.866458588593712</v>
      </c>
      <c r="P369" s="45">
        <v>13.336432098122497</v>
      </c>
      <c r="Q369" s="46">
        <v>382.94524706144006</v>
      </c>
      <c r="R369" s="47">
        <v>671.79710931328384</v>
      </c>
      <c r="S369" s="44">
        <v>257221.51000113675</v>
      </c>
      <c r="T369" s="1"/>
      <c r="U369" s="45">
        <f>AVERAGE(R$6:R369)</f>
        <v>668.91361196435776</v>
      </c>
      <c r="V369" s="44">
        <f>AVERAGE(S$6:S369)</f>
        <v>263528.5425155292</v>
      </c>
    </row>
    <row r="370" spans="2:22" ht="15.5">
      <c r="B370" s="3">
        <v>365</v>
      </c>
      <c r="C370" s="44" t="str">
        <v xml:space="preserve"> </v>
      </c>
      <c r="D370" s="45">
        <v>15.104913626369022</v>
      </c>
      <c r="E370" s="46">
        <v>385.8677716680042</v>
      </c>
      <c r="F370" s="47">
        <v>664.32097530407543</v>
      </c>
      <c r="G370" s="44">
        <v>256300.05441289884</v>
      </c>
      <c r="H370" s="1"/>
      <c r="I370" s="45">
        <f>AVERAGE(F$6:F370)</f>
        <v>669.20612010257742</v>
      </c>
      <c r="J370" s="44">
        <f>AVERAGE(G$6:G370)</f>
        <v>270086.64311296924</v>
      </c>
      <c r="K370" s="1"/>
      <c r="L370" s="9"/>
      <c r="M370" s="1"/>
      <c r="N370" s="3">
        <v>365</v>
      </c>
      <c r="O370" s="44">
        <v>18.108239865425617</v>
      </c>
      <c r="P370" s="45">
        <v>13.289657480901477</v>
      </c>
      <c r="Q370" s="46">
        <v>324.62121703147426</v>
      </c>
      <c r="R370" s="47">
        <v>667.60210265367289</v>
      </c>
      <c r="S370" s="44">
        <v>216677.80705620651</v>
      </c>
      <c r="T370" s="1"/>
      <c r="U370" s="45">
        <f>AVERAGE(R$6:R370)</f>
        <v>668.91001878816417</v>
      </c>
      <c r="V370" s="44">
        <f>AVERAGE(S$6:S370)</f>
        <v>263400.1843361886</v>
      </c>
    </row>
    <row r="371" spans="2:22" ht="15.5">
      <c r="B371" s="3">
        <v>366</v>
      </c>
      <c r="C371" s="44" t="str">
        <v xml:space="preserve"> </v>
      </c>
      <c r="D371" s="45">
        <v>12.77440316493945</v>
      </c>
      <c r="E371" s="46">
        <v>456.93707587242284</v>
      </c>
      <c r="F371" s="47">
        <v>673.94391677322619</v>
      </c>
      <c r="G371" s="44">
        <v>307909.96263236547</v>
      </c>
      <c r="H371" s="1"/>
      <c r="I371" s="45">
        <f>AVERAGE(F$6:F371)</f>
        <v>669.21906490222398</v>
      </c>
      <c r="J371" s="44">
        <f>AVERAGE(G$6:G371)</f>
        <v>270189.98551602766</v>
      </c>
      <c r="K371" s="1"/>
      <c r="L371" s="9"/>
      <c r="M371" s="1"/>
      <c r="N371" s="3">
        <v>366</v>
      </c>
      <c r="O371" s="44">
        <v>13.630856344365856</v>
      </c>
      <c r="P371" s="45">
        <v>12.234377058101526</v>
      </c>
      <c r="Q371" s="46">
        <v>381.0554845189389</v>
      </c>
      <c r="R371" s="47">
        <v>673.13476659753269</v>
      </c>
      <c r="S371" s="44">
        <v>256461.69463236566</v>
      </c>
      <c r="T371" s="1"/>
      <c r="U371" s="45">
        <f>AVERAGE(R$6:R371)</f>
        <v>668.92156181496568</v>
      </c>
      <c r="V371" s="44">
        <f>AVERAGE(S$6:S371)</f>
        <v>263381.22671404702</v>
      </c>
    </row>
    <row r="372" spans="2:22" ht="15.5">
      <c r="B372" s="3">
        <v>367</v>
      </c>
      <c r="C372" s="44" t="str">
        <v xml:space="preserve"> </v>
      </c>
      <c r="D372" s="45">
        <v>12.973265255261932</v>
      </c>
      <c r="E372" s="46">
        <v>408.35703145972786</v>
      </c>
      <c r="F372" s="47">
        <v>673.41781307951578</v>
      </c>
      <c r="G372" s="44">
        <v>274954.89908125298</v>
      </c>
      <c r="H372" s="1"/>
      <c r="I372" s="45">
        <f>AVERAGE(F$6:F372)</f>
        <v>669.23050563295226</v>
      </c>
      <c r="J372" s="44">
        <f>AVERAGE(G$6:G372)</f>
        <v>270202.96893173677</v>
      </c>
      <c r="K372" s="1"/>
      <c r="L372" s="9"/>
      <c r="M372" s="1"/>
      <c r="N372" s="3">
        <v>367</v>
      </c>
      <c r="O372" s="44">
        <v>14.650460679264448</v>
      </c>
      <c r="P372" s="45">
        <v>11.354921815569757</v>
      </c>
      <c r="Q372" s="46">
        <v>371.36513873204973</v>
      </c>
      <c r="R372" s="47">
        <v>672.99461750516571</v>
      </c>
      <c r="S372" s="44">
        <v>249886.7394957286</v>
      </c>
      <c r="T372" s="1"/>
      <c r="U372" s="45">
        <f>AVERAGE(R$6:R372)</f>
        <v>668.93266005935322</v>
      </c>
      <c r="V372" s="44">
        <f>AVERAGE(S$6:S372)</f>
        <v>263344.45699410606</v>
      </c>
    </row>
    <row r="373" spans="2:22" ht="15.5">
      <c r="B373" s="3">
        <v>368</v>
      </c>
      <c r="C373" s="44" t="str">
        <v xml:space="preserve"> </v>
      </c>
      <c r="D373" s="45">
        <v>14.639405227286225</v>
      </c>
      <c r="E373" s="46">
        <v>339.65632431403287</v>
      </c>
      <c r="F373" s="47">
        <v>670.08220411679065</v>
      </c>
      <c r="G373" s="44">
        <v>227557.65843855462</v>
      </c>
      <c r="H373" s="1"/>
      <c r="I373" s="45">
        <f>AVERAGE(F$6:F373)</f>
        <v>669.23282003100621</v>
      </c>
      <c r="J373" s="44">
        <f>AVERAGE(G$6:G373)</f>
        <v>270087.08493583137</v>
      </c>
      <c r="K373" s="1"/>
      <c r="L373" s="9"/>
      <c r="M373" s="1"/>
      <c r="N373" s="3">
        <v>368</v>
      </c>
      <c r="O373" s="44">
        <v>17.047050526508642</v>
      </c>
      <c r="P373" s="45">
        <v>19.680858999925814</v>
      </c>
      <c r="Q373" s="46">
        <v>372.07514404737316</v>
      </c>
      <c r="R373" s="47">
        <v>662.27209047356553</v>
      </c>
      <c r="S373" s="44">
        <v>246374.98346150684</v>
      </c>
      <c r="T373" s="1"/>
      <c r="U373" s="45">
        <f>AVERAGE(R$6:R373)</f>
        <v>668.91456068547882</v>
      </c>
      <c r="V373" s="44">
        <f>AVERAGE(S$6:S373)</f>
        <v>263298.34429428924</v>
      </c>
    </row>
    <row r="374" spans="2:22" ht="15.5">
      <c r="B374" s="3">
        <v>369</v>
      </c>
      <c r="C374" s="44" t="str">
        <v xml:space="preserve"> </v>
      </c>
      <c r="D374" s="45">
        <v>13.845858791066973</v>
      </c>
      <c r="E374" s="46">
        <v>434.11058071475929</v>
      </c>
      <c r="F374" s="47">
        <v>667.56897747574612</v>
      </c>
      <c r="G374" s="44">
        <v>289758.75647915422</v>
      </c>
      <c r="H374" s="1"/>
      <c r="I374" s="45">
        <f>AVERAGE(F$6:F374)</f>
        <v>669.22831097259086</v>
      </c>
      <c r="J374" s="44">
        <f>AVERAGE(G$6:G374)</f>
        <v>270140.3956988214</v>
      </c>
      <c r="K374" s="1"/>
      <c r="L374" s="9"/>
      <c r="M374" s="1"/>
      <c r="N374" s="3">
        <v>369</v>
      </c>
      <c r="O374" s="44">
        <v>10.795219035888055</v>
      </c>
      <c r="P374" s="45">
        <v>19.400958507694536</v>
      </c>
      <c r="Q374" s="46">
        <v>398.23476827264926</v>
      </c>
      <c r="R374" s="47">
        <v>668.80382245641738</v>
      </c>
      <c r="S374" s="44">
        <v>266300.93525579345</v>
      </c>
      <c r="T374" s="1"/>
      <c r="U374" s="45">
        <f>AVERAGE(R$6:R374)</f>
        <v>668.91426058187699</v>
      </c>
      <c r="V374" s="44">
        <f>AVERAGE(S$6:S374)</f>
        <v>263306.48139716598</v>
      </c>
    </row>
    <row r="375" spans="2:22" ht="15.5">
      <c r="B375" s="3">
        <v>370</v>
      </c>
      <c r="C375" s="44" t="str">
        <v xml:space="preserve"> </v>
      </c>
      <c r="D375" s="45">
        <v>14.536566403425351</v>
      </c>
      <c r="E375" s="46">
        <v>398.08709594577249</v>
      </c>
      <c r="F375" s="47">
        <v>667.45405496777562</v>
      </c>
      <c r="G375" s="44">
        <v>265664.84641935182</v>
      </c>
      <c r="H375" s="1"/>
      <c r="I375" s="45">
        <f>AVERAGE(F$6:F375)</f>
        <v>669.22351568609133</v>
      </c>
      <c r="J375" s="44">
        <f>AVERAGE(G$6:G375)</f>
        <v>270128.29961968766</v>
      </c>
      <c r="K375" s="1"/>
      <c r="L375" s="9"/>
      <c r="M375" s="1"/>
      <c r="N375" s="3">
        <v>370</v>
      </c>
      <c r="O375" s="44">
        <v>12.300887466486438</v>
      </c>
      <c r="P375" s="45">
        <v>19.961247651664578</v>
      </c>
      <c r="Q375" s="46">
        <v>339.20116020187123</v>
      </c>
      <c r="R375" s="47">
        <v>666.73786488184896</v>
      </c>
      <c r="S375" s="44">
        <v>226118.25731844164</v>
      </c>
      <c r="T375" s="1"/>
      <c r="U375" s="45">
        <f>AVERAGE(R$6:R375)</f>
        <v>668.90837843133636</v>
      </c>
      <c r="V375" s="44">
        <f>AVERAGE(S$6:S375)</f>
        <v>263205.97268343967</v>
      </c>
    </row>
    <row r="376" spans="2:22" ht="15.5">
      <c r="B376" s="3">
        <v>371</v>
      </c>
      <c r="C376" s="44" t="str">
        <v xml:space="preserve"> </v>
      </c>
      <c r="D376" s="45">
        <v>10.375427302156355</v>
      </c>
      <c r="E376" s="46">
        <v>435.99853781938117</v>
      </c>
      <c r="F376" s="47">
        <v>675.78923749668957</v>
      </c>
      <c r="G376" s="44">
        <v>294603.11942263116</v>
      </c>
      <c r="H376" s="1"/>
      <c r="I376" s="45">
        <f>AVERAGE(F$6:F376)</f>
        <v>669.2412130494622</v>
      </c>
      <c r="J376" s="44">
        <f>AVERAGE(G$6:G376)</f>
        <v>270194.26948438567</v>
      </c>
      <c r="K376" s="1"/>
      <c r="L376" s="9"/>
      <c r="M376" s="1"/>
      <c r="N376" s="3">
        <v>371</v>
      </c>
      <c r="O376" s="44">
        <v>16.172780505994286</v>
      </c>
      <c r="P376" s="45">
        <v>10.748089453746843</v>
      </c>
      <c r="Q376" s="46">
        <v>423.23518069250406</v>
      </c>
      <c r="R376" s="47">
        <v>672.07913004025886</v>
      </c>
      <c r="S376" s="44">
        <v>284407.53204224986</v>
      </c>
      <c r="T376" s="1"/>
      <c r="U376" s="45">
        <f>AVERAGE(R$6:R376)</f>
        <v>668.91692493162986</v>
      </c>
      <c r="V376" s="44">
        <f>AVERAGE(S$6:S376)</f>
        <v>263263.11974370602</v>
      </c>
    </row>
    <row r="377" spans="2:22" ht="15.5">
      <c r="B377" s="3">
        <v>372</v>
      </c>
      <c r="C377" s="44" t="str">
        <v xml:space="preserve"> </v>
      </c>
      <c r="D377" s="45">
        <v>13.072263462408902</v>
      </c>
      <c r="E377" s="46">
        <v>457.00293281015797</v>
      </c>
      <c r="F377" s="47">
        <v>668.81022749883277</v>
      </c>
      <c r="G377" s="44">
        <v>305608.23546039552</v>
      </c>
      <c r="H377" s="1"/>
      <c r="I377" s="45">
        <f>AVERAGE(F$6:F377)</f>
        <v>669.24005448615401</v>
      </c>
      <c r="J377" s="44">
        <f>AVERAGE(G$6:G377)</f>
        <v>270289.46831765451</v>
      </c>
      <c r="K377" s="1"/>
      <c r="L377" s="9"/>
      <c r="M377" s="1"/>
      <c r="N377" s="3">
        <v>372</v>
      </c>
      <c r="O377" s="44">
        <v>11.415909048488821</v>
      </c>
      <c r="P377" s="45">
        <v>14.722523325388783</v>
      </c>
      <c r="Q377" s="46">
        <v>414.25645032208115</v>
      </c>
      <c r="R377" s="47">
        <v>672.86156762612234</v>
      </c>
      <c r="S377" s="44">
        <v>278697.24456294841</v>
      </c>
      <c r="T377" s="1"/>
      <c r="U377" s="45">
        <f>AVERAGE(R$6:R377)</f>
        <v>668.92752880984096</v>
      </c>
      <c r="V377" s="44">
        <f>AVERAGE(S$6:S377)</f>
        <v>263304.60932655341</v>
      </c>
    </row>
    <row r="378" spans="2:22" ht="15.5">
      <c r="B378" s="3">
        <v>373</v>
      </c>
      <c r="C378" s="44" t="str">
        <v xml:space="preserve"> </v>
      </c>
      <c r="D378" s="45">
        <v>17.988861127479232</v>
      </c>
      <c r="E378" s="46">
        <v>372.98009680606623</v>
      </c>
      <c r="F378" s="47">
        <v>666.16592119479617</v>
      </c>
      <c r="G378" s="44">
        <v>248426.62977613736</v>
      </c>
      <c r="H378" s="1"/>
      <c r="I378" s="45">
        <f>AVERAGE(F$6:F378)</f>
        <v>669.23181284194129</v>
      </c>
      <c r="J378" s="44">
        <f>AVERAGE(G$6:G378)</f>
        <v>270230.85480950028</v>
      </c>
      <c r="K378" s="1"/>
      <c r="L378" s="9"/>
      <c r="M378" s="1"/>
      <c r="N378" s="3">
        <v>373</v>
      </c>
      <c r="O378" s="44">
        <v>15.81778331822993</v>
      </c>
      <c r="P378" s="45">
        <v>16.465090664509869</v>
      </c>
      <c r="Q378" s="46">
        <v>421.87925371690386</v>
      </c>
      <c r="R378" s="47">
        <v>666.71712601726028</v>
      </c>
      <c r="S378" s="44">
        <v>281234.1235644407</v>
      </c>
      <c r="T378" s="1"/>
      <c r="U378" s="45">
        <f>AVERAGE(R$6:R378)</f>
        <v>668.92160279699215</v>
      </c>
      <c r="V378" s="44">
        <f>AVERAGE(S$6:S378)</f>
        <v>263352.67772933596</v>
      </c>
    </row>
    <row r="379" spans="2:22" ht="15.5">
      <c r="B379" s="3">
        <v>374</v>
      </c>
      <c r="C379" s="44" t="str">
        <v xml:space="preserve"> </v>
      </c>
      <c r="D379" s="45">
        <v>18.367359222951229</v>
      </c>
      <c r="E379" s="46">
        <v>380.60964381365437</v>
      </c>
      <c r="F379" s="47">
        <v>668.12074062831073</v>
      </c>
      <c r="G379" s="44">
        <v>254253.1971150563</v>
      </c>
      <c r="H379" s="1"/>
      <c r="I379" s="45">
        <f>AVERAGE(F$6:F379)</f>
        <v>669.22884206062145</v>
      </c>
      <c r="J379" s="44">
        <f>AVERAGE(G$6:G379)</f>
        <v>270188.13379962213</v>
      </c>
      <c r="K379" s="1"/>
      <c r="L379" s="9"/>
      <c r="M379" s="1"/>
      <c r="N379" s="3">
        <v>374</v>
      </c>
      <c r="O379" s="44">
        <v>17.712509950026181</v>
      </c>
      <c r="P379" s="45">
        <v>11.99193133436718</v>
      </c>
      <c r="Q379" s="46">
        <v>458.11816965000946</v>
      </c>
      <c r="R379" s="47">
        <v>669.2955587156066</v>
      </c>
      <c r="S379" s="44">
        <v>306576.45631367416</v>
      </c>
      <c r="T379" s="1"/>
      <c r="U379" s="45">
        <f>AVERAGE(R$6:R379)</f>
        <v>668.92260267912752</v>
      </c>
      <c r="V379" s="44">
        <f>AVERAGE(S$6:S379)</f>
        <v>263468.24932982883</v>
      </c>
    </row>
    <row r="380" spans="2:22" ht="15.5">
      <c r="B380" s="3">
        <v>375</v>
      </c>
      <c r="C380" s="44" t="str">
        <v xml:space="preserve"> </v>
      </c>
      <c r="D380" s="45">
        <v>13.934506302884131</v>
      </c>
      <c r="E380" s="46">
        <v>378.34078240193975</v>
      </c>
      <c r="F380" s="47">
        <v>666.06943381487179</v>
      </c>
      <c r="G380" s="44">
        <v>251961.23072353561</v>
      </c>
      <c r="H380" s="1"/>
      <c r="I380" s="45">
        <f>AVERAGE(F$6:F380)</f>
        <v>669.22041697196607</v>
      </c>
      <c r="J380" s="44">
        <f>AVERAGE(G$6:G380)</f>
        <v>270139.52872475254</v>
      </c>
      <c r="K380" s="1"/>
      <c r="L380" s="9"/>
      <c r="M380" s="1"/>
      <c r="N380" s="3">
        <v>375</v>
      </c>
      <c r="O380" s="44">
        <v>19.983818675997099</v>
      </c>
      <c r="P380" s="45">
        <v>13.467163651917634</v>
      </c>
      <c r="Q380" s="46">
        <v>438.8529067653123</v>
      </c>
      <c r="R380" s="47">
        <v>665.54901767208526</v>
      </c>
      <c r="S380" s="44">
        <v>292038.12100019283</v>
      </c>
      <c r="T380" s="1"/>
      <c r="U380" s="45">
        <f>AVERAGE(R$6:R380)</f>
        <v>668.91360645244208</v>
      </c>
      <c r="V380" s="44">
        <f>AVERAGE(S$6:S380)</f>
        <v>263544.43565428315</v>
      </c>
    </row>
    <row r="381" spans="2:22" ht="15.5">
      <c r="B381" s="3">
        <v>376</v>
      </c>
      <c r="C381" s="44" t="str">
        <v xml:space="preserve"> </v>
      </c>
      <c r="D381" s="45">
        <v>18.529789142374408</v>
      </c>
      <c r="E381" s="46">
        <v>373.14322831617267</v>
      </c>
      <c r="F381" s="47">
        <v>664.39089785469878</v>
      </c>
      <c r="G381" s="44">
        <v>247872.96448938281</v>
      </c>
      <c r="H381" s="1"/>
      <c r="I381" s="45">
        <f>AVERAGE(F$6:F381)</f>
        <v>669.20757250622864</v>
      </c>
      <c r="J381" s="44">
        <f>AVERAGE(G$6:G381)</f>
        <v>270080.30913902016</v>
      </c>
      <c r="K381" s="1"/>
      <c r="L381" s="9"/>
      <c r="M381" s="1"/>
      <c r="N381" s="3">
        <v>376</v>
      </c>
      <c r="O381" s="44">
        <v>14.540180900088975</v>
      </c>
      <c r="P381" s="45">
        <v>11.828244416926067</v>
      </c>
      <c r="Q381" s="46">
        <v>419.56096430871958</v>
      </c>
      <c r="R381" s="47">
        <v>672.63157468298493</v>
      </c>
      <c r="S381" s="44">
        <v>282169.95209848566</v>
      </c>
      <c r="T381" s="1"/>
      <c r="U381" s="45">
        <f>AVERAGE(R$6:R381)</f>
        <v>668.92349466582118</v>
      </c>
      <c r="V381" s="44">
        <f>AVERAGE(S$6:S381)</f>
        <v>263593.97160227306</v>
      </c>
    </row>
    <row r="382" spans="2:22" ht="15.5">
      <c r="B382" s="3">
        <v>377</v>
      </c>
      <c r="C382" s="44" t="str">
        <v xml:space="preserve"> </v>
      </c>
      <c r="D382" s="45">
        <v>16.407603664031257</v>
      </c>
      <c r="E382" s="46">
        <v>353.46238092282113</v>
      </c>
      <c r="F382" s="47">
        <v>665.56607004066655</v>
      </c>
      <c r="G382" s="44">
        <v>235212.56777801912</v>
      </c>
      <c r="H382" s="1"/>
      <c r="I382" s="45">
        <f>AVERAGE(F$6:F382)</f>
        <v>669.19791334849504</v>
      </c>
      <c r="J382" s="44">
        <f>AVERAGE(G$6:G382)</f>
        <v>269987.8217614048</v>
      </c>
      <c r="K382" s="1"/>
      <c r="L382" s="9"/>
      <c r="M382" s="1"/>
      <c r="N382" s="3">
        <v>377</v>
      </c>
      <c r="O382" s="44">
        <v>12.604205358911116</v>
      </c>
      <c r="P382" s="45">
        <v>19.151463627552573</v>
      </c>
      <c r="Q382" s="46">
        <v>381.68045696150961</v>
      </c>
      <c r="R382" s="47">
        <v>667.24433101353623</v>
      </c>
      <c r="S382" s="44">
        <v>254634.12116622328</v>
      </c>
      <c r="T382" s="1"/>
      <c r="U382" s="45">
        <f>AVERAGE(R$6:R382)</f>
        <v>668.91904065082838</v>
      </c>
      <c r="V382" s="44">
        <f>AVERAGE(S$6:S382)</f>
        <v>263570.20542074507</v>
      </c>
    </row>
    <row r="383" spans="2:22" ht="15.5">
      <c r="B383" s="3">
        <v>378</v>
      </c>
      <c r="C383" s="44" t="str">
        <v xml:space="preserve"> </v>
      </c>
      <c r="D383" s="45">
        <v>10.163529268225929</v>
      </c>
      <c r="E383" s="46">
        <v>367.6248297408892</v>
      </c>
      <c r="F383" s="47">
        <v>672.41146468326087</v>
      </c>
      <c r="G383" s="44">
        <v>247155.15022000571</v>
      </c>
      <c r="H383" s="1"/>
      <c r="I383" s="45">
        <f>AVERAGE(F$6:F383)</f>
        <v>669.20641480705262</v>
      </c>
      <c r="J383" s="44">
        <f>AVERAGE(G$6:G383)</f>
        <v>269927.41786843812</v>
      </c>
      <c r="K383" s="1"/>
      <c r="L383" s="9"/>
      <c r="M383" s="1"/>
      <c r="N383" s="3">
        <v>378</v>
      </c>
      <c r="O383" s="44">
        <v>18.159000041553661</v>
      </c>
      <c r="P383" s="45">
        <v>18.610917631595839</v>
      </c>
      <c r="Q383" s="46">
        <v>383.50131931636423</v>
      </c>
      <c r="R383" s="47">
        <v>662.23008232685049</v>
      </c>
      <c r="S383" s="44">
        <v>253926.11026333168</v>
      </c>
      <c r="T383" s="1"/>
      <c r="U383" s="45">
        <f>AVERAGE(R$6:R383)</f>
        <v>668.9013449938866</v>
      </c>
      <c r="V383" s="44">
        <f>AVERAGE(S$6:S383)</f>
        <v>263544.69194149267</v>
      </c>
    </row>
    <row r="384" spans="2:22" ht="15.5">
      <c r="B384" s="3">
        <v>379</v>
      </c>
      <c r="C384" s="44" t="str">
        <v xml:space="preserve"> </v>
      </c>
      <c r="D384" s="45">
        <v>14.837191802296967</v>
      </c>
      <c r="E384" s="46">
        <v>336.07767653388493</v>
      </c>
      <c r="F384" s="47">
        <v>667.03160677162271</v>
      </c>
      <c r="G384" s="44">
        <v>224134.43257847094</v>
      </c>
      <c r="H384" s="1"/>
      <c r="I384" s="45">
        <f>AVERAGE(F$6:F384)</f>
        <v>669.20067652727585</v>
      </c>
      <c r="J384" s="44">
        <f>AVERAGE(G$6:G384)</f>
        <v>269806.59204973112</v>
      </c>
      <c r="K384" s="1"/>
      <c r="L384" s="9"/>
      <c r="M384" s="1"/>
      <c r="N384" s="3">
        <v>379</v>
      </c>
      <c r="O384" s="44">
        <v>10.163494923623702</v>
      </c>
      <c r="P384" s="45">
        <v>13.469897398621411</v>
      </c>
      <c r="Q384" s="46">
        <v>394.16270942599192</v>
      </c>
      <c r="R384" s="47">
        <v>675.36660767775493</v>
      </c>
      <c r="S384" s="44">
        <v>266164.33193810482</v>
      </c>
      <c r="T384" s="1"/>
      <c r="U384" s="45">
        <f>AVERAGE(R$6:R384)</f>
        <v>668.91840373447724</v>
      </c>
      <c r="V384" s="44">
        <f>AVERAGE(S$6:S384)</f>
        <v>263551.60392037552</v>
      </c>
    </row>
    <row r="385" spans="2:22" ht="15.5">
      <c r="B385" s="3">
        <v>380</v>
      </c>
      <c r="C385" s="44" t="str">
        <v xml:space="preserve"> </v>
      </c>
      <c r="D385" s="45">
        <v>10.73452786166699</v>
      </c>
      <c r="E385" s="46">
        <v>404.21641956856598</v>
      </c>
      <c r="F385" s="47">
        <v>673.42654710803606</v>
      </c>
      <c r="G385" s="44">
        <v>272170.06771443255</v>
      </c>
      <c r="H385" s="1"/>
      <c r="I385" s="45">
        <f>AVERAGE(F$6:F385)</f>
        <v>669.21179723933051</v>
      </c>
      <c r="J385" s="44">
        <f>AVERAGE(G$6:G385)</f>
        <v>269812.81172253296</v>
      </c>
      <c r="K385" s="1"/>
      <c r="L385" s="9"/>
      <c r="M385" s="1"/>
      <c r="N385" s="3">
        <v>380</v>
      </c>
      <c r="O385" s="44">
        <v>10.392546650572111</v>
      </c>
      <c r="P385" s="45">
        <v>16.539073810084574</v>
      </c>
      <c r="Q385" s="46">
        <v>348.85966197702118</v>
      </c>
      <c r="R385" s="47">
        <v>672.06837953934337</v>
      </c>
      <c r="S385" s="44">
        <v>234417.54771153969</v>
      </c>
      <c r="T385" s="1"/>
      <c r="U385" s="45">
        <f>AVERAGE(R$6:R385)</f>
        <v>668.92669314449017</v>
      </c>
      <c r="V385" s="44">
        <f>AVERAGE(S$6:S385)</f>
        <v>263474.93535140489</v>
      </c>
    </row>
    <row r="386" spans="2:22" ht="15.5">
      <c r="B386" s="3">
        <v>381</v>
      </c>
      <c r="C386" s="44" t="str">
        <v xml:space="preserve"> </v>
      </c>
      <c r="D386" s="45">
        <v>18.974955115635222</v>
      </c>
      <c r="E386" s="46">
        <v>432.16084791517972</v>
      </c>
      <c r="F386" s="47">
        <v>663.05326873675347</v>
      </c>
      <c r="G386" s="44">
        <v>286505.66283020691</v>
      </c>
      <c r="H386" s="1"/>
      <c r="I386" s="45">
        <f>AVERAGE(F$6:F386)</f>
        <v>669.19563312252581</v>
      </c>
      <c r="J386" s="44">
        <f>AVERAGE(G$6:G386)</f>
        <v>269856.62498003343</v>
      </c>
      <c r="K386" s="1"/>
      <c r="L386" s="9"/>
      <c r="M386" s="1"/>
      <c r="N386" s="3">
        <v>381</v>
      </c>
      <c r="O386" s="44">
        <v>13.632466947926385</v>
      </c>
      <c r="P386" s="45">
        <v>12.735306603411278</v>
      </c>
      <c r="Q386" s="46">
        <v>459.1187797392376</v>
      </c>
      <c r="R386" s="47">
        <v>672.63222644866244</v>
      </c>
      <c r="S386" s="44">
        <v>308778.08702039643</v>
      </c>
      <c r="T386" s="1"/>
      <c r="U386" s="45">
        <f>AVERAGE(R$6:R386)</f>
        <v>668.93641895368739</v>
      </c>
      <c r="V386" s="44">
        <f>AVERAGE(S$6:S386)</f>
        <v>263593.84126129729</v>
      </c>
    </row>
    <row r="387" spans="2:22" ht="15.5">
      <c r="B387" s="3">
        <v>382</v>
      </c>
      <c r="C387" s="44" t="str">
        <v xml:space="preserve"> </v>
      </c>
      <c r="D387" s="45">
        <v>18.986288843967781</v>
      </c>
      <c r="E387" s="46">
        <v>383.06426218011029</v>
      </c>
      <c r="F387" s="47">
        <v>660.60617652007579</v>
      </c>
      <c r="G387" s="44">
        <v>253014.61760028652</v>
      </c>
      <c r="H387" s="1"/>
      <c r="I387" s="45">
        <f>AVERAGE(F$6:F387)</f>
        <v>669.17314763403772</v>
      </c>
      <c r="J387" s="44">
        <f>AVERAGE(G$6:G387)</f>
        <v>269812.53595547914</v>
      </c>
      <c r="K387" s="1"/>
      <c r="L387" s="9"/>
      <c r="M387" s="1"/>
      <c r="N387" s="3">
        <v>382</v>
      </c>
      <c r="O387" s="44">
        <v>14.696176718556828</v>
      </c>
      <c r="P387" s="45">
        <v>14.549891738840541</v>
      </c>
      <c r="Q387" s="46">
        <v>388.38639573022544</v>
      </c>
      <c r="R387" s="47">
        <v>669.75393154260269</v>
      </c>
      <c r="S387" s="44">
        <v>260083.31549797961</v>
      </c>
      <c r="T387" s="1"/>
      <c r="U387" s="45">
        <f>AVERAGE(R$6:R387)</f>
        <v>668.93855903899873</v>
      </c>
      <c r="V387" s="44">
        <f>AVERAGE(S$6:S387)</f>
        <v>263584.65140327811</v>
      </c>
    </row>
    <row r="388" spans="2:22" ht="15.5">
      <c r="B388" s="3">
        <v>383</v>
      </c>
      <c r="C388" s="44" t="str">
        <v xml:space="preserve"> </v>
      </c>
      <c r="D388" s="45">
        <v>18.235644612278577</v>
      </c>
      <c r="E388" s="46">
        <v>340.87712496679984</v>
      </c>
      <c r="F388" s="47">
        <v>662.08088289999296</v>
      </c>
      <c r="G388" s="44">
        <v>225648.22785843007</v>
      </c>
      <c r="H388" s="1"/>
      <c r="I388" s="45">
        <f>AVERAGE(F$6:F388)</f>
        <v>669.1546299715468</v>
      </c>
      <c r="J388" s="44">
        <f>AVERAGE(G$6:G388)</f>
        <v>269697.22444608732</v>
      </c>
      <c r="K388" s="1"/>
      <c r="L388" s="9"/>
      <c r="M388" s="1"/>
      <c r="N388" s="3">
        <v>383</v>
      </c>
      <c r="O388" s="44">
        <v>17.256385355153785</v>
      </c>
      <c r="P388" s="45">
        <v>14.153860749874706</v>
      </c>
      <c r="Q388" s="46">
        <v>448.81668536261634</v>
      </c>
      <c r="R388" s="47">
        <v>667.58975389497141</v>
      </c>
      <c r="S388" s="44">
        <v>299585.42052518588</v>
      </c>
      <c r="T388" s="1"/>
      <c r="U388" s="45">
        <f>AVERAGE(R$6:R388)</f>
        <v>668.93503735454954</v>
      </c>
      <c r="V388" s="44">
        <f>AVERAGE(S$6:S388)</f>
        <v>263678.64818949724</v>
      </c>
    </row>
    <row r="389" spans="2:22" ht="15.5">
      <c r="B389" s="3">
        <v>384</v>
      </c>
      <c r="C389" s="44" t="str">
        <v xml:space="preserve"> </v>
      </c>
      <c r="D389" s="45">
        <v>10.894562857000809</v>
      </c>
      <c r="E389" s="46">
        <v>412.10818362701866</v>
      </c>
      <c r="F389" s="47">
        <v>672.30073397442231</v>
      </c>
      <c r="G389" s="44">
        <v>277020.63432931068</v>
      </c>
      <c r="H389" s="1"/>
      <c r="I389" s="45">
        <f>AVERAGE(F$6:F389)</f>
        <v>669.16282295072097</v>
      </c>
      <c r="J389" s="44">
        <f>AVERAGE(G$6:G389)</f>
        <v>269716.29582599155</v>
      </c>
      <c r="K389" s="1"/>
      <c r="L389" s="9"/>
      <c r="M389" s="1"/>
      <c r="N389" s="3">
        <v>384</v>
      </c>
      <c r="O389" s="44">
        <v>18.097361096680899</v>
      </c>
      <c r="P389" s="45">
        <v>11.371007194821047</v>
      </c>
      <c r="Q389" s="46">
        <v>359.8422390664673</v>
      </c>
      <c r="R389" s="47">
        <v>669.53163170849814</v>
      </c>
      <c r="S389" s="44">
        <v>240885.76147981134</v>
      </c>
      <c r="T389" s="1"/>
      <c r="U389" s="45">
        <f>AVERAGE(R$6:R389)</f>
        <v>668.93659098567957</v>
      </c>
      <c r="V389" s="44">
        <f>AVERAGE(S$6:S389)</f>
        <v>263619.29171369073</v>
      </c>
    </row>
    <row r="390" spans="2:22" ht="15.5">
      <c r="B390" s="3">
        <v>385</v>
      </c>
      <c r="C390" s="44" t="str">
        <v xml:space="preserve"> </v>
      </c>
      <c r="D390" s="45">
        <v>19.307776695540589</v>
      </c>
      <c r="E390" s="46">
        <v>382.98374377069968</v>
      </c>
      <c r="F390" s="47">
        <v>668.91448479370763</v>
      </c>
      <c r="G390" s="44">
        <v>256143.37364874291</v>
      </c>
      <c r="H390" s="1"/>
      <c r="I390" s="45">
        <f>AVERAGE(F$6:F390)</f>
        <v>669.16217791654685</v>
      </c>
      <c r="J390" s="44">
        <f>AVERAGE(G$6:G390)</f>
        <v>269681.04148267402</v>
      </c>
      <c r="K390" s="1"/>
      <c r="L390" s="9"/>
      <c r="M390" s="1"/>
      <c r="N390" s="3">
        <v>385</v>
      </c>
      <c r="O390" s="44">
        <v>15.079154104715414</v>
      </c>
      <c r="P390" s="45">
        <v>12.898261927276129</v>
      </c>
      <c r="Q390" s="46">
        <v>356.20213198446379</v>
      </c>
      <c r="R390" s="47">
        <v>671.02258396800846</v>
      </c>
      <c r="S390" s="44">
        <v>238979.67501912848</v>
      </c>
      <c r="T390" s="1"/>
      <c r="U390" s="45">
        <f>AVERAGE(R$6:R390)</f>
        <v>668.94200914927012</v>
      </c>
      <c r="V390" s="44">
        <f>AVERAGE(S$6:S390)</f>
        <v>263555.29270928929</v>
      </c>
    </row>
    <row r="391" spans="2:22" ht="15.5">
      <c r="B391" s="3">
        <v>386</v>
      </c>
      <c r="C391" s="44" t="str">
        <v xml:space="preserve"> </v>
      </c>
      <c r="D391" s="45">
        <v>12.088866718611577</v>
      </c>
      <c r="E391" s="46">
        <v>470.11604389971598</v>
      </c>
      <c r="F391" s="47">
        <v>671.68131271101583</v>
      </c>
      <c r="G391" s="44">
        <v>315728.16149307077</v>
      </c>
      <c r="H391" s="1"/>
      <c r="I391" s="45">
        <f>AVERAGE(F$6:F391)</f>
        <v>669.16870417249106</v>
      </c>
      <c r="J391" s="44">
        <f>AVERAGE(G$6:G391)</f>
        <v>269800.33453969582</v>
      </c>
      <c r="K391" s="1"/>
      <c r="L391" s="9"/>
      <c r="M391" s="1"/>
      <c r="N391" s="3">
        <v>386</v>
      </c>
      <c r="O391" s="44">
        <v>12.080442596750521</v>
      </c>
      <c r="P391" s="45">
        <v>16.566140158553409</v>
      </c>
      <c r="Q391" s="46">
        <v>340.38249017136224</v>
      </c>
      <c r="R391" s="47">
        <v>670.35341724469606</v>
      </c>
      <c r="S391" s="44">
        <v>228136.56545663186</v>
      </c>
      <c r="T391" s="1"/>
      <c r="U391" s="45">
        <f>AVERAGE(R$6:R391)</f>
        <v>668.94566564692661</v>
      </c>
      <c r="V391" s="44">
        <f>AVERAGE(S$6:S391)</f>
        <v>263463.5343485311</v>
      </c>
    </row>
    <row r="392" spans="2:22" ht="15.5">
      <c r="B392" s="3">
        <v>387</v>
      </c>
      <c r="C392" s="44" t="str">
        <v xml:space="preserve"> </v>
      </c>
      <c r="D392" s="45">
        <v>12.110143779103609</v>
      </c>
      <c r="E392" s="46">
        <v>411.2884979071207</v>
      </c>
      <c r="F392" s="47">
        <v>667.31266206281202</v>
      </c>
      <c r="G392" s="44">
        <v>274418.02241421602</v>
      </c>
      <c r="H392" s="1"/>
      <c r="I392" s="45">
        <f>AVERAGE(F$6:F392)</f>
        <v>669.16390819804747</v>
      </c>
      <c r="J392" s="44">
        <f>AVERAGE(G$6:G392)</f>
        <v>269812.26654970751</v>
      </c>
      <c r="K392" s="1"/>
      <c r="L392" s="9"/>
      <c r="M392" s="1"/>
      <c r="N392" s="3">
        <v>387</v>
      </c>
      <c r="O392" s="44">
        <v>11.408186559779764</v>
      </c>
      <c r="P392" s="45">
        <v>19.786100308389891</v>
      </c>
      <c r="Q392" s="46">
        <v>400.25212651633512</v>
      </c>
      <c r="R392" s="47">
        <v>667.80571313183032</v>
      </c>
      <c r="S392" s="44">
        <v>267250.65678077273</v>
      </c>
      <c r="T392" s="1"/>
      <c r="U392" s="45">
        <f>AVERAGE(R$6:R392)</f>
        <v>668.94272003319247</v>
      </c>
      <c r="V392" s="44">
        <f>AVERAGE(S$6:S392)</f>
        <v>263473.32019460923</v>
      </c>
    </row>
    <row r="393" spans="2:22" ht="15.5">
      <c r="B393" s="3">
        <v>388</v>
      </c>
      <c r="C393" s="44" t="str">
        <v xml:space="preserve"> </v>
      </c>
      <c r="D393" s="45">
        <v>15.920790510786622</v>
      </c>
      <c r="E393" s="46">
        <v>403.30455617261504</v>
      </c>
      <c r="F393" s="47">
        <v>672.02299614784727</v>
      </c>
      <c r="G393" s="44">
        <v>270989.93619919854</v>
      </c>
      <c r="H393" s="1"/>
      <c r="I393" s="45">
        <f>AVERAGE(F$6:F393)</f>
        <v>669.17127698142326</v>
      </c>
      <c r="J393" s="44">
        <f>AVERAGE(G$6:G393)</f>
        <v>269815.30178076291</v>
      </c>
      <c r="K393" s="1"/>
      <c r="L393" s="9"/>
      <c r="M393" s="1"/>
      <c r="N393" s="3">
        <v>388</v>
      </c>
      <c r="O393" s="44">
        <v>17.091052445574221</v>
      </c>
      <c r="P393" s="45">
        <v>13.543141408646122</v>
      </c>
      <c r="Q393" s="46">
        <v>389.29334294364844</v>
      </c>
      <c r="R393" s="47">
        <v>668.36580614577974</v>
      </c>
      <c r="S393" s="44">
        <v>260150.35898371707</v>
      </c>
      <c r="T393" s="1"/>
      <c r="U393" s="45">
        <f>AVERAGE(R$6:R393)</f>
        <v>668.94123314172998</v>
      </c>
      <c r="V393" s="44">
        <f>AVERAGE(S$6:S393)</f>
        <v>263464.75586159149</v>
      </c>
    </row>
    <row r="394" spans="2:22" ht="15.5">
      <c r="B394" s="3">
        <v>389</v>
      </c>
      <c r="C394" s="44" t="str">
        <v xml:space="preserve"> </v>
      </c>
      <c r="D394" s="45">
        <v>10.108831801314071</v>
      </c>
      <c r="E394" s="46">
        <v>376.60723975869513</v>
      </c>
      <c r="F394" s="47">
        <v>677.95287932130157</v>
      </c>
      <c r="G394" s="44">
        <v>255281.96256765514</v>
      </c>
      <c r="H394" s="1"/>
      <c r="I394" s="45">
        <f>AVERAGE(F$6:F394)</f>
        <v>669.19385179463632</v>
      </c>
      <c r="J394" s="44">
        <f>AVERAGE(G$6:G394)</f>
        <v>269777.94101157755</v>
      </c>
      <c r="K394" s="1"/>
      <c r="L394" s="9"/>
      <c r="M394" s="1"/>
      <c r="N394" s="3">
        <v>389</v>
      </c>
      <c r="O394" s="44">
        <v>11.715791987996282</v>
      </c>
      <c r="P394" s="45">
        <v>10.405293880966811</v>
      </c>
      <c r="Q394" s="46">
        <v>408.44082063468966</v>
      </c>
      <c r="R394" s="47">
        <v>676.87891413103694</v>
      </c>
      <c r="S394" s="44">
        <v>276424.97915799834</v>
      </c>
      <c r="T394" s="1"/>
      <c r="U394" s="45">
        <f>AVERAGE(R$6:R394)</f>
        <v>668.96163849131688</v>
      </c>
      <c r="V394" s="44">
        <f>AVERAGE(S$6:S394)</f>
        <v>263498.072630991</v>
      </c>
    </row>
    <row r="395" spans="2:22" ht="15.5">
      <c r="B395" s="3">
        <v>390</v>
      </c>
      <c r="C395" s="44" t="str">
        <v xml:space="preserve"> </v>
      </c>
      <c r="D395" s="45">
        <v>18.380764670457403</v>
      </c>
      <c r="E395" s="46">
        <v>389.61286437976048</v>
      </c>
      <c r="F395" s="47">
        <v>661.70997628869145</v>
      </c>
      <c r="G395" s="44">
        <v>257770.71925050046</v>
      </c>
      <c r="H395" s="1"/>
      <c r="I395" s="45">
        <f>AVERAGE(F$6:F395)</f>
        <v>669.17466237026213</v>
      </c>
      <c r="J395" s="44">
        <f>AVERAGE(G$6:G395)</f>
        <v>269747.1532634722</v>
      </c>
      <c r="K395" s="1"/>
      <c r="L395" s="9"/>
      <c r="M395" s="1"/>
      <c r="N395" s="3">
        <v>390</v>
      </c>
      <c r="O395" s="44">
        <v>17.36452778726381</v>
      </c>
      <c r="P395" s="45">
        <v>19.998930327795165</v>
      </c>
      <c r="Q395" s="46">
        <v>425.98856954541645</v>
      </c>
      <c r="R395" s="47">
        <v>661.63654188494104</v>
      </c>
      <c r="S395" s="44">
        <v>281809.60403654206</v>
      </c>
      <c r="T395" s="1"/>
      <c r="U395" s="45">
        <f>AVERAGE(R$6:R395)</f>
        <v>668.94285619232619</v>
      </c>
      <c r="V395" s="44">
        <f>AVERAGE(S$6:S395)</f>
        <v>263545.02527562057</v>
      </c>
    </row>
    <row r="396" spans="2:22" ht="15.5">
      <c r="B396" s="3">
        <v>391</v>
      </c>
      <c r="C396" s="44" t="str">
        <v xml:space="preserve"> </v>
      </c>
      <c r="D396" s="45">
        <v>10.838689890484751</v>
      </c>
      <c r="E396" s="46">
        <v>450.77831086960543</v>
      </c>
      <c r="F396" s="47">
        <v>674.41539557228407</v>
      </c>
      <c r="G396" s="44">
        <v>303971.83284053102</v>
      </c>
      <c r="H396" s="1"/>
      <c r="I396" s="45">
        <f>AVERAGE(F$6:F396)</f>
        <v>669.188065779986</v>
      </c>
      <c r="J396" s="44">
        <f>AVERAGE(G$6:G396)</f>
        <v>269834.68441328563</v>
      </c>
      <c r="K396" s="1"/>
      <c r="L396" s="9"/>
      <c r="M396" s="1"/>
      <c r="N396" s="3">
        <v>391</v>
      </c>
      <c r="O396" s="44">
        <v>14.028906244819609</v>
      </c>
      <c r="P396" s="45">
        <v>11.579413252730038</v>
      </c>
      <c r="Q396" s="46">
        <v>429.94869078737878</v>
      </c>
      <c r="R396" s="47">
        <v>673.3916805024503</v>
      </c>
      <c r="S396" s="44">
        <v>289483.87141914136</v>
      </c>
      <c r="T396" s="1"/>
      <c r="U396" s="45">
        <f>AVERAGE(R$6:R396)</f>
        <v>668.95423425961553</v>
      </c>
      <c r="V396" s="44">
        <f>AVERAGE(S$6:S396)</f>
        <v>263611.36503557843</v>
      </c>
    </row>
    <row r="397" spans="2:22" ht="15.5">
      <c r="B397" s="3">
        <v>392</v>
      </c>
      <c r="C397" s="44" t="str">
        <v xml:space="preserve"> </v>
      </c>
      <c r="D397" s="45">
        <v>12.676064018488201</v>
      </c>
      <c r="E397" s="46">
        <v>426.20338703107774</v>
      </c>
      <c r="F397" s="47">
        <v>675.75457190445889</v>
      </c>
      <c r="G397" s="44">
        <v>287968.88734741637</v>
      </c>
      <c r="H397" s="1"/>
      <c r="I397" s="45">
        <f>AVERAGE(F$6:F397)</f>
        <v>669.20481707111992</v>
      </c>
      <c r="J397" s="44">
        <f>AVERAGE(G$6:G397)</f>
        <v>269880.94513505639</v>
      </c>
      <c r="K397" s="1"/>
      <c r="L397" s="9"/>
      <c r="M397" s="1"/>
      <c r="N397" s="3">
        <v>392</v>
      </c>
      <c r="O397" s="44">
        <v>16.704124242527932</v>
      </c>
      <c r="P397" s="45">
        <v>19.704131772607006</v>
      </c>
      <c r="Q397" s="46">
        <v>383.45129688295901</v>
      </c>
      <c r="R397" s="47">
        <v>662.59174398486516</v>
      </c>
      <c r="S397" s="44">
        <v>254031.6635349381</v>
      </c>
      <c r="T397" s="1"/>
      <c r="U397" s="45">
        <f>AVERAGE(R$6:R397)</f>
        <v>668.93800341707788</v>
      </c>
      <c r="V397" s="44">
        <f>AVERAGE(S$6:S397)</f>
        <v>263586.92702154623</v>
      </c>
    </row>
    <row r="398" spans="2:22" ht="15.5">
      <c r="B398" s="3">
        <v>393</v>
      </c>
      <c r="C398" s="44" t="str">
        <v xml:space="preserve"> </v>
      </c>
      <c r="D398" s="45">
        <v>15.033542840695377</v>
      </c>
      <c r="E398" s="46">
        <v>404.81730152556179</v>
      </c>
      <c r="F398" s="47">
        <v>668.77563999337519</v>
      </c>
      <c r="G398" s="44">
        <v>270691.94990814873</v>
      </c>
      <c r="H398" s="1"/>
      <c r="I398" s="45">
        <f>AVERAGE(F$6:F398)</f>
        <v>669.20372501748693</v>
      </c>
      <c r="J398" s="44">
        <f>AVERAGE(G$6:G398)</f>
        <v>269883.00876043324</v>
      </c>
      <c r="K398" s="1"/>
      <c r="L398" s="9"/>
      <c r="M398" s="1"/>
      <c r="N398" s="3">
        <v>393</v>
      </c>
      <c r="O398" s="44">
        <v>11.796751812763601</v>
      </c>
      <c r="P398" s="45">
        <v>19.774944241642501</v>
      </c>
      <c r="Q398" s="46">
        <v>387.03413840255087</v>
      </c>
      <c r="R398" s="47">
        <v>667.42830394559394</v>
      </c>
      <c r="S398" s="44">
        <v>258277.5385630588</v>
      </c>
      <c r="T398" s="1"/>
      <c r="U398" s="45">
        <f>AVERAGE(R$6:R398)</f>
        <v>668.93416194259567</v>
      </c>
      <c r="V398" s="44">
        <f>AVERAGE(S$6:S398)</f>
        <v>263573.41712724982</v>
      </c>
    </row>
    <row r="399" spans="2:22" ht="15.5">
      <c r="B399" s="3">
        <v>394</v>
      </c>
      <c r="C399" s="44" t="str">
        <v xml:space="preserve"> </v>
      </c>
      <c r="D399" s="45">
        <v>17.277696095487791</v>
      </c>
      <c r="E399" s="46">
        <v>366.33293733881317</v>
      </c>
      <c r="F399" s="47">
        <v>669.76474122536388</v>
      </c>
      <c r="G399" s="44">
        <v>245316.88497905765</v>
      </c>
      <c r="H399" s="1"/>
      <c r="I399" s="45">
        <f>AVERAGE(F$6:F399)</f>
        <v>669.20514891649168</v>
      </c>
      <c r="J399" s="44">
        <f>AVERAGE(G$6:G399)</f>
        <v>269820.65819246019</v>
      </c>
      <c r="K399" s="1"/>
      <c r="L399" s="9"/>
      <c r="M399" s="1"/>
      <c r="N399" s="3">
        <v>394</v>
      </c>
      <c r="O399" s="44">
        <v>13.976509374935826</v>
      </c>
      <c r="P399" s="45">
        <v>16.78035797228334</v>
      </c>
      <c r="Q399" s="46">
        <v>387.06756838173658</v>
      </c>
      <c r="R399" s="47">
        <v>668.24313265278079</v>
      </c>
      <c r="S399" s="44">
        <v>258615.24444370609</v>
      </c>
      <c r="T399" s="1"/>
      <c r="U399" s="45">
        <f>AVERAGE(R$6:R399)</f>
        <v>668.93240806114943</v>
      </c>
      <c r="V399" s="44">
        <f>AVERAGE(S$6:S399)</f>
        <v>263560.83293262153</v>
      </c>
    </row>
    <row r="400" spans="2:22" ht="15.5">
      <c r="B400" s="3">
        <v>395</v>
      </c>
      <c r="C400" s="44" t="str">
        <v xml:space="preserve"> </v>
      </c>
      <c r="D400" s="45">
        <v>12.064718094998513</v>
      </c>
      <c r="E400" s="46">
        <v>385.85931503577342</v>
      </c>
      <c r="F400" s="47">
        <v>672.9646343291962</v>
      </c>
      <c r="G400" s="44">
        <v>259629.67284556339</v>
      </c>
      <c r="H400" s="1"/>
      <c r="I400" s="45">
        <f>AVERAGE(F$6:F400)</f>
        <v>669.21466660108081</v>
      </c>
      <c r="J400" s="44">
        <f>AVERAGE(G$6:G400)</f>
        <v>269794.85822955664</v>
      </c>
      <c r="K400" s="1"/>
      <c r="L400" s="9"/>
      <c r="M400" s="1"/>
      <c r="N400" s="3">
        <v>395</v>
      </c>
      <c r="O400" s="44">
        <v>10.585099820292903</v>
      </c>
      <c r="P400" s="45">
        <v>10.82517501992022</v>
      </c>
      <c r="Q400" s="46">
        <v>389.77534492282928</v>
      </c>
      <c r="R400" s="47">
        <v>677.58972515978678</v>
      </c>
      <c r="S400" s="44">
        <v>264067.76884032099</v>
      </c>
      <c r="T400" s="1"/>
      <c r="U400" s="45">
        <f>AVERAGE(R$6:R400)</f>
        <v>668.95432531962706</v>
      </c>
      <c r="V400" s="44">
        <f>AVERAGE(S$6:S400)</f>
        <v>263562.11631466635</v>
      </c>
    </row>
    <row r="401" spans="2:22" ht="15.5">
      <c r="B401" s="3">
        <v>396</v>
      </c>
      <c r="C401" s="44" t="str">
        <v xml:space="preserve"> </v>
      </c>
      <c r="D401" s="45">
        <v>11.547272971979288</v>
      </c>
      <c r="E401" s="46">
        <v>413.73924416531418</v>
      </c>
      <c r="F401" s="47">
        <v>668.32345146036494</v>
      </c>
      <c r="G401" s="44">
        <v>276471.63966516545</v>
      </c>
      <c r="H401" s="1"/>
      <c r="I401" s="45">
        <f>AVERAGE(F$6:F401)</f>
        <v>669.21241605779608</v>
      </c>
      <c r="J401" s="44">
        <f>AVERAGE(G$6:G401)</f>
        <v>269811.71878873749</v>
      </c>
      <c r="K401" s="1"/>
      <c r="L401" s="9"/>
      <c r="M401" s="1"/>
      <c r="N401" s="3">
        <v>396</v>
      </c>
      <c r="O401" s="44">
        <v>18.562551357874675</v>
      </c>
      <c r="P401" s="45">
        <v>19.750879655644219</v>
      </c>
      <c r="Q401" s="46">
        <v>419.19935919370948</v>
      </c>
      <c r="R401" s="47">
        <v>660.68656898648112</v>
      </c>
      <c r="S401" s="44">
        <v>276919.38634702342</v>
      </c>
      <c r="T401" s="1"/>
      <c r="U401" s="45">
        <f>AVERAGE(R$6:R401)</f>
        <v>668.9334471470687</v>
      </c>
      <c r="V401" s="44">
        <f>AVERAGE(S$6:S401)</f>
        <v>263595.846794546</v>
      </c>
    </row>
    <row r="402" spans="2:22" ht="15.5">
      <c r="B402" s="3">
        <v>397</v>
      </c>
      <c r="C402" s="44" t="str">
        <v xml:space="preserve"> </v>
      </c>
      <c r="D402" s="45">
        <v>11.191899672370596</v>
      </c>
      <c r="E402" s="46">
        <v>480.4960267356953</v>
      </c>
      <c r="F402" s="47">
        <v>670.33503006495096</v>
      </c>
      <c r="G402" s="44">
        <v>322053.31852796179</v>
      </c>
      <c r="H402" s="1"/>
      <c r="I402" s="45">
        <f>AVERAGE(F$6:F402)</f>
        <v>669.21524380088727</v>
      </c>
      <c r="J402" s="44">
        <f>AVERAGE(G$6:G402)</f>
        <v>269943.30972007057</v>
      </c>
      <c r="K402" s="1"/>
      <c r="L402" s="9"/>
      <c r="M402" s="1"/>
      <c r="N402" s="3">
        <v>397</v>
      </c>
      <c r="O402" s="44">
        <v>15.417556508538784</v>
      </c>
      <c r="P402" s="45">
        <v>18.300520093821198</v>
      </c>
      <c r="Q402" s="46">
        <v>439.32841998903837</v>
      </c>
      <c r="R402" s="47">
        <v>665.28192339763996</v>
      </c>
      <c r="S402" s="44">
        <v>292237.25625355361</v>
      </c>
      <c r="T402" s="1"/>
      <c r="U402" s="45">
        <f>AVERAGE(R$6:R402)</f>
        <v>668.9242493542489</v>
      </c>
      <c r="V402" s="44">
        <f>AVERAGE(S$6:S402)</f>
        <v>263667.99140275514</v>
      </c>
    </row>
    <row r="403" spans="2:22" ht="15.5">
      <c r="B403" s="3">
        <v>398</v>
      </c>
      <c r="C403" s="44" t="str">
        <v xml:space="preserve"> </v>
      </c>
      <c r="D403" s="45">
        <v>19.723922043768397</v>
      </c>
      <c r="E403" s="46">
        <v>351.73474756931836</v>
      </c>
      <c r="F403" s="47">
        <v>666.38035764910444</v>
      </c>
      <c r="G403" s="44">
        <v>234349.12688285983</v>
      </c>
      <c r="H403" s="1"/>
      <c r="I403" s="45">
        <f>AVERAGE(F$6:F403)</f>
        <v>669.20812097136013</v>
      </c>
      <c r="J403" s="44">
        <f>AVERAGE(G$6:G403)</f>
        <v>269853.87709987658</v>
      </c>
      <c r="K403" s="1"/>
      <c r="L403" s="9"/>
      <c r="M403" s="1"/>
      <c r="N403" s="3">
        <v>398</v>
      </c>
      <c r="O403" s="44">
        <v>11.642531437064767</v>
      </c>
      <c r="P403" s="45">
        <v>10.346301698656488</v>
      </c>
      <c r="Q403" s="46">
        <v>371.72591668272884</v>
      </c>
      <c r="R403" s="47">
        <v>677.01116686427872</v>
      </c>
      <c r="S403" s="44">
        <v>251622.59660706791</v>
      </c>
      <c r="T403" s="1"/>
      <c r="U403" s="45">
        <f>AVERAGE(R$6:R403)</f>
        <v>668.94456824246515</v>
      </c>
      <c r="V403" s="44">
        <f>AVERAGE(S$6:S403)</f>
        <v>263637.7265917107</v>
      </c>
    </row>
    <row r="404" spans="2:22" ht="15.5">
      <c r="B404" s="3">
        <v>399</v>
      </c>
      <c r="C404" s="44" t="str">
        <v xml:space="preserve"> </v>
      </c>
      <c r="D404" s="45">
        <v>15.321850912008049</v>
      </c>
      <c r="E404" s="46">
        <v>466.89390435667565</v>
      </c>
      <c r="F404" s="47">
        <v>670.73604819846264</v>
      </c>
      <c r="G404" s="44">
        <v>313122.5723361476</v>
      </c>
      <c r="H404" s="1"/>
      <c r="I404" s="45">
        <f>AVERAGE(F$6:F404)</f>
        <v>669.2119503629068</v>
      </c>
      <c r="J404" s="44">
        <f>AVERAGE(G$6:G404)</f>
        <v>269962.31994508026</v>
      </c>
      <c r="K404" s="1"/>
      <c r="L404" s="9"/>
      <c r="M404" s="1"/>
      <c r="N404" s="3">
        <v>399</v>
      </c>
      <c r="O404" s="44">
        <v>18.308114739373181</v>
      </c>
      <c r="P404" s="45">
        <v>18.512595575066605</v>
      </c>
      <c r="Q404" s="46">
        <v>411.29551417979479</v>
      </c>
      <c r="R404" s="47">
        <v>662.17928968556021</v>
      </c>
      <c r="S404" s="44">
        <v>272311.37143043376</v>
      </c>
      <c r="T404" s="1"/>
      <c r="U404" s="45">
        <f>AVERAGE(R$6:R404)</f>
        <v>668.92761265710953</v>
      </c>
      <c r="V404" s="44">
        <f>AVERAGE(S$6:S404)</f>
        <v>263659.46504995308</v>
      </c>
    </row>
    <row r="405" spans="2:22" ht="15.5">
      <c r="B405" s="3">
        <v>400</v>
      </c>
      <c r="C405" s="44" t="str">
        <v xml:space="preserve"> </v>
      </c>
      <c r="D405" s="45">
        <v>19.962039545609997</v>
      </c>
      <c r="E405" s="46">
        <v>394.69066193805321</v>
      </c>
      <c r="F405" s="47">
        <v>659.73342970753959</v>
      </c>
      <c r="G405" s="44">
        <v>260350.6240739309</v>
      </c>
      <c r="H405" s="1"/>
      <c r="I405" s="45">
        <f>AVERAGE(F$6:F405)</f>
        <v>669.18825406126837</v>
      </c>
      <c r="J405" s="44">
        <f>AVERAGE(G$6:G405)</f>
        <v>269938.29070540244</v>
      </c>
      <c r="K405" s="1"/>
      <c r="L405" s="9"/>
      <c r="M405" s="1"/>
      <c r="N405" s="3">
        <v>400</v>
      </c>
      <c r="O405" s="44">
        <v>18.698623297508583</v>
      </c>
      <c r="P405" s="45">
        <v>14.250997233116529</v>
      </c>
      <c r="Q405" s="46">
        <v>375.47608175650578</v>
      </c>
      <c r="R405" s="47">
        <v>666.05037946937489</v>
      </c>
      <c r="S405" s="44">
        <v>250045.98673559469</v>
      </c>
      <c r="T405" s="1"/>
      <c r="U405" s="45">
        <f>AVERAGE(R$6:R405)</f>
        <v>668.92041957414006</v>
      </c>
      <c r="V405" s="44">
        <f>AVERAGE(S$6:S405)</f>
        <v>263625.43135416717</v>
      </c>
    </row>
    <row r="406" spans="2:22" ht="15.5">
      <c r="B406" s="3">
        <v>401</v>
      </c>
      <c r="C406" s="44" t="str">
        <v xml:space="preserve"> </v>
      </c>
      <c r="D406" s="45">
        <v>13.86883403518212</v>
      </c>
      <c r="E406" s="46">
        <v>503.47448596430462</v>
      </c>
      <c r="F406" s="47">
        <v>673.09127832096055</v>
      </c>
      <c r="G406" s="44">
        <v>338844.28535970231</v>
      </c>
      <c r="H406" s="1"/>
      <c r="I406" s="45">
        <f>AVERAGE(F$6:F406)</f>
        <v>669.19798728884859</v>
      </c>
      <c r="J406" s="44">
        <f>AVERAGE(G$6:G406)</f>
        <v>270110.1261035428</v>
      </c>
      <c r="K406" s="1"/>
      <c r="L406" s="9"/>
      <c r="M406" s="1"/>
      <c r="N406" s="3">
        <v>401</v>
      </c>
      <c r="O406" s="44">
        <v>19.243902477094018</v>
      </c>
      <c r="P406" s="45">
        <v>16.095321922810676</v>
      </c>
      <c r="Q406" s="46">
        <v>438.35542603238059</v>
      </c>
      <c r="R406" s="47">
        <v>663.66077560009535</v>
      </c>
      <c r="S406" s="44">
        <v>290879.30202915991</v>
      </c>
      <c r="T406" s="1"/>
      <c r="U406" s="45">
        <f>AVERAGE(R$6:R406)</f>
        <v>668.90730325500294</v>
      </c>
      <c r="V406" s="44">
        <f>AVERAGE(S$6:S406)</f>
        <v>263693.39611894276</v>
      </c>
    </row>
    <row r="407" spans="2:22" ht="15.5">
      <c r="B407" s="3">
        <v>402</v>
      </c>
      <c r="C407" s="44" t="str">
        <v xml:space="preserve"> </v>
      </c>
      <c r="D407" s="45">
        <v>13.215091914124848</v>
      </c>
      <c r="E407" s="46">
        <v>319.69127198101705</v>
      </c>
      <c r="F407" s="47">
        <v>674.51461524866545</v>
      </c>
      <c r="G407" s="44">
        <v>215596.43531863217</v>
      </c>
      <c r="H407" s="1"/>
      <c r="I407" s="45">
        <f>AVERAGE(F$6:F407)</f>
        <v>669.21121273153472</v>
      </c>
      <c r="J407" s="44">
        <f>AVERAGE(G$6:G407)</f>
        <v>269974.51990756043</v>
      </c>
      <c r="K407" s="1"/>
      <c r="L407" s="9"/>
      <c r="M407" s="1"/>
      <c r="N407" s="3">
        <v>402</v>
      </c>
      <c r="O407" s="44">
        <v>14.029579782698988</v>
      </c>
      <c r="P407" s="45">
        <v>14.857714437088843</v>
      </c>
      <c r="Q407" s="46">
        <v>411.51865990108234</v>
      </c>
      <c r="R407" s="47">
        <v>670.1127057802122</v>
      </c>
      <c r="S407" s="44">
        <v>275723.88266536122</v>
      </c>
      <c r="T407" s="1"/>
      <c r="U407" s="45">
        <f>AVERAGE(R$6:R407)</f>
        <v>668.9103017687471</v>
      </c>
      <c r="V407" s="44">
        <f>AVERAGE(S$6:S407)</f>
        <v>263723.32270239154</v>
      </c>
    </row>
    <row r="408" spans="2:22" ht="15.5">
      <c r="B408" s="3">
        <v>403</v>
      </c>
      <c r="C408" s="44" t="str">
        <v xml:space="preserve"> </v>
      </c>
      <c r="D408" s="45">
        <v>11.919615985849333</v>
      </c>
      <c r="E408" s="46">
        <v>366.28035260584312</v>
      </c>
      <c r="F408" s="47">
        <v>671.26202461472531</v>
      </c>
      <c r="G408" s="44">
        <v>245830.09106679374</v>
      </c>
      <c r="H408" s="1"/>
      <c r="I408" s="45">
        <f>AVERAGE(F$6:F408)</f>
        <v>669.21630159476842</v>
      </c>
      <c r="J408" s="44">
        <f>AVERAGE(G$6:G408)</f>
        <v>269914.60817346425</v>
      </c>
      <c r="K408" s="1"/>
      <c r="L408" s="9"/>
      <c r="M408" s="1"/>
      <c r="N408" s="3">
        <v>403</v>
      </c>
      <c r="O408" s="44">
        <v>11.978603112513099</v>
      </c>
      <c r="P408" s="45">
        <v>10.670791552477731</v>
      </c>
      <c r="Q408" s="46">
        <v>388.07564993593775</v>
      </c>
      <c r="R408" s="47">
        <v>676.35060533500928</v>
      </c>
      <c r="S408" s="44">
        <v>262435.20074994862</v>
      </c>
      <c r="T408" s="1"/>
      <c r="U408" s="45">
        <f>AVERAGE(R$6:R408)</f>
        <v>668.92876406047492</v>
      </c>
      <c r="V408" s="44">
        <f>AVERAGE(S$6:S408)</f>
        <v>263720.12637000339</v>
      </c>
    </row>
    <row r="409" spans="2:22" ht="15.5">
      <c r="B409" s="3">
        <v>404</v>
      </c>
      <c r="C409" s="44" t="str">
        <v xml:space="preserve"> </v>
      </c>
      <c r="D409" s="45">
        <v>12.719327096415309</v>
      </c>
      <c r="E409" s="46">
        <v>440.64825471542133</v>
      </c>
      <c r="F409" s="47">
        <v>668.64209051072964</v>
      </c>
      <c r="G409" s="44">
        <v>294595.97021282383</v>
      </c>
      <c r="H409" s="1"/>
      <c r="I409" s="45">
        <f>AVERAGE(F$6:F409)</f>
        <v>669.21488028020406</v>
      </c>
      <c r="J409" s="44">
        <f>AVERAGE(G$6:G409)</f>
        <v>269975.70065375965</v>
      </c>
      <c r="K409" s="1"/>
      <c r="L409" s="9"/>
      <c r="M409" s="1"/>
      <c r="N409" s="3">
        <v>404</v>
      </c>
      <c r="O409" s="44">
        <v>17.868408886187204</v>
      </c>
      <c r="P409" s="45">
        <v>18.975403330872346</v>
      </c>
      <c r="Q409" s="46">
        <v>398.07606981715702</v>
      </c>
      <c r="R409" s="47">
        <v>662.15618778294038</v>
      </c>
      <c r="S409" s="44">
        <v>263548.53283774434</v>
      </c>
      <c r="T409" s="1"/>
      <c r="U409" s="45">
        <f>AVERAGE(R$6:R409)</f>
        <v>668.91200025780768</v>
      </c>
      <c r="V409" s="44">
        <f>AVERAGE(S$6:S409)</f>
        <v>263719.70163353736</v>
      </c>
    </row>
    <row r="410" spans="2:22" ht="15.5">
      <c r="B410" s="3">
        <v>405</v>
      </c>
      <c r="C410" s="44" t="str">
        <v xml:space="preserve"> </v>
      </c>
      <c r="D410" s="45">
        <v>16.850868487163872</v>
      </c>
      <c r="E410" s="46">
        <v>356.55319595297556</v>
      </c>
      <c r="F410" s="47">
        <v>671.88927667993835</v>
      </c>
      <c r="G410" s="44">
        <v>239524.26892676507</v>
      </c>
      <c r="H410" s="1"/>
      <c r="I410" s="45">
        <f>AVERAGE(F$6:F410)</f>
        <v>669.22148372810466</v>
      </c>
      <c r="J410" s="44">
        <f>AVERAGE(G$6:G410)</f>
        <v>269900.51193344611</v>
      </c>
      <c r="K410" s="1"/>
      <c r="L410" s="9"/>
      <c r="M410" s="1"/>
      <c r="N410" s="3">
        <v>405</v>
      </c>
      <c r="O410" s="44">
        <v>19.136026951694237</v>
      </c>
      <c r="P410" s="45">
        <v>19.823571590071804</v>
      </c>
      <c r="Q410" s="46">
        <v>428.72480993366474</v>
      </c>
      <c r="R410" s="47">
        <v>660.04040145823399</v>
      </c>
      <c r="S410" s="44">
        <v>282935.69566372113</v>
      </c>
      <c r="T410" s="1"/>
      <c r="U410" s="45">
        <f>AVERAGE(R$6:R410)</f>
        <v>668.89009507558649</v>
      </c>
      <c r="V410" s="44">
        <f>AVERAGE(S$6:S410)</f>
        <v>263767.14853237732</v>
      </c>
    </row>
    <row r="411" spans="2:22" ht="15.5">
      <c r="B411" s="3">
        <v>406</v>
      </c>
      <c r="C411" s="44" t="str">
        <v xml:space="preserve"> </v>
      </c>
      <c r="D411" s="45">
        <v>15.585089795095275</v>
      </c>
      <c r="E411" s="46">
        <v>402.31562305078131</v>
      </c>
      <c r="F411" s="47">
        <v>673.00702874348565</v>
      </c>
      <c r="G411" s="44">
        <v>270721.2420864905</v>
      </c>
      <c r="H411" s="1"/>
      <c r="I411" s="45">
        <f>AVERAGE(F$6:F411)</f>
        <v>669.23080773060565</v>
      </c>
      <c r="J411" s="44">
        <f>AVERAGE(G$6:G411)</f>
        <v>269902.53343628609</v>
      </c>
      <c r="K411" s="1"/>
      <c r="L411" s="9"/>
      <c r="M411" s="1"/>
      <c r="N411" s="3">
        <v>406</v>
      </c>
      <c r="O411" s="44">
        <v>11.637564353430834</v>
      </c>
      <c r="P411" s="45">
        <v>16.390139994084183</v>
      </c>
      <c r="Q411" s="46">
        <v>403.83185011238163</v>
      </c>
      <c r="R411" s="47">
        <v>670.97229565248495</v>
      </c>
      <c r="S411" s="44">
        <v>270919.98352749489</v>
      </c>
      <c r="T411" s="1"/>
      <c r="U411" s="45">
        <f>AVERAGE(R$6:R411)</f>
        <v>668.89522364843606</v>
      </c>
      <c r="V411" s="44">
        <f>AVERAGE(S$6:S411)</f>
        <v>263784.76635256235</v>
      </c>
    </row>
    <row r="412" spans="2:22" ht="15.5">
      <c r="B412" s="3">
        <v>407</v>
      </c>
      <c r="C412" s="44" t="str">
        <v xml:space="preserve"> </v>
      </c>
      <c r="D412" s="45">
        <v>11.816012206824071</v>
      </c>
      <c r="E412" s="46">
        <v>395.04557968590728</v>
      </c>
      <c r="F412" s="47">
        <v>672.80164703414709</v>
      </c>
      <c r="G412" s="44">
        <v>265747.31666623784</v>
      </c>
      <c r="H412" s="1"/>
      <c r="I412" s="45">
        <f>AVERAGE(F$6:F412)</f>
        <v>669.23958129154789</v>
      </c>
      <c r="J412" s="44">
        <f>AVERAGE(G$6:G412)</f>
        <v>269892.3240584727</v>
      </c>
      <c r="K412" s="1"/>
      <c r="L412" s="9"/>
      <c r="M412" s="1"/>
      <c r="N412" s="3">
        <v>407</v>
      </c>
      <c r="O412" s="44">
        <v>12.52992250468424</v>
      </c>
      <c r="P412" s="45">
        <v>13.14728591640451</v>
      </c>
      <c r="Q412" s="46">
        <v>422.21175259047402</v>
      </c>
      <c r="R412" s="47">
        <v>673.32279157891128</v>
      </c>
      <c r="S412" s="44">
        <v>284244.79589164257</v>
      </c>
      <c r="T412" s="1"/>
      <c r="U412" s="45">
        <f>AVERAGE(R$6:R412)</f>
        <v>668.90610219371968</v>
      </c>
      <c r="V412" s="44">
        <f>AVERAGE(S$6:S412)</f>
        <v>263835.03669541021</v>
      </c>
    </row>
    <row r="413" spans="2:22" ht="15.5">
      <c r="B413" s="3">
        <v>408</v>
      </c>
      <c r="C413" s="44" t="str">
        <v xml:space="preserve"> </v>
      </c>
      <c r="D413" s="45">
        <v>16.586168162883489</v>
      </c>
      <c r="E413" s="46">
        <v>482.83976932871894</v>
      </c>
      <c r="F413" s="47">
        <v>668.80594170704592</v>
      </c>
      <c r="G413" s="44">
        <v>322886.10661950673</v>
      </c>
      <c r="H413" s="1"/>
      <c r="I413" s="45">
        <f>AVERAGE(F$6:F413)</f>
        <v>669.23851844942908</v>
      </c>
      <c r="J413" s="44">
        <f>AVERAGE(G$6:G413)</f>
        <v>270022.210780436</v>
      </c>
      <c r="K413" s="1"/>
      <c r="L413" s="9"/>
      <c r="M413" s="1"/>
      <c r="N413" s="3">
        <v>408</v>
      </c>
      <c r="O413" s="44">
        <v>16.221943296486923</v>
      </c>
      <c r="P413" s="45">
        <v>16.328668439458468</v>
      </c>
      <c r="Q413" s="46">
        <v>392.33640521096851</v>
      </c>
      <c r="R413" s="47">
        <v>666.44938826405462</v>
      </c>
      <c r="S413" s="44">
        <v>261432.35724656822</v>
      </c>
      <c r="T413" s="1"/>
      <c r="U413" s="45">
        <f>AVERAGE(R$6:R413)</f>
        <v>668.90008083604891</v>
      </c>
      <c r="V413" s="44">
        <f>AVERAGE(S$6:S413)</f>
        <v>263829.14777519245</v>
      </c>
    </row>
    <row r="414" spans="2:22" ht="15.5">
      <c r="B414" s="3">
        <v>409</v>
      </c>
      <c r="C414" s="44" t="str">
        <v xml:space="preserve"> </v>
      </c>
      <c r="D414" s="45">
        <v>10.453669486811929</v>
      </c>
      <c r="E414" s="46">
        <v>417.23008190175722</v>
      </c>
      <c r="F414" s="47">
        <v>676.44432443736639</v>
      </c>
      <c r="G414" s="44">
        <v>282192.92088698118</v>
      </c>
      <c r="H414" s="1"/>
      <c r="I414" s="45">
        <f>AVERAGE(F$6:F414)</f>
        <v>669.25613655697896</v>
      </c>
      <c r="J414" s="44">
        <f>AVERAGE(G$6:G414)</f>
        <v>270051.96801786032</v>
      </c>
      <c r="K414" s="1"/>
      <c r="L414" s="9"/>
      <c r="M414" s="1"/>
      <c r="N414" s="3">
        <v>409</v>
      </c>
      <c r="O414" s="44">
        <v>17.677110260358312</v>
      </c>
      <c r="P414" s="45">
        <v>10.611540056039935</v>
      </c>
      <c r="Q414" s="46">
        <v>389.46796928359316</v>
      </c>
      <c r="R414" s="47">
        <v>670.71134968360172</v>
      </c>
      <c r="S414" s="44">
        <v>261180.5873367303</v>
      </c>
      <c r="T414" s="1"/>
      <c r="U414" s="45">
        <f>AVERAGE(R$6:R414)</f>
        <v>668.90450936623847</v>
      </c>
      <c r="V414" s="44">
        <f>AVERAGE(S$6:S414)</f>
        <v>263822.67207729892</v>
      </c>
    </row>
    <row r="415" spans="2:22" ht="15.5">
      <c r="B415" s="3">
        <v>410</v>
      </c>
      <c r="C415" s="44" t="str">
        <v xml:space="preserve"> </v>
      </c>
      <c r="D415" s="45">
        <v>12.33945586165725</v>
      </c>
      <c r="E415" s="46">
        <v>397.78239902315596</v>
      </c>
      <c r="F415" s="47">
        <v>667.59814640856337</v>
      </c>
      <c r="G415" s="44">
        <v>265518.79226181045</v>
      </c>
      <c r="H415" s="1"/>
      <c r="I415" s="45">
        <f>AVERAGE(F$6:F415)</f>
        <v>669.25209267856826</v>
      </c>
      <c r="J415" s="44">
        <f>AVERAGE(G$6:G415)</f>
        <v>270040.91149162606</v>
      </c>
      <c r="K415" s="1"/>
      <c r="L415" s="9"/>
      <c r="M415" s="1"/>
      <c r="N415" s="3">
        <v>410</v>
      </c>
      <c r="O415" s="44">
        <v>12.697050535802781</v>
      </c>
      <c r="P415" s="45">
        <v>10.788239766144768</v>
      </c>
      <c r="Q415" s="46">
        <v>375.98395334700234</v>
      </c>
      <c r="R415" s="47">
        <v>675.51470969805246</v>
      </c>
      <c r="S415" s="44">
        <v>253942.69109632639</v>
      </c>
      <c r="T415" s="1"/>
      <c r="U415" s="45">
        <f>AVERAGE(R$6:R415)</f>
        <v>668.92063180607215</v>
      </c>
      <c r="V415" s="44">
        <f>AVERAGE(S$6:S415)</f>
        <v>263798.57456271118</v>
      </c>
    </row>
    <row r="416" spans="2:22" ht="15.5">
      <c r="B416" s="3">
        <v>411</v>
      </c>
      <c r="C416" s="44" t="str">
        <v xml:space="preserve"> </v>
      </c>
      <c r="D416" s="45">
        <v>15.572303864086475</v>
      </c>
      <c r="E416" s="46">
        <v>434.10756666567414</v>
      </c>
      <c r="F416" s="47">
        <v>664.47887465746317</v>
      </c>
      <c r="G416" s="44">
        <v>288415.3073782968</v>
      </c>
      <c r="H416" s="1"/>
      <c r="I416" s="45">
        <f>AVERAGE(F$6:F416)</f>
        <v>669.24047900941719</v>
      </c>
      <c r="J416" s="44">
        <f>AVERAGE(G$6:G416)</f>
        <v>270085.618050961</v>
      </c>
      <c r="K416" s="1"/>
      <c r="L416" s="9"/>
      <c r="M416" s="1"/>
      <c r="N416" s="3">
        <v>411</v>
      </c>
      <c r="O416" s="44">
        <v>17.693632151073615</v>
      </c>
      <c r="P416" s="45">
        <v>15.528552625092878</v>
      </c>
      <c r="Q416" s="46">
        <v>369.59909487878775</v>
      </c>
      <c r="R416" s="47">
        <v>665.7778152238335</v>
      </c>
      <c r="S416" s="44">
        <v>246030.87789710565</v>
      </c>
      <c r="T416" s="1"/>
      <c r="U416" s="45">
        <f>AVERAGE(R$6:R416)</f>
        <v>668.91298505039765</v>
      </c>
      <c r="V416" s="44">
        <f>AVERAGE(S$6:S416)</f>
        <v>263755.34415719874</v>
      </c>
    </row>
    <row r="417" spans="2:22" ht="15.5">
      <c r="B417" s="3">
        <v>412</v>
      </c>
      <c r="C417" s="44" t="str">
        <v xml:space="preserve"> </v>
      </c>
      <c r="D417" s="45">
        <v>16.352859454466461</v>
      </c>
      <c r="E417" s="46">
        <v>375.52708076234683</v>
      </c>
      <c r="F417" s="47">
        <v>669.17613791941028</v>
      </c>
      <c r="G417" s="44">
        <v>251253.76158869773</v>
      </c>
      <c r="H417" s="1"/>
      <c r="I417" s="45">
        <f>AVERAGE(F$6:F417)</f>
        <v>669.24032284172301</v>
      </c>
      <c r="J417" s="44">
        <f>AVERAGE(G$6:G417)</f>
        <v>270039.90966148948</v>
      </c>
      <c r="K417" s="1"/>
      <c r="L417" s="9"/>
      <c r="M417" s="1"/>
      <c r="N417" s="3">
        <v>412</v>
      </c>
      <c r="O417" s="44">
        <v>17.804588893679465</v>
      </c>
      <c r="P417" s="45">
        <v>13.867894005273749</v>
      </c>
      <c r="Q417" s="46">
        <v>391.07783596506795</v>
      </c>
      <c r="R417" s="47">
        <v>667.32751710104674</v>
      </c>
      <c r="S417" s="44">
        <v>260937.00126781923</v>
      </c>
      <c r="T417" s="1"/>
      <c r="U417" s="45">
        <f>AVERAGE(R$6:R417)</f>
        <v>668.90913682721964</v>
      </c>
      <c r="V417" s="44">
        <f>AVERAGE(S$6:S417)</f>
        <v>263748.50351911772</v>
      </c>
    </row>
    <row r="418" spans="2:22" ht="15.5">
      <c r="B418" s="3">
        <v>413</v>
      </c>
      <c r="C418" s="44" t="str">
        <v xml:space="preserve"> </v>
      </c>
      <c r="D418" s="45">
        <v>11.891948626225568</v>
      </c>
      <c r="E418" s="46">
        <v>364.22218767022395</v>
      </c>
      <c r="F418" s="47">
        <v>676.84214089217221</v>
      </c>
      <c r="G418" s="44">
        <v>246480.92526314489</v>
      </c>
      <c r="H418" s="1"/>
      <c r="I418" s="45">
        <f>AVERAGE(F$6:F418)</f>
        <v>669.25872918082814</v>
      </c>
      <c r="J418" s="44">
        <f>AVERAGE(G$6:G418)</f>
        <v>269982.86611573078</v>
      </c>
      <c r="K418" s="1"/>
      <c r="L418" s="9"/>
      <c r="M418" s="1"/>
      <c r="N418" s="3">
        <v>413</v>
      </c>
      <c r="O418" s="44">
        <v>17.779777065359728</v>
      </c>
      <c r="P418" s="45">
        <v>13.523328748917454</v>
      </c>
      <c r="Q418" s="46">
        <v>392.82859970751423</v>
      </c>
      <c r="R418" s="47">
        <v>667.69689418572273</v>
      </c>
      <c r="S418" s="44">
        <v>262250.43597203377</v>
      </c>
      <c r="T418" s="1"/>
      <c r="U418" s="45">
        <f>AVERAGE(R$6:R418)</f>
        <v>668.90620161501261</v>
      </c>
      <c r="V418" s="44">
        <f>AVERAGE(S$6:S418)</f>
        <v>263744.87623692141</v>
      </c>
    </row>
    <row r="419" spans="2:22" ht="15.5">
      <c r="B419" s="3">
        <v>414</v>
      </c>
      <c r="C419" s="44" t="str">
        <v xml:space="preserve"> </v>
      </c>
      <c r="D419" s="45">
        <v>12.399284947829274</v>
      </c>
      <c r="E419" s="46">
        <v>363.95380055221472</v>
      </c>
      <c r="F419" s="47">
        <v>674.45930629143618</v>
      </c>
      <c r="G419" s="44">
        <v>245432.02784257845</v>
      </c>
      <c r="H419" s="1"/>
      <c r="I419" s="45">
        <f>AVERAGE(F$6:F419)</f>
        <v>669.27129096128851</v>
      </c>
      <c r="J419" s="44">
        <f>AVERAGE(G$6:G419)</f>
        <v>269923.56457400823</v>
      </c>
      <c r="K419" s="1"/>
      <c r="L419" s="9"/>
      <c r="M419" s="1"/>
      <c r="N419" s="3">
        <v>414</v>
      </c>
      <c r="O419" s="44">
        <v>12.26936691103646</v>
      </c>
      <c r="P419" s="45">
        <v>17.491802331175261</v>
      </c>
      <c r="Q419" s="46">
        <v>443.83234539801276</v>
      </c>
      <c r="R419" s="47">
        <v>669.23883075778826</v>
      </c>
      <c r="S419" s="44">
        <v>296989.83988665289</v>
      </c>
      <c r="T419" s="1"/>
      <c r="U419" s="45">
        <f>AVERAGE(R$6:R419)</f>
        <v>668.90700506704832</v>
      </c>
      <c r="V419" s="44">
        <f>AVERAGE(S$6:S419)</f>
        <v>263825.17808148597</v>
      </c>
    </row>
    <row r="420" spans="2:22" ht="15.5">
      <c r="B420" s="3">
        <v>415</v>
      </c>
      <c r="C420" s="44" t="str">
        <v xml:space="preserve"> </v>
      </c>
      <c r="D420" s="45">
        <v>14.260280268162369</v>
      </c>
      <c r="E420" s="46">
        <v>404.15323984538622</v>
      </c>
      <c r="F420" s="47">
        <v>668.26387847119645</v>
      </c>
      <c r="G420" s="44">
        <v>270041.01155577751</v>
      </c>
      <c r="H420" s="1"/>
      <c r="I420" s="45">
        <f>AVERAGE(F$6:F420)</f>
        <v>669.26886346131243</v>
      </c>
      <c r="J420" s="44">
        <f>AVERAGE(G$6:G420)</f>
        <v>269923.84757878358</v>
      </c>
      <c r="K420" s="1"/>
      <c r="L420" s="9"/>
      <c r="M420" s="1"/>
      <c r="N420" s="3">
        <v>415</v>
      </c>
      <c r="O420" s="44">
        <v>13.67147262969392</v>
      </c>
      <c r="P420" s="45">
        <v>11.170594588333344</v>
      </c>
      <c r="Q420" s="46">
        <v>423.89497727124694</v>
      </c>
      <c r="R420" s="47">
        <v>674.15793278197282</v>
      </c>
      <c r="S420" s="44">
        <v>285732.16159384517</v>
      </c>
      <c r="T420" s="1"/>
      <c r="U420" s="45">
        <f>AVERAGE(R$6:R420)</f>
        <v>668.91965790491565</v>
      </c>
      <c r="V420" s="44">
        <f>AVERAGE(S$6:S420)</f>
        <v>263877.96599356394</v>
      </c>
    </row>
    <row r="421" spans="2:22" ht="15.5">
      <c r="B421" s="3">
        <v>416</v>
      </c>
      <c r="C421" s="44" t="str">
        <v xml:space="preserve"> </v>
      </c>
      <c r="D421" s="45">
        <v>18.726480090823358</v>
      </c>
      <c r="E421" s="46">
        <v>395.50949392798896</v>
      </c>
      <c r="F421" s="47">
        <v>670.27063526980544</v>
      </c>
      <c r="G421" s="44">
        <v>265058.39975035243</v>
      </c>
      <c r="H421" s="1"/>
      <c r="I421" s="45">
        <f>AVERAGE(F$6:F421)</f>
        <v>669.27127156662141</v>
      </c>
      <c r="J421" s="44">
        <f>AVERAGE(G$6:G421)</f>
        <v>269912.15179073444</v>
      </c>
      <c r="K421" s="1"/>
      <c r="L421" s="9"/>
      <c r="M421" s="1"/>
      <c r="N421" s="3">
        <v>416</v>
      </c>
      <c r="O421" s="44">
        <v>10.439716550961778</v>
      </c>
      <c r="P421" s="45">
        <v>18.964841923145066</v>
      </c>
      <c r="Q421" s="46">
        <v>353.89593958041485</v>
      </c>
      <c r="R421" s="47">
        <v>669.59544152589319</v>
      </c>
      <c r="S421" s="44">
        <v>236927.1079175687</v>
      </c>
      <c r="T421" s="1"/>
      <c r="U421" s="45">
        <f>AVERAGE(R$6:R421)</f>
        <v>668.9212823847738</v>
      </c>
      <c r="V421" s="44">
        <f>AVERAGE(S$6:S421)</f>
        <v>263813.18027703505</v>
      </c>
    </row>
    <row r="422" spans="2:22" ht="15.5">
      <c r="B422" s="3">
        <v>417</v>
      </c>
      <c r="C422" s="44" t="str">
        <v xml:space="preserve"> </v>
      </c>
      <c r="D422" s="45">
        <v>16.910940454281658</v>
      </c>
      <c r="E422" s="46">
        <v>363.31162338205343</v>
      </c>
      <c r="F422" s="47">
        <v>666.77196598840271</v>
      </c>
      <c r="G422" s="44">
        <v>242206.0053888899</v>
      </c>
      <c r="H422" s="1"/>
      <c r="I422" s="45">
        <f>AVERAGE(F$6:F422)</f>
        <v>669.26527802806447</v>
      </c>
      <c r="J422" s="44">
        <f>AVERAGE(G$6:G422)</f>
        <v>269845.71019264846</v>
      </c>
      <c r="K422" s="1"/>
      <c r="L422" s="9"/>
      <c r="M422" s="1"/>
      <c r="N422" s="3">
        <v>417</v>
      </c>
      <c r="O422" s="44">
        <v>15.539915522070833</v>
      </c>
      <c r="P422" s="45">
        <v>11.760750034962266</v>
      </c>
      <c r="Q422" s="46">
        <v>334.40945467655308</v>
      </c>
      <c r="R422" s="47">
        <v>671.69933444296692</v>
      </c>
      <c r="S422" s="44">
        <v>224582.6081376762</v>
      </c>
      <c r="T422" s="1"/>
      <c r="U422" s="45">
        <f>AVERAGE(R$6:R422)</f>
        <v>668.9279443801172</v>
      </c>
      <c r="V422" s="44">
        <f>AVERAGE(S$6:S422)</f>
        <v>263719.10216638912</v>
      </c>
    </row>
    <row r="423" spans="2:22" ht="15.5">
      <c r="B423" s="3">
        <v>418</v>
      </c>
      <c r="C423" s="44" t="str">
        <v xml:space="preserve"> </v>
      </c>
      <c r="D423" s="45">
        <v>11.106543459317338</v>
      </c>
      <c r="E423" s="46">
        <v>428.2587668555804</v>
      </c>
      <c r="F423" s="47">
        <v>669.72439523754247</v>
      </c>
      <c r="G423" s="44">
        <v>286775.34363752929</v>
      </c>
      <c r="H423" s="1"/>
      <c r="I423" s="45">
        <f>AVERAGE(F$6:F423)</f>
        <v>669.2663763945942</v>
      </c>
      <c r="J423" s="44">
        <f>AVERAGE(G$6:G423)</f>
        <v>269886.21170806687</v>
      </c>
      <c r="K423" s="1"/>
      <c r="L423" s="9"/>
      <c r="M423" s="1"/>
      <c r="N423" s="3">
        <v>418</v>
      </c>
      <c r="O423" s="44">
        <v>18.80669077572264</v>
      </c>
      <c r="P423" s="45">
        <v>12.014726199261599</v>
      </c>
      <c r="Q423" s="46">
        <v>411.99304230409251</v>
      </c>
      <c r="R423" s="47">
        <v>668.17858302501577</v>
      </c>
      <c r="S423" s="44">
        <v>275244.92722291389</v>
      </c>
      <c r="T423" s="1"/>
      <c r="U423" s="45">
        <f>AVERAGE(R$6:R423)</f>
        <v>668.9261516496025</v>
      </c>
      <c r="V423" s="44">
        <f>AVERAGE(S$6:S423)</f>
        <v>263746.67591054348</v>
      </c>
    </row>
    <row r="424" spans="2:22" ht="15.5">
      <c r="B424" s="3">
        <v>419</v>
      </c>
      <c r="C424" s="44" t="str">
        <v xml:space="preserve"> </v>
      </c>
      <c r="D424" s="45">
        <v>10.365070734247515</v>
      </c>
      <c r="E424" s="46">
        <v>470.63256998030613</v>
      </c>
      <c r="F424" s="47">
        <v>674.73351781710744</v>
      </c>
      <c r="G424" s="44">
        <v>317511.56954211794</v>
      </c>
      <c r="H424" s="1"/>
      <c r="I424" s="45">
        <f>AVERAGE(F$6:F424)</f>
        <v>669.27942446481507</v>
      </c>
      <c r="J424" s="44">
        <f>AVERAGE(G$6:G424)</f>
        <v>269999.87604657293</v>
      </c>
      <c r="K424" s="1"/>
      <c r="L424" s="9"/>
      <c r="M424" s="1"/>
      <c r="N424" s="3">
        <v>419</v>
      </c>
      <c r="O424" s="44">
        <v>11.156346250724431</v>
      </c>
      <c r="P424" s="45">
        <v>16.339004509603086</v>
      </c>
      <c r="Q424" s="46">
        <v>414.42751614161898</v>
      </c>
      <c r="R424" s="47">
        <v>671.5046492396724</v>
      </c>
      <c r="S424" s="44">
        <v>278250.00386194652</v>
      </c>
      <c r="T424" s="1"/>
      <c r="U424" s="45">
        <f>AVERAGE(R$6:R424)</f>
        <v>668.93230558179835</v>
      </c>
      <c r="V424" s="44">
        <f>AVERAGE(S$6:S424)</f>
        <v>263781.29005839885</v>
      </c>
    </row>
    <row r="425" spans="2:22" ht="15.5">
      <c r="B425" s="3">
        <v>420</v>
      </c>
      <c r="C425" s="44" t="str">
        <v xml:space="preserve"> </v>
      </c>
      <c r="D425" s="45">
        <v>15.271760879894462</v>
      </c>
      <c r="E425" s="46">
        <v>448.85206279487755</v>
      </c>
      <c r="F425" s="47">
        <v>670.31128968382393</v>
      </c>
      <c r="G425" s="44">
        <v>300830.60508927912</v>
      </c>
      <c r="H425" s="1"/>
      <c r="I425" s="45">
        <f>AVERAGE(F$6:F425)</f>
        <v>669.28188128676504</v>
      </c>
      <c r="J425" s="44">
        <f>AVERAGE(G$6:G425)</f>
        <v>270073.28254429367</v>
      </c>
      <c r="K425" s="1"/>
      <c r="L425" s="9"/>
      <c r="M425" s="1"/>
      <c r="N425" s="3">
        <v>420</v>
      </c>
      <c r="O425" s="44">
        <v>17.545351450435572</v>
      </c>
      <c r="P425" s="45">
        <v>13.424865215278068</v>
      </c>
      <c r="Q425" s="46">
        <v>402.59736857480084</v>
      </c>
      <c r="R425" s="47">
        <v>668.02978333428644</v>
      </c>
      <c r="S425" s="44">
        <v>268907.03289997805</v>
      </c>
      <c r="T425" s="1"/>
      <c r="U425" s="45">
        <f>AVERAGE(R$6:R425)</f>
        <v>668.93015671930436</v>
      </c>
      <c r="V425" s="44">
        <f>AVERAGE(S$6:S425)</f>
        <v>263793.49420802167</v>
      </c>
    </row>
    <row r="426" spans="2:22" ht="15.5">
      <c r="B426" s="3">
        <v>421</v>
      </c>
      <c r="C426" s="44" t="str">
        <v xml:space="preserve"> </v>
      </c>
      <c r="D426" s="45">
        <v>17.175407299341465</v>
      </c>
      <c r="E426" s="46">
        <v>403.16786984591795</v>
      </c>
      <c r="F426" s="47">
        <v>670.96896596190766</v>
      </c>
      <c r="G426" s="44">
        <v>270473.12873958051</v>
      </c>
      <c r="H426" s="1"/>
      <c r="I426" s="45">
        <f>AVERAGE(F$6:F426)</f>
        <v>669.28588861378432</v>
      </c>
      <c r="J426" s="44">
        <f>AVERAGE(G$6:G426)</f>
        <v>270074.23229772667</v>
      </c>
      <c r="K426" s="1"/>
      <c r="L426" s="9"/>
      <c r="M426" s="1"/>
      <c r="N426" s="3">
        <v>421</v>
      </c>
      <c r="O426" s="44">
        <v>10.418282716487866</v>
      </c>
      <c r="P426" s="45">
        <v>12.424546735938936</v>
      </c>
      <c r="Q426" s="46">
        <v>472.52178018446233</v>
      </c>
      <c r="R426" s="47">
        <v>676.15717054757317</v>
      </c>
      <c r="S426" s="44">
        <v>319458.98991162836</v>
      </c>
      <c r="T426" s="1"/>
      <c r="U426" s="45">
        <f>AVERAGE(R$6:R426)</f>
        <v>668.94732302293437</v>
      </c>
      <c r="V426" s="44">
        <f>AVERAGE(S$6:S426)</f>
        <v>263925.71628807776</v>
      </c>
    </row>
    <row r="427" spans="2:22" ht="15.5">
      <c r="B427" s="3">
        <v>422</v>
      </c>
      <c r="C427" s="44" t="str">
        <v xml:space="preserve"> </v>
      </c>
      <c r="D427" s="45">
        <v>12.294105151352227</v>
      </c>
      <c r="E427" s="46">
        <v>389.02100981298219</v>
      </c>
      <c r="F427" s="47">
        <v>666.75630859420255</v>
      </c>
      <c r="G427" s="44">
        <v>259342.21246849306</v>
      </c>
      <c r="H427" s="1"/>
      <c r="I427" s="45">
        <f>AVERAGE(F$6:F427)</f>
        <v>669.27989434833501</v>
      </c>
      <c r="J427" s="44">
        <f>AVERAGE(G$6:G427)</f>
        <v>270048.8009711171</v>
      </c>
      <c r="K427" s="1"/>
      <c r="L427" s="9"/>
      <c r="M427" s="1"/>
      <c r="N427" s="3">
        <v>422</v>
      </c>
      <c r="O427" s="44">
        <v>10.47339384208439</v>
      </c>
      <c r="P427" s="45">
        <v>16.877748907209146</v>
      </c>
      <c r="Q427" s="46">
        <v>364.69909007767461</v>
      </c>
      <c r="R427" s="47">
        <v>671.64885725070644</v>
      </c>
      <c r="S427" s="44">
        <v>244909.72709104262</v>
      </c>
      <c r="T427" s="1"/>
      <c r="U427" s="45">
        <f>AVERAGE(R$6:R427)</f>
        <v>668.95372476281068</v>
      </c>
      <c r="V427" s="44">
        <f>AVERAGE(S$6:S427)</f>
        <v>263880.65470230277</v>
      </c>
    </row>
    <row r="428" spans="2:22" ht="15.5">
      <c r="B428" s="3">
        <v>423</v>
      </c>
      <c r="C428" s="44" t="str">
        <v xml:space="preserve"> </v>
      </c>
      <c r="D428" s="45">
        <v>14.613511092013049</v>
      </c>
      <c r="E428" s="46">
        <v>451.58289647506183</v>
      </c>
      <c r="F428" s="47">
        <v>670.90622550180274</v>
      </c>
      <c r="G428" s="44">
        <v>302929.77657525509</v>
      </c>
      <c r="H428" s="1"/>
      <c r="I428" s="45">
        <f>AVERAGE(F$6:F428)</f>
        <v>669.28373910283494</v>
      </c>
      <c r="J428" s="44">
        <f>AVERAGE(G$6:G428)</f>
        <v>270126.53377396375</v>
      </c>
      <c r="K428" s="1"/>
      <c r="L428" s="9"/>
      <c r="M428" s="1"/>
      <c r="N428" s="3">
        <v>423</v>
      </c>
      <c r="O428" s="44">
        <v>10.164011726547225</v>
      </c>
      <c r="P428" s="45">
        <v>11.025370969181768</v>
      </c>
      <c r="Q428" s="46">
        <v>414.16735717758263</v>
      </c>
      <c r="R428" s="47">
        <v>677.81061730427109</v>
      </c>
      <c r="S428" s="44">
        <v>280687.03203581582</v>
      </c>
      <c r="T428" s="1"/>
      <c r="U428" s="45">
        <f>AVERAGE(R$6:R428)</f>
        <v>668.97466304305055</v>
      </c>
      <c r="V428" s="44">
        <f>AVERAGE(S$6:S428)</f>
        <v>263920.38609079807</v>
      </c>
    </row>
    <row r="429" spans="2:22" ht="15.5">
      <c r="B429" s="3">
        <v>424</v>
      </c>
      <c r="C429" s="44" t="str">
        <v xml:space="preserve"> </v>
      </c>
      <c r="D429" s="45">
        <v>16.517171193685911</v>
      </c>
      <c r="E429" s="46">
        <v>435.53375817495038</v>
      </c>
      <c r="F429" s="47">
        <v>667.50128141177959</v>
      </c>
      <c r="G429" s="44">
        <v>290679.34167986753</v>
      </c>
      <c r="H429" s="1"/>
      <c r="I429" s="45">
        <f>AVERAGE(F$6:F429)</f>
        <v>669.27953519318623</v>
      </c>
      <c r="J429" s="44">
        <f>AVERAGE(G$6:G429)</f>
        <v>270175.00737751543</v>
      </c>
      <c r="K429" s="1"/>
      <c r="L429" s="9"/>
      <c r="M429" s="1"/>
      <c r="N429" s="3">
        <v>424</v>
      </c>
      <c r="O429" s="44">
        <v>11.078788595917041</v>
      </c>
      <c r="P429" s="45">
        <v>13.24710935855372</v>
      </c>
      <c r="Q429" s="46">
        <v>386.50654846356821</v>
      </c>
      <c r="R429" s="47">
        <v>674.67410204552925</v>
      </c>
      <c r="S429" s="44">
        <v>260725.95851937472</v>
      </c>
      <c r="T429" s="1"/>
      <c r="U429" s="45">
        <f>AVERAGE(R$6:R429)</f>
        <v>668.98810511616955</v>
      </c>
      <c r="V429" s="44">
        <f>AVERAGE(S$6:S429)</f>
        <v>263912.85206350696</v>
      </c>
    </row>
    <row r="430" spans="2:22" ht="15.5">
      <c r="B430" s="3">
        <v>425</v>
      </c>
      <c r="C430" s="44" t="str">
        <v xml:space="preserve"> </v>
      </c>
      <c r="D430" s="45">
        <v>12.014746377922584</v>
      </c>
      <c r="E430" s="46">
        <v>364.75827428281224</v>
      </c>
      <c r="F430" s="47">
        <v>674.98254814432789</v>
      </c>
      <c r="G430" s="44">
        <v>246165.46943214026</v>
      </c>
      <c r="H430" s="1"/>
      <c r="I430" s="45">
        <f>AVERAGE(F$6:F430)</f>
        <v>669.29295404718903</v>
      </c>
      <c r="J430" s="44">
        <f>AVERAGE(G$6:G430)</f>
        <v>270118.51434705575</v>
      </c>
      <c r="K430" s="1"/>
      <c r="L430" s="9"/>
      <c r="M430" s="1"/>
      <c r="N430" s="3">
        <v>425</v>
      </c>
      <c r="O430" s="44">
        <v>13.128951337424386</v>
      </c>
      <c r="P430" s="45">
        <v>13.288361724674571</v>
      </c>
      <c r="Q430" s="46">
        <v>376.81288049201504</v>
      </c>
      <c r="R430" s="47">
        <v>672.58268693790103</v>
      </c>
      <c r="S430" s="44">
        <v>253397.81963412967</v>
      </c>
      <c r="T430" s="1"/>
      <c r="U430" s="45">
        <f>AVERAGE(R$6:R430)</f>
        <v>668.99656295575005</v>
      </c>
      <c r="V430" s="44">
        <f>AVERAGE(S$6:S430)</f>
        <v>263888.11081073195</v>
      </c>
    </row>
    <row r="431" spans="2:22" ht="15.5">
      <c r="B431" s="3">
        <v>426</v>
      </c>
      <c r="C431" s="44" t="str">
        <v xml:space="preserve"> </v>
      </c>
      <c r="D431" s="45">
        <v>11.981829668307087</v>
      </c>
      <c r="E431" s="46">
        <v>349.20139047890223</v>
      </c>
      <c r="F431" s="47">
        <v>676.14241322694932</v>
      </c>
      <c r="G431" s="44">
        <v>236069.8708606112</v>
      </c>
      <c r="H431" s="1"/>
      <c r="I431" s="45">
        <f>AVERAGE(F$6:F431)</f>
        <v>669.3090325898645</v>
      </c>
      <c r="J431" s="44">
        <f>AVERAGE(G$6:G431)</f>
        <v>270038.58795389504</v>
      </c>
      <c r="K431" s="1"/>
      <c r="L431" s="9"/>
      <c r="M431" s="1"/>
      <c r="N431" s="3">
        <v>426</v>
      </c>
      <c r="O431" s="44">
        <v>10.054724167817954</v>
      </c>
      <c r="P431" s="45">
        <v>18.695778276557803</v>
      </c>
      <c r="Q431" s="46">
        <v>375.8534679515779</v>
      </c>
      <c r="R431" s="47">
        <v>670.2494975556242</v>
      </c>
      <c r="S431" s="44">
        <v>251875.59804908399</v>
      </c>
      <c r="T431" s="1"/>
      <c r="U431" s="45">
        <f>AVERAGE(R$6:R431)</f>
        <v>668.99950411678265</v>
      </c>
      <c r="V431" s="44">
        <f>AVERAGE(S$6:S431)</f>
        <v>263859.91242396756</v>
      </c>
    </row>
    <row r="432" spans="2:22" ht="15.5">
      <c r="B432" s="3">
        <v>427</v>
      </c>
      <c r="C432" s="44" t="str">
        <v xml:space="preserve"> </v>
      </c>
      <c r="D432" s="45">
        <v>15.967320365027774</v>
      </c>
      <c r="E432" s="46">
        <v>395.62963182606842</v>
      </c>
      <c r="F432" s="47">
        <v>671.6574374573064</v>
      </c>
      <c r="G432" s="44">
        <v>265687.5846944747</v>
      </c>
      <c r="H432" s="1"/>
      <c r="I432" s="45">
        <f>AVERAGE(F$6:F432)</f>
        <v>669.31453236707159</v>
      </c>
      <c r="J432" s="44">
        <f>AVERAGE(G$6:G432)</f>
        <v>270028.39825071138</v>
      </c>
      <c r="K432" s="1"/>
      <c r="L432" s="9"/>
      <c r="M432" s="1"/>
      <c r="N432" s="3">
        <v>427</v>
      </c>
      <c r="O432" s="44">
        <v>13.691223400384725</v>
      </c>
      <c r="P432" s="45">
        <v>19.592778545452131</v>
      </c>
      <c r="Q432" s="46">
        <v>389.12994921034522</v>
      </c>
      <c r="R432" s="47">
        <v>665.71599805416315</v>
      </c>
      <c r="S432" s="44">
        <v>259010.03251133079</v>
      </c>
      <c r="T432" s="1"/>
      <c r="U432" s="45">
        <f>AVERAGE(R$6:R432)</f>
        <v>668.99181440703421</v>
      </c>
      <c r="V432" s="44">
        <f>AVERAGE(S$6:S432)</f>
        <v>263848.55439138523</v>
      </c>
    </row>
    <row r="433" spans="2:22" ht="15.5">
      <c r="B433" s="3">
        <v>428</v>
      </c>
      <c r="C433" s="44" t="str">
        <v xml:space="preserve"> </v>
      </c>
      <c r="D433" s="45">
        <v>16.829473521111638</v>
      </c>
      <c r="E433" s="46">
        <v>464.78484899327248</v>
      </c>
      <c r="F433" s="47">
        <v>670.97686587711689</v>
      </c>
      <c r="G433" s="44">
        <v>311819.88128467504</v>
      </c>
      <c r="H433" s="1"/>
      <c r="I433" s="45">
        <f>AVERAGE(F$6:F433)</f>
        <v>669.31841632387079</v>
      </c>
      <c r="J433" s="44">
        <f>AVERAGE(G$6:G433)</f>
        <v>270126.04190265987</v>
      </c>
      <c r="K433" s="1"/>
      <c r="L433" s="9"/>
      <c r="M433" s="1"/>
      <c r="N433" s="3">
        <v>428</v>
      </c>
      <c r="O433" s="44">
        <v>11.121098172385889</v>
      </c>
      <c r="P433" s="45">
        <v>12.010747813625532</v>
      </c>
      <c r="Q433" s="46">
        <v>404.27429132625821</v>
      </c>
      <c r="R433" s="47">
        <v>675.86815401398849</v>
      </c>
      <c r="S433" s="44">
        <v>273196.11899399152</v>
      </c>
      <c r="T433" s="1"/>
      <c r="U433" s="45">
        <f>AVERAGE(R$6:R433)</f>
        <v>669.00788062106915</v>
      </c>
      <c r="V433" s="44">
        <f>AVERAGE(S$6:S433)</f>
        <v>263870.39449559693</v>
      </c>
    </row>
    <row r="434" spans="2:22" ht="15.5">
      <c r="B434" s="3">
        <v>429</v>
      </c>
      <c r="C434" s="44" t="str">
        <v xml:space="preserve"> </v>
      </c>
      <c r="D434" s="45">
        <v>19.189046535900886</v>
      </c>
      <c r="E434" s="46">
        <v>340.61085590973642</v>
      </c>
      <c r="F434" s="47">
        <v>666.8048828873159</v>
      </c>
      <c r="G434" s="44">
        <v>227080.98188504021</v>
      </c>
      <c r="H434" s="1"/>
      <c r="I434" s="45">
        <f>AVERAGE(F$6:F434)</f>
        <v>669.31255727157111</v>
      </c>
      <c r="J434" s="44">
        <f>AVERAGE(G$6:G434)</f>
        <v>270025.70376742072</v>
      </c>
      <c r="K434" s="1"/>
      <c r="L434" s="9"/>
      <c r="M434" s="1"/>
      <c r="N434" s="3">
        <v>429</v>
      </c>
      <c r="O434" s="44">
        <v>15.809059095389742</v>
      </c>
      <c r="P434" s="45">
        <v>12.317505554607253</v>
      </c>
      <c r="Q434" s="46">
        <v>347.68627933983896</v>
      </c>
      <c r="R434" s="47">
        <v>670.87343535000298</v>
      </c>
      <c r="S434" s="44">
        <v>233213.48864477852</v>
      </c>
      <c r="T434" s="1"/>
      <c r="U434" s="45">
        <f>AVERAGE(R$6:R434)</f>
        <v>669.01222923349087</v>
      </c>
      <c r="V434" s="44">
        <f>AVERAGE(S$6:S434)</f>
        <v>263798.93317659735</v>
      </c>
    </row>
    <row r="435" spans="2:22" ht="15.5">
      <c r="B435" s="3">
        <v>430</v>
      </c>
      <c r="C435" s="44" t="str">
        <v xml:space="preserve"> </v>
      </c>
      <c r="D435" s="45">
        <v>18.58428833845015</v>
      </c>
      <c r="E435" s="46">
        <v>468.69410336475073</v>
      </c>
      <c r="F435" s="47">
        <v>669.69274582664741</v>
      </c>
      <c r="G435" s="44">
        <v>313841.04103509843</v>
      </c>
      <c r="H435" s="1"/>
      <c r="I435" s="45">
        <f>AVERAGE(F$6:F435)</f>
        <v>669.31344143100159</v>
      </c>
      <c r="J435" s="44">
        <f>AVERAGE(G$6:G435)</f>
        <v>270127.59990060137</v>
      </c>
      <c r="K435" s="1"/>
      <c r="L435" s="9"/>
      <c r="M435" s="1"/>
      <c r="N435" s="3">
        <v>430</v>
      </c>
      <c r="O435" s="44">
        <v>14.904283939310487</v>
      </c>
      <c r="P435" s="45">
        <v>17.610319220433048</v>
      </c>
      <c r="Q435" s="46">
        <v>398.14255621350623</v>
      </c>
      <c r="R435" s="47">
        <v>666.48539684025639</v>
      </c>
      <c r="S435" s="44">
        <v>265316.19957695279</v>
      </c>
      <c r="T435" s="1"/>
      <c r="U435" s="45">
        <f>AVERAGE(R$6:R435)</f>
        <v>669.00635287908801</v>
      </c>
      <c r="V435" s="44">
        <f>AVERAGE(S$6:S435)</f>
        <v>263802.46170310985</v>
      </c>
    </row>
    <row r="436" spans="2:22" ht="15.5">
      <c r="B436" s="3">
        <v>431</v>
      </c>
      <c r="C436" s="44" t="str">
        <v xml:space="preserve"> </v>
      </c>
      <c r="D436" s="45">
        <v>19.991589289536318</v>
      </c>
      <c r="E436" s="46">
        <v>421.21587854793688</v>
      </c>
      <c r="F436" s="47">
        <v>668.59299350591311</v>
      </c>
      <c r="G436" s="44">
        <v>281581.98515058827</v>
      </c>
      <c r="H436" s="1"/>
      <c r="I436" s="45">
        <f>AVERAGE(F$6:F436)</f>
        <v>669.31176985808963</v>
      </c>
      <c r="J436" s="44">
        <f>AVERAGE(G$6:G436)</f>
        <v>270154.17620048532</v>
      </c>
      <c r="K436" s="1"/>
      <c r="L436" s="9"/>
      <c r="M436" s="1"/>
      <c r="N436" s="3">
        <v>431</v>
      </c>
      <c r="O436" s="44">
        <v>16.668451795210458</v>
      </c>
      <c r="P436" s="45">
        <v>18.923529097000738</v>
      </c>
      <c r="Q436" s="46">
        <v>401.28481202103643</v>
      </c>
      <c r="R436" s="47">
        <v>663.40801910778885</v>
      </c>
      <c r="S436" s="44">
        <v>266175.56224091718</v>
      </c>
      <c r="T436" s="1"/>
      <c r="U436" s="45">
        <f>AVERAGE(R$6:R436)</f>
        <v>668.99336370560468</v>
      </c>
      <c r="V436" s="44">
        <f>AVERAGE(S$6:S436)</f>
        <v>263807.96773684025</v>
      </c>
    </row>
    <row r="437" spans="2:22" ht="15.5">
      <c r="B437" s="3">
        <v>432</v>
      </c>
      <c r="C437" s="44" t="str">
        <v xml:space="preserve"> </v>
      </c>
      <c r="D437" s="45">
        <v>13.523486210901549</v>
      </c>
      <c r="E437" s="46">
        <v>382.07915302576572</v>
      </c>
      <c r="F437" s="47">
        <v>667.65496537564979</v>
      </c>
      <c r="G437" s="44">
        <v>255057.04368417521</v>
      </c>
      <c r="H437" s="1"/>
      <c r="I437" s="45">
        <f>AVERAGE(F$6:F437)</f>
        <v>669.30793466252851</v>
      </c>
      <c r="J437" s="44">
        <f>AVERAGE(G$6:G437)</f>
        <v>270119.22913447535</v>
      </c>
      <c r="K437" s="1"/>
      <c r="L437" s="9"/>
      <c r="M437" s="1"/>
      <c r="N437" s="3">
        <v>432</v>
      </c>
      <c r="O437" s="44">
        <v>17.514160238920365</v>
      </c>
      <c r="P437" s="45">
        <v>10.128223642679522</v>
      </c>
      <c r="Q437" s="46">
        <v>346.31879494525356</v>
      </c>
      <c r="R437" s="47">
        <v>671.35761611840019</v>
      </c>
      <c r="S437" s="44">
        <v>232463.76059144249</v>
      </c>
      <c r="T437" s="1"/>
      <c r="U437" s="45">
        <f>AVERAGE(R$6:R437)</f>
        <v>668.99883651211576</v>
      </c>
      <c r="V437" s="44">
        <f>AVERAGE(S$6:S437)</f>
        <v>263735.41170178144</v>
      </c>
    </row>
    <row r="438" spans="2:22" ht="15.5">
      <c r="B438" s="3">
        <v>433</v>
      </c>
      <c r="C438" s="44" t="str">
        <v xml:space="preserve"> </v>
      </c>
      <c r="D438" s="45">
        <v>14.895647636620998</v>
      </c>
      <c r="E438" s="46">
        <v>411.92585057758066</v>
      </c>
      <c r="F438" s="47">
        <v>667.47269595010891</v>
      </c>
      <c r="G438" s="44">
        <v>274909.25801655947</v>
      </c>
      <c r="H438" s="1"/>
      <c r="I438" s="45">
        <f>AVERAGE(F$6:F438)</f>
        <v>669.30369623594095</v>
      </c>
      <c r="J438" s="44">
        <f>AVERAGE(G$6:G438)</f>
        <v>270130.29155683581</v>
      </c>
      <c r="K438" s="1"/>
      <c r="L438" s="9"/>
      <c r="M438" s="1"/>
      <c r="N438" s="3">
        <v>433</v>
      </c>
      <c r="O438" s="44">
        <v>16.106580284489077</v>
      </c>
      <c r="P438" s="45">
        <v>10.300408960776187</v>
      </c>
      <c r="Q438" s="46">
        <v>369.61143585210596</v>
      </c>
      <c r="R438" s="47">
        <v>672.59301075473479</v>
      </c>
      <c r="S438" s="44">
        <v>248558.06844914847</v>
      </c>
      <c r="T438" s="1"/>
      <c r="U438" s="45">
        <f>AVERAGE(R$6:R438)</f>
        <v>669.00713714547055</v>
      </c>
      <c r="V438" s="44">
        <f>AVERAGE(S$6:S438)</f>
        <v>263700.36010073614</v>
      </c>
    </row>
    <row r="439" spans="2:22" ht="15.5">
      <c r="B439" s="3">
        <v>434</v>
      </c>
      <c r="C439" s="44" t="str">
        <v xml:space="preserve"> </v>
      </c>
      <c r="D439" s="45">
        <v>10.001321797277532</v>
      </c>
      <c r="E439" s="46">
        <v>380.4811040234697</v>
      </c>
      <c r="F439" s="47">
        <v>670.64143077451831</v>
      </c>
      <c r="G439" s="44">
        <v>255126.39198496807</v>
      </c>
      <c r="H439" s="1"/>
      <c r="I439" s="45">
        <f>AVERAGE(F$6:F439)</f>
        <v>669.30677857358751</v>
      </c>
      <c r="J439" s="44">
        <f>AVERAGE(G$6:G439)</f>
        <v>270095.72035966557</v>
      </c>
      <c r="K439" s="1"/>
      <c r="L439" s="9"/>
      <c r="M439" s="1"/>
      <c r="N439" s="3">
        <v>434</v>
      </c>
      <c r="O439" s="44">
        <v>16.950327715074081</v>
      </c>
      <c r="P439" s="45">
        <v>15.470773980482448</v>
      </c>
      <c r="Q439" s="46">
        <v>410.06261321813435</v>
      </c>
      <c r="R439" s="47">
        <v>666.57889830444344</v>
      </c>
      <c r="S439" s="44">
        <v>273299.08495478512</v>
      </c>
      <c r="T439" s="1"/>
      <c r="U439" s="45">
        <f>AVERAGE(R$6:R439)</f>
        <v>669.00154212509949</v>
      </c>
      <c r="V439" s="44">
        <f>AVERAGE(S$6:S439)</f>
        <v>263722.47697828</v>
      </c>
    </row>
    <row r="440" spans="2:22" ht="15.5">
      <c r="B440" s="3">
        <v>435</v>
      </c>
      <c r="C440" s="44" t="str">
        <v xml:space="preserve"> </v>
      </c>
      <c r="D440" s="45">
        <v>14.638824086938619</v>
      </c>
      <c r="E440" s="46">
        <v>319.55180615332944</v>
      </c>
      <c r="F440" s="47">
        <v>674.32605745758804</v>
      </c>
      <c r="G440" s="44">
        <v>215442.10959682605</v>
      </c>
      <c r="H440" s="1"/>
      <c r="I440" s="45">
        <f>AVERAGE(F$6:F440)</f>
        <v>669.31831714573457</v>
      </c>
      <c r="J440" s="44">
        <f>AVERAGE(G$6:G440)</f>
        <v>269970.07987515331</v>
      </c>
      <c r="K440" s="1"/>
      <c r="L440" s="9"/>
      <c r="M440" s="1"/>
      <c r="N440" s="3">
        <v>435</v>
      </c>
      <c r="O440" s="44">
        <v>12.786242462854638</v>
      </c>
      <c r="P440" s="45">
        <v>12.044537264863946</v>
      </c>
      <c r="Q440" s="46">
        <v>389.43931938435861</v>
      </c>
      <c r="R440" s="47">
        <v>674.16922027228145</v>
      </c>
      <c r="S440" s="44">
        <v>262508.00229272101</v>
      </c>
      <c r="T440" s="1"/>
      <c r="U440" s="45">
        <f>AVERAGE(R$6:R440)</f>
        <v>669.0134218449781</v>
      </c>
      <c r="V440" s="44">
        <f>AVERAGE(S$6:S440)</f>
        <v>263719.68508245115</v>
      </c>
    </row>
    <row r="441" spans="2:22" ht="15.5">
      <c r="B441" s="3">
        <v>436</v>
      </c>
      <c r="C441" s="44" t="str">
        <v xml:space="preserve"> </v>
      </c>
      <c r="D441" s="45">
        <v>15.038113627604226</v>
      </c>
      <c r="E441" s="46">
        <v>407.79642540650622</v>
      </c>
      <c r="F441" s="47">
        <v>666.16047606309178</v>
      </c>
      <c r="G441" s="44">
        <v>271617.8608856253</v>
      </c>
      <c r="H441" s="1"/>
      <c r="I441" s="45">
        <f>AVERAGE(F$6:F441)</f>
        <v>669.31107439095786</v>
      </c>
      <c r="J441" s="44">
        <f>AVERAGE(G$6:G441)</f>
        <v>269973.85918939748</v>
      </c>
      <c r="K441" s="1"/>
      <c r="L441" s="9"/>
      <c r="M441" s="1"/>
      <c r="N441" s="3">
        <v>436</v>
      </c>
      <c r="O441" s="44">
        <v>14.674015777938948</v>
      </c>
      <c r="P441" s="45">
        <v>18.216013557680832</v>
      </c>
      <c r="Q441" s="46">
        <v>355.92283310308437</v>
      </c>
      <c r="R441" s="47">
        <v>666.10997066438017</v>
      </c>
      <c r="S441" s="44">
        <v>237043.74791707861</v>
      </c>
      <c r="T441" s="1"/>
      <c r="U441" s="45">
        <f>AVERAGE(R$6:R441)</f>
        <v>669.00676255327937</v>
      </c>
      <c r="V441" s="44">
        <f>AVERAGE(S$6:S441)</f>
        <v>263658.50174032873</v>
      </c>
    </row>
    <row r="442" spans="2:22" ht="15.5">
      <c r="B442" s="3">
        <v>437</v>
      </c>
      <c r="C442" s="44" t="str">
        <v xml:space="preserve"> </v>
      </c>
      <c r="D442" s="45">
        <v>14.472335701438265</v>
      </c>
      <c r="E442" s="46">
        <v>418.47976114188396</v>
      </c>
      <c r="F442" s="47">
        <v>668.50436577197763</v>
      </c>
      <c r="G442" s="44">
        <v>279715.54731056385</v>
      </c>
      <c r="H442" s="1"/>
      <c r="I442" s="45">
        <f>AVERAGE(F$6:F442)</f>
        <v>669.30922837581147</v>
      </c>
      <c r="J442" s="44">
        <f>AVERAGE(G$6:G442)</f>
        <v>269996.15138189442</v>
      </c>
      <c r="K442" s="1"/>
      <c r="L442" s="9"/>
      <c r="M442" s="1"/>
      <c r="N442" s="3">
        <v>437</v>
      </c>
      <c r="O442" s="44">
        <v>17.07904109286477</v>
      </c>
      <c r="P442" s="45">
        <v>13.135593712545072</v>
      </c>
      <c r="Q442" s="46">
        <v>421.9097593804704</v>
      </c>
      <c r="R442" s="47">
        <v>668.78536519459021</v>
      </c>
      <c r="S442" s="44">
        <v>282127.07250642957</v>
      </c>
      <c r="T442" s="1"/>
      <c r="U442" s="45">
        <f>AVERAGE(R$6:R442)</f>
        <v>669.00625592316806</v>
      </c>
      <c r="V442" s="44">
        <f>AVERAGE(S$6:S442)</f>
        <v>263700.7639159949</v>
      </c>
    </row>
    <row r="443" spans="2:22" ht="15.5">
      <c r="B443" s="3">
        <v>438</v>
      </c>
      <c r="C443" s="44" t="str">
        <v xml:space="preserve"> </v>
      </c>
      <c r="D443" s="45">
        <v>12.278128232987093</v>
      </c>
      <c r="E443" s="46">
        <v>417.77909033394621</v>
      </c>
      <c r="F443" s="47">
        <v>672.95405593694159</v>
      </c>
      <c r="G443" s="44">
        <v>281106.13332587504</v>
      </c>
      <c r="H443" s="1"/>
      <c r="I443" s="45">
        <f>AVERAGE(F$6:F443)</f>
        <v>669.31754989992362</v>
      </c>
      <c r="J443" s="44">
        <f>AVERAGE(G$6:G443)</f>
        <v>270021.5166374743</v>
      </c>
      <c r="K443" s="1"/>
      <c r="L443" s="9"/>
      <c r="M443" s="1"/>
      <c r="N443" s="3">
        <v>438</v>
      </c>
      <c r="O443" s="44">
        <v>12.351090960680864</v>
      </c>
      <c r="P443" s="45">
        <v>14.067014241791178</v>
      </c>
      <c r="Q443" s="46">
        <v>367.43448419486219</v>
      </c>
      <c r="R443" s="47">
        <v>672.58189479752798</v>
      </c>
      <c r="S443" s="44">
        <v>247089.78159373277</v>
      </c>
      <c r="T443" s="1"/>
      <c r="U443" s="45">
        <f>AVERAGE(R$6:R443)</f>
        <v>669.01441948224192</v>
      </c>
      <c r="V443" s="44">
        <f>AVERAGE(S$6:S443)</f>
        <v>263662.83929882082</v>
      </c>
    </row>
    <row r="444" spans="2:22" ht="15.5">
      <c r="B444" s="3">
        <v>439</v>
      </c>
      <c r="C444" s="44" t="str">
        <v xml:space="preserve"> </v>
      </c>
      <c r="D444" s="45">
        <v>11.128385830540722</v>
      </c>
      <c r="E444" s="46">
        <v>398.35625446657781</v>
      </c>
      <c r="F444" s="47">
        <v>670.28920364971646</v>
      </c>
      <c r="G444" s="44">
        <v>266973.89657528623</v>
      </c>
      <c r="H444" s="1"/>
      <c r="I444" s="45">
        <f>AVERAGE(F$6:F444)</f>
        <v>669.31976323420565</v>
      </c>
      <c r="J444" s="44">
        <f>AVERAGE(G$6:G444)</f>
        <v>270014.57445054449</v>
      </c>
      <c r="K444" s="1"/>
      <c r="L444" s="9"/>
      <c r="M444" s="1"/>
      <c r="N444" s="3">
        <v>439</v>
      </c>
      <c r="O444" s="44">
        <v>19.786733733437952</v>
      </c>
      <c r="P444" s="45">
        <v>18.193739951172454</v>
      </c>
      <c r="Q444" s="46">
        <v>419.9903499915045</v>
      </c>
      <c r="R444" s="47">
        <v>661.01952631538961</v>
      </c>
      <c r="S444" s="44">
        <v>277581.82220841898</v>
      </c>
      <c r="T444" s="1"/>
      <c r="U444" s="45">
        <f>AVERAGE(R$6:R444)</f>
        <v>668.99620788049504</v>
      </c>
      <c r="V444" s="44">
        <f>AVERAGE(S$6:S444)</f>
        <v>263694.54541023215</v>
      </c>
    </row>
    <row r="445" spans="2:22" ht="15.5">
      <c r="B445" s="3">
        <v>440</v>
      </c>
      <c r="C445" s="44" t="str">
        <v xml:space="preserve"> </v>
      </c>
      <c r="D445" s="45">
        <v>18.325090194114299</v>
      </c>
      <c r="E445" s="46">
        <v>420.40202050301662</v>
      </c>
      <c r="F445" s="47">
        <v>666.2343679928689</v>
      </c>
      <c r="G445" s="44">
        <v>280046.2744327524</v>
      </c>
      <c r="H445" s="1"/>
      <c r="I445" s="45">
        <f>AVERAGE(F$6:F445)</f>
        <v>669.31275097229343</v>
      </c>
      <c r="J445" s="44">
        <f>AVERAGE(G$6:G445)</f>
        <v>270037.37376868585</v>
      </c>
      <c r="K445" s="1"/>
      <c r="L445" s="9"/>
      <c r="M445" s="1"/>
      <c r="N445" s="3">
        <v>440</v>
      </c>
      <c r="O445" s="44">
        <v>17.633235523280078</v>
      </c>
      <c r="P445" s="45">
        <v>13.550325522407514</v>
      </c>
      <c r="Q445" s="46">
        <v>398.33193345723845</v>
      </c>
      <c r="R445" s="47">
        <v>667.81643895431239</v>
      </c>
      <c r="S445" s="44">
        <v>265972.6133231991</v>
      </c>
      <c r="T445" s="1"/>
      <c r="U445" s="45">
        <f>AVERAGE(R$6:R445)</f>
        <v>668.99352658748103</v>
      </c>
      <c r="V445" s="44">
        <f>AVERAGE(S$6:S445)</f>
        <v>263699.72283730708</v>
      </c>
    </row>
    <row r="446" spans="2:22" ht="15.5">
      <c r="B446" s="3">
        <v>441</v>
      </c>
      <c r="C446" s="44" t="str">
        <v xml:space="preserve"> </v>
      </c>
      <c r="D446" s="45">
        <v>17.283231494763477</v>
      </c>
      <c r="E446" s="46">
        <v>387.36879230011374</v>
      </c>
      <c r="F446" s="47">
        <v>665.91037855985655</v>
      </c>
      <c r="G446" s="44">
        <v>257912.8991228432</v>
      </c>
      <c r="H446" s="1"/>
      <c r="I446" s="45">
        <f>AVERAGE(F$6:F446)</f>
        <v>669.30503584210646</v>
      </c>
      <c r="J446" s="44">
        <f>AVERAGE(G$6:G446)</f>
        <v>270009.88062889938</v>
      </c>
      <c r="K446" s="1"/>
      <c r="L446" s="9"/>
      <c r="M446" s="1"/>
      <c r="N446" s="3">
        <v>441</v>
      </c>
      <c r="O446" s="44">
        <v>13.742981558516881</v>
      </c>
      <c r="P446" s="45">
        <v>17.590283223118011</v>
      </c>
      <c r="Q446" s="46">
        <v>390.53437885019355</v>
      </c>
      <c r="R446" s="47">
        <v>667.66673521836503</v>
      </c>
      <c r="S446" s="44">
        <v>260706.81371744082</v>
      </c>
      <c r="T446" s="1"/>
      <c r="U446" s="45">
        <f>AVERAGE(R$6:R446)</f>
        <v>668.99051799027211</v>
      </c>
      <c r="V446" s="44">
        <f>AVERAGE(S$6:S446)</f>
        <v>263692.93619531195</v>
      </c>
    </row>
    <row r="447" spans="2:22" ht="15.5">
      <c r="B447" s="3">
        <v>442</v>
      </c>
      <c r="C447" s="44" t="str">
        <v xml:space="preserve"> </v>
      </c>
      <c r="D447" s="45">
        <v>14.301478968418342</v>
      </c>
      <c r="E447" s="46">
        <v>424.26088944674723</v>
      </c>
      <c r="F447" s="47">
        <v>673.7712401229669</v>
      </c>
      <c r="G447" s="44">
        <v>285814.78561820782</v>
      </c>
      <c r="H447" s="1"/>
      <c r="I447" s="45">
        <f>AVERAGE(F$6:F447)</f>
        <v>669.31514037667853</v>
      </c>
      <c r="J447" s="44">
        <f>AVERAGE(G$6:G447)</f>
        <v>270045.63833249506</v>
      </c>
      <c r="K447" s="1"/>
      <c r="L447" s="9"/>
      <c r="M447" s="1"/>
      <c r="N447" s="3">
        <v>442</v>
      </c>
      <c r="O447" s="44">
        <v>17.645520670776303</v>
      </c>
      <c r="P447" s="45">
        <v>16.143655046001619</v>
      </c>
      <c r="Q447" s="46">
        <v>461.46087237707206</v>
      </c>
      <c r="R447" s="47">
        <v>665.21082428322211</v>
      </c>
      <c r="S447" s="44">
        <v>306928.76728840685</v>
      </c>
      <c r="T447" s="1"/>
      <c r="U447" s="45">
        <f>AVERAGE(R$6:R447)</f>
        <v>668.98196664704358</v>
      </c>
      <c r="V447" s="44">
        <f>AVERAGE(S$6:S447)</f>
        <v>263790.75481769448</v>
      </c>
    </row>
    <row r="448" spans="2:22" ht="15.5">
      <c r="B448" s="3">
        <v>443</v>
      </c>
      <c r="C448" s="44" t="str">
        <v xml:space="preserve"> </v>
      </c>
      <c r="D448" s="45">
        <v>10.323604924820689</v>
      </c>
      <c r="E448" s="46">
        <v>416.48070528362643</v>
      </c>
      <c r="F448" s="47">
        <v>675.91212637840886</v>
      </c>
      <c r="G448" s="44">
        <v>281464.35910383536</v>
      </c>
      <c r="H448" s="1"/>
      <c r="I448" s="45">
        <f>AVERAGE(F$6:F448)</f>
        <v>669.33003199293523</v>
      </c>
      <c r="J448" s="44">
        <f>AVERAGE(G$6:G448)</f>
        <v>270071.41422588407</v>
      </c>
      <c r="K448" s="1"/>
      <c r="L448" s="9"/>
      <c r="M448" s="1"/>
      <c r="N448" s="3">
        <v>443</v>
      </c>
      <c r="O448" s="44">
        <v>13.729797471736291</v>
      </c>
      <c r="P448" s="45">
        <v>12.635819655304593</v>
      </c>
      <c r="Q448" s="46">
        <v>447.87788609639222</v>
      </c>
      <c r="R448" s="47">
        <v>672.63438287295912</v>
      </c>
      <c r="S448" s="44">
        <v>301218.06551689224</v>
      </c>
      <c r="T448" s="1"/>
      <c r="U448" s="45">
        <f>AVERAGE(R$6:R448)</f>
        <v>668.99021137893055</v>
      </c>
      <c r="V448" s="44">
        <f>AVERAGE(S$6:S448)</f>
        <v>263875.24084636086</v>
      </c>
    </row>
    <row r="449" spans="2:22" ht="15.5">
      <c r="B449" s="3">
        <v>444</v>
      </c>
      <c r="C449" s="44" t="str">
        <v xml:space="preserve"> </v>
      </c>
      <c r="D449" s="45">
        <v>16.76050556861674</v>
      </c>
      <c r="E449" s="46">
        <v>415.27630990776424</v>
      </c>
      <c r="F449" s="47">
        <v>670.12052683484035</v>
      </c>
      <c r="G449" s="44">
        <v>278245.17957741942</v>
      </c>
      <c r="H449" s="1"/>
      <c r="I449" s="45">
        <f>AVERAGE(F$6:F449)</f>
        <v>669.33181238672341</v>
      </c>
      <c r="J449" s="44">
        <f>AVERAGE(G$6:G449)</f>
        <v>270089.82360730652</v>
      </c>
      <c r="K449" s="1"/>
      <c r="L449" s="9"/>
      <c r="M449" s="1"/>
      <c r="N449" s="3">
        <v>444</v>
      </c>
      <c r="O449" s="44">
        <v>10.146039360772082</v>
      </c>
      <c r="P449" s="45">
        <v>17.564113968969451</v>
      </c>
      <c r="Q449" s="46">
        <v>363.96135490437359</v>
      </c>
      <c r="R449" s="47">
        <v>671.2898466702585</v>
      </c>
      <c r="S449" s="44">
        <v>244283.56212765648</v>
      </c>
      <c r="T449" s="1"/>
      <c r="U449" s="45">
        <f>AVERAGE(R$6:R449)</f>
        <v>668.99539073769472</v>
      </c>
      <c r="V449" s="44">
        <f>AVERAGE(S$6:S449)</f>
        <v>263831.1154438412</v>
      </c>
    </row>
    <row r="450" spans="2:22" ht="15.5">
      <c r="B450" s="3">
        <v>445</v>
      </c>
      <c r="C450" s="44" t="str">
        <v xml:space="preserve"> </v>
      </c>
      <c r="D450" s="45">
        <v>13.314014893620039</v>
      </c>
      <c r="E450" s="46">
        <v>420.95769036125625</v>
      </c>
      <c r="F450" s="47">
        <v>666.2230928556047</v>
      </c>
      <c r="G450" s="44">
        <v>280411.7344338281</v>
      </c>
      <c r="H450" s="1"/>
      <c r="I450" s="45">
        <f>AVERAGE(F$6:F450)</f>
        <v>669.32482650013651</v>
      </c>
      <c r="J450" s="44">
        <f>AVERAGE(G$6:G450)</f>
        <v>270113.01891253464</v>
      </c>
      <c r="K450" s="1"/>
      <c r="L450" s="9"/>
      <c r="M450" s="1"/>
      <c r="N450" s="3">
        <v>445</v>
      </c>
      <c r="O450" s="44">
        <v>11.268030262971182</v>
      </c>
      <c r="P450" s="45">
        <v>18.111546917355735</v>
      </c>
      <c r="Q450" s="46">
        <v>424.68212941319928</v>
      </c>
      <c r="R450" s="47">
        <v>669.62042281967308</v>
      </c>
      <c r="S450" s="44">
        <v>284335.8270616256</v>
      </c>
      <c r="T450" s="1"/>
      <c r="U450" s="45">
        <f>AVERAGE(R$6:R450)</f>
        <v>668.99679530417109</v>
      </c>
      <c r="V450" s="44">
        <f>AVERAGE(S$6:S450)</f>
        <v>263877.19344747672</v>
      </c>
    </row>
    <row r="451" spans="2:22" ht="15.5">
      <c r="B451" s="3">
        <v>446</v>
      </c>
      <c r="C451" s="44" t="str">
        <v xml:space="preserve"> </v>
      </c>
      <c r="D451" s="45">
        <v>16.936848793061042</v>
      </c>
      <c r="E451" s="46">
        <v>406.55351258337896</v>
      </c>
      <c r="F451" s="47">
        <v>667.64903767797887</v>
      </c>
      <c r="G451" s="44">
        <v>271395.06144089502</v>
      </c>
      <c r="H451" s="1"/>
      <c r="I451" s="45">
        <f>AVERAGE(F$6:F451)</f>
        <v>669.32106912609584</v>
      </c>
      <c r="J451" s="44">
        <f>AVERAGE(G$6:G451)</f>
        <v>270115.89344735158</v>
      </c>
      <c r="K451" s="1"/>
      <c r="L451" s="9"/>
      <c r="M451" s="1"/>
      <c r="N451" s="3">
        <v>446</v>
      </c>
      <c r="O451" s="44">
        <v>16.606094483727471</v>
      </c>
      <c r="P451" s="45">
        <v>14.445236741035956</v>
      </c>
      <c r="Q451" s="46">
        <v>474.33564667344399</v>
      </c>
      <c r="R451" s="47">
        <v>667.94866877523657</v>
      </c>
      <c r="S451" s="44">
        <v>316791.86374816787</v>
      </c>
      <c r="T451" s="1"/>
      <c r="U451" s="45">
        <f>AVERAGE(R$6:R451)</f>
        <v>668.99444524468925</v>
      </c>
      <c r="V451" s="44">
        <f>AVERAGE(S$6:S451)</f>
        <v>263995.83620599844</v>
      </c>
    </row>
    <row r="452" spans="2:22" ht="15.5">
      <c r="B452" s="3">
        <v>447</v>
      </c>
      <c r="C452" s="44" t="str">
        <v xml:space="preserve"> </v>
      </c>
      <c r="D452" s="45">
        <v>15.70527480617487</v>
      </c>
      <c r="E452" s="46">
        <v>364.21269921973561</v>
      </c>
      <c r="F452" s="47">
        <v>666.03754404101392</v>
      </c>
      <c r="G452" s="44">
        <v>242539.33169686122</v>
      </c>
      <c r="H452" s="1"/>
      <c r="I452" s="45">
        <f>AVERAGE(F$6:F452)</f>
        <v>669.3137234323932</v>
      </c>
      <c r="J452" s="44">
        <f>AVERAGE(G$6:G452)</f>
        <v>270054.2009154713</v>
      </c>
      <c r="K452" s="1"/>
      <c r="L452" s="9"/>
      <c r="M452" s="1"/>
      <c r="N452" s="3">
        <v>447</v>
      </c>
      <c r="O452" s="44">
        <v>11.432503616937893</v>
      </c>
      <c r="P452" s="45">
        <v>16.469784271142128</v>
      </c>
      <c r="Q452" s="46">
        <v>412.51248240526621</v>
      </c>
      <c r="R452" s="47">
        <v>671.09771211192003</v>
      </c>
      <c r="S452" s="44">
        <v>276796.18315978284</v>
      </c>
      <c r="T452" s="1"/>
      <c r="U452" s="45">
        <f>AVERAGE(R$6:R452)</f>
        <v>668.99915053969426</v>
      </c>
      <c r="V452" s="44">
        <f>AVERAGE(S$6:S452)</f>
        <v>264024.47232893755</v>
      </c>
    </row>
    <row r="453" spans="2:22" ht="15.5">
      <c r="B453" s="3">
        <v>448</v>
      </c>
      <c r="C453" s="44" t="str">
        <v xml:space="preserve"> </v>
      </c>
      <c r="D453" s="45">
        <v>15.160784928015037</v>
      </c>
      <c r="E453" s="46">
        <v>382.99200714127051</v>
      </c>
      <c r="F453" s="47">
        <v>668.08784344966728</v>
      </c>
      <c r="G453" s="44">
        <v>255832.30410947098</v>
      </c>
      <c r="H453" s="1"/>
      <c r="I453" s="45">
        <f>AVERAGE(F$6:F453)</f>
        <v>669.31098709314597</v>
      </c>
      <c r="J453" s="44">
        <f>AVERAGE(G$6:G453)</f>
        <v>270022.45561010076</v>
      </c>
      <c r="K453" s="1"/>
      <c r="L453" s="9"/>
      <c r="M453" s="1"/>
      <c r="N453" s="3">
        <v>448</v>
      </c>
      <c r="O453" s="44">
        <v>13.795272726239341</v>
      </c>
      <c r="P453" s="45">
        <v>19.204591560574446</v>
      </c>
      <c r="Q453" s="46">
        <v>411.89208108389164</v>
      </c>
      <c r="R453" s="47">
        <v>666.00013571318618</v>
      </c>
      <c r="S453" s="44">
        <v>274280.18190105853</v>
      </c>
      <c r="T453" s="1"/>
      <c r="U453" s="45">
        <f>AVERAGE(R$6:R453)</f>
        <v>668.99245631017072</v>
      </c>
      <c r="V453" s="44">
        <f>AVERAGE(S$6:S453)</f>
        <v>264047.36453780386</v>
      </c>
    </row>
    <row r="454" spans="2:22" ht="15.5">
      <c r="B454" s="3">
        <v>449</v>
      </c>
      <c r="C454" s="44" t="str">
        <v xml:space="preserve"> </v>
      </c>
      <c r="D454" s="45">
        <v>13.911499445324329</v>
      </c>
      <c r="E454" s="46">
        <v>378.48566762301448</v>
      </c>
      <c r="F454" s="47">
        <v>672.3718744239045</v>
      </c>
      <c r="G454" s="44">
        <v>254443.11778226914</v>
      </c>
      <c r="H454" s="1"/>
      <c r="I454" s="45">
        <f>AVERAGE(F$6:F454)</f>
        <v>669.31780421414999</v>
      </c>
      <c r="J454" s="44">
        <f>AVERAGE(G$6:G454)</f>
        <v>269987.75775302318</v>
      </c>
      <c r="K454" s="1"/>
      <c r="L454" s="9"/>
      <c r="M454" s="1"/>
      <c r="N454" s="3">
        <v>449</v>
      </c>
      <c r="O454" s="44">
        <v>13.359688525546936</v>
      </c>
      <c r="P454" s="45">
        <v>12.589411231041503</v>
      </c>
      <c r="Q454" s="46">
        <v>341.46185865400133</v>
      </c>
      <c r="R454" s="47">
        <v>673.05090024341155</v>
      </c>
      <c r="S454" s="44">
        <v>229781.21136586415</v>
      </c>
      <c r="T454" s="1"/>
      <c r="U454" s="45">
        <f>AVERAGE(R$6:R454)</f>
        <v>669.0014951608016</v>
      </c>
      <c r="V454" s="44">
        <f>AVERAGE(S$6:S454)</f>
        <v>263971.04793831176</v>
      </c>
    </row>
    <row r="455" spans="2:22" ht="15.5">
      <c r="B455" s="3">
        <v>450</v>
      </c>
      <c r="C455" s="44" t="str">
        <v xml:space="preserve"> </v>
      </c>
      <c r="D455" s="45">
        <v>17.213611718476187</v>
      </c>
      <c r="E455" s="46">
        <v>409.31908980404251</v>
      </c>
      <c r="F455" s="47">
        <v>667.42466819193191</v>
      </c>
      <c r="G455" s="44">
        <v>273149.65769708663</v>
      </c>
      <c r="H455" s="1"/>
      <c r="I455" s="45">
        <f>AVERAGE(F$6:F455)</f>
        <v>669.31359724521167</v>
      </c>
      <c r="J455" s="44">
        <f>AVERAGE(G$6:G455)</f>
        <v>269994.78419734334</v>
      </c>
      <c r="K455" s="1"/>
      <c r="L455" s="9"/>
      <c r="M455" s="1"/>
      <c r="N455" s="3">
        <v>450</v>
      </c>
      <c r="O455" s="44">
        <v>11.896916935618567</v>
      </c>
      <c r="P455" s="45">
        <v>14.38462353717134</v>
      </c>
      <c r="Q455" s="46">
        <v>345.30951107755573</v>
      </c>
      <c r="R455" s="47">
        <v>672.71845952721003</v>
      </c>
      <c r="S455" s="44">
        <v>232256.08235218737</v>
      </c>
      <c r="T455" s="1"/>
      <c r="U455" s="45">
        <f>AVERAGE(R$6:R455)</f>
        <v>669.00975508161571</v>
      </c>
      <c r="V455" s="44">
        <f>AVERAGE(S$6:S455)</f>
        <v>263900.57023700932</v>
      </c>
    </row>
    <row r="456" spans="2:22" ht="15.5">
      <c r="B456" s="3">
        <v>451</v>
      </c>
      <c r="C456" s="44" t="str">
        <v xml:space="preserve"> </v>
      </c>
      <c r="D456" s="45">
        <v>10.256842791911394</v>
      </c>
      <c r="E456" s="46">
        <v>372.9239364653468</v>
      </c>
      <c r="F456" s="47">
        <v>671.75852035884839</v>
      </c>
      <c r="G456" s="44">
        <v>250474.83176635855</v>
      </c>
      <c r="H456" s="1"/>
      <c r="I456" s="45">
        <f>AVERAGE(F$6:F456)</f>
        <v>669.31901836076293</v>
      </c>
      <c r="J456" s="44">
        <f>AVERAGE(G$6:G456)</f>
        <v>269951.50270636554</v>
      </c>
      <c r="K456" s="1"/>
      <c r="L456" s="9"/>
      <c r="M456" s="1"/>
      <c r="N456" s="3">
        <v>451</v>
      </c>
      <c r="O456" s="44">
        <v>16.287286236923038</v>
      </c>
      <c r="P456" s="45">
        <v>15.307894388514875</v>
      </c>
      <c r="Q456" s="46">
        <v>459.41649397655857</v>
      </c>
      <c r="R456" s="47">
        <v>667.40481937456207</v>
      </c>
      <c r="S456" s="44">
        <v>306576.78218011966</v>
      </c>
      <c r="T456" s="1"/>
      <c r="U456" s="45">
        <f>AVERAGE(R$6:R456)</f>
        <v>669.00619646585733</v>
      </c>
      <c r="V456" s="44">
        <f>AVERAGE(S$6:S456)</f>
        <v>263995.19598411152</v>
      </c>
    </row>
    <row r="457" spans="2:22" ht="15.5">
      <c r="B457" s="3">
        <v>452</v>
      </c>
      <c r="C457" s="44" t="str">
        <v xml:space="preserve"> </v>
      </c>
      <c r="D457" s="45">
        <v>10.113858023476991</v>
      </c>
      <c r="E457" s="46">
        <v>409.52669848506724</v>
      </c>
      <c r="F457" s="47">
        <v>672.17394593544554</v>
      </c>
      <c r="G457" s="44">
        <v>275233.17688662309</v>
      </c>
      <c r="H457" s="1"/>
      <c r="I457" s="45">
        <f>AVERAGE(F$6:F457)</f>
        <v>669.32533457221132</v>
      </c>
      <c r="J457" s="44">
        <f>AVERAGE(G$6:G457)</f>
        <v>269963.18782623333</v>
      </c>
      <c r="K457" s="1"/>
      <c r="L457" s="9"/>
      <c r="M457" s="1"/>
      <c r="N457" s="3">
        <v>452</v>
      </c>
      <c r="O457" s="44">
        <v>13.597854036311935</v>
      </c>
      <c r="P457" s="45">
        <v>11.699216407133061</v>
      </c>
      <c r="Q457" s="46">
        <v>349.88418534361517</v>
      </c>
      <c r="R457" s="47">
        <v>673.70292955655509</v>
      </c>
      <c r="S457" s="44">
        <v>235678.00067150223</v>
      </c>
      <c r="T457" s="1"/>
      <c r="U457" s="45">
        <f>AVERAGE(R$6:R457)</f>
        <v>669.01658746827036</v>
      </c>
      <c r="V457" s="44">
        <f>AVERAGE(S$6:S457)</f>
        <v>263932.54732191551</v>
      </c>
    </row>
    <row r="458" spans="2:22" ht="15.5">
      <c r="B458" s="3">
        <v>453</v>
      </c>
      <c r="C458" s="44" t="str">
        <v xml:space="preserve"> </v>
      </c>
      <c r="D458" s="45">
        <v>13.416411996080782</v>
      </c>
      <c r="E458" s="46">
        <v>363.21751444117353</v>
      </c>
      <c r="F458" s="47">
        <v>668.54199827582147</v>
      </c>
      <c r="G458" s="44">
        <v>242786.1629132792</v>
      </c>
      <c r="H458" s="1"/>
      <c r="I458" s="45">
        <f>AVERAGE(F$6:F458)</f>
        <v>669.32360535301405</v>
      </c>
      <c r="J458" s="44">
        <f>AVERAGE(G$6:G458)</f>
        <v>269903.19439375441</v>
      </c>
      <c r="K458" s="1"/>
      <c r="L458" s="9"/>
      <c r="M458" s="1"/>
      <c r="N458" s="3">
        <v>453</v>
      </c>
      <c r="O458" s="44">
        <v>15.305774185060514</v>
      </c>
      <c r="P458" s="45">
        <v>11.820449128111116</v>
      </c>
      <c r="Q458" s="46">
        <v>474.65152047121205</v>
      </c>
      <c r="R458" s="47">
        <v>671.87377668682836</v>
      </c>
      <c r="S458" s="44">
        <v>318865.90966913867</v>
      </c>
      <c r="T458" s="1"/>
      <c r="U458" s="45">
        <f>AVERAGE(R$6:R458)</f>
        <v>669.02289472923849</v>
      </c>
      <c r="V458" s="44">
        <f>AVERAGE(S$6:S458)</f>
        <v>264053.81302246125</v>
      </c>
    </row>
    <row r="459" spans="2:22" ht="15.5">
      <c r="B459" s="3">
        <v>454</v>
      </c>
      <c r="C459" s="44" t="str">
        <v xml:space="preserve"> </v>
      </c>
      <c r="D459" s="45">
        <v>12.736631831818901</v>
      </c>
      <c r="E459" s="46">
        <v>399.29563616827556</v>
      </c>
      <c r="F459" s="47">
        <v>669.11677023201582</v>
      </c>
      <c r="G459" s="44">
        <v>267135.40644065465</v>
      </c>
      <c r="H459" s="1"/>
      <c r="I459" s="45">
        <f>AVERAGE(F$6:F459)</f>
        <v>669.32314976904718</v>
      </c>
      <c r="J459" s="44">
        <f>AVERAGE(G$6:G459)</f>
        <v>269897.09794451849</v>
      </c>
      <c r="K459" s="1"/>
      <c r="L459" s="9"/>
      <c r="M459" s="1"/>
      <c r="N459" s="3">
        <v>454</v>
      </c>
      <c r="O459" s="44">
        <v>19.779657712771105</v>
      </c>
      <c r="P459" s="45">
        <v>10.00579325611457</v>
      </c>
      <c r="Q459" s="46">
        <v>348.28436212196925</v>
      </c>
      <c r="R459" s="47">
        <v>669.2145490311143</v>
      </c>
      <c r="S459" s="44">
        <v>233036.96233204295</v>
      </c>
      <c r="T459" s="1"/>
      <c r="U459" s="45">
        <f>AVERAGE(R$6:R459)</f>
        <v>669.02331687527783</v>
      </c>
      <c r="V459" s="44">
        <f>AVERAGE(S$6:S459)</f>
        <v>263985.49396807706</v>
      </c>
    </row>
    <row r="460" spans="2:22" ht="15.5">
      <c r="B460" s="3">
        <v>455</v>
      </c>
      <c r="C460" s="44" t="str">
        <v xml:space="preserve"> </v>
      </c>
      <c r="D460" s="45">
        <v>16.80271376414203</v>
      </c>
      <c r="E460" s="46">
        <v>359.53651921405225</v>
      </c>
      <c r="F460" s="47">
        <v>669.35016077093042</v>
      </c>
      <c r="G460" s="44">
        <v>240615.82693894659</v>
      </c>
      <c r="H460" s="1"/>
      <c r="I460" s="45">
        <f>AVERAGE(F$6:F460)</f>
        <v>669.32320913388651</v>
      </c>
      <c r="J460" s="44">
        <f>AVERAGE(G$6:G460)</f>
        <v>269832.74350274802</v>
      </c>
      <c r="K460" s="1"/>
      <c r="L460" s="9"/>
      <c r="M460" s="1"/>
      <c r="N460" s="3">
        <v>455</v>
      </c>
      <c r="O460" s="44">
        <v>11.586088794451445</v>
      </c>
      <c r="P460" s="45">
        <v>16.722314247371493</v>
      </c>
      <c r="Q460" s="46">
        <v>466.12937917700219</v>
      </c>
      <c r="R460" s="47">
        <v>670.691596958177</v>
      </c>
      <c r="S460" s="44">
        <v>312589.05770934722</v>
      </c>
      <c r="T460" s="1"/>
      <c r="U460" s="45">
        <f>AVERAGE(R$6:R460)</f>
        <v>669.02698342491067</v>
      </c>
      <c r="V460" s="44">
        <f>AVERAGE(S$6:S460)</f>
        <v>264092.31498728867</v>
      </c>
    </row>
    <row r="461" spans="2:22" ht="15.5">
      <c r="B461" s="3">
        <v>456</v>
      </c>
      <c r="C461" s="44" t="str">
        <v xml:space="preserve"> </v>
      </c>
      <c r="D461" s="45">
        <v>12.666031735621321</v>
      </c>
      <c r="E461" s="46">
        <v>442.57734760477143</v>
      </c>
      <c r="F461" s="47">
        <v>672.09028749918593</v>
      </c>
      <c r="G461" s="44">
        <v>297411.93679231795</v>
      </c>
      <c r="H461" s="1"/>
      <c r="I461" s="45">
        <f>AVERAGE(F$6:F461)</f>
        <v>669.32927728819641</v>
      </c>
      <c r="J461" s="44">
        <f>AVERAGE(G$6:G461)</f>
        <v>269893.22418978653</v>
      </c>
      <c r="K461" s="1"/>
      <c r="L461" s="9"/>
      <c r="M461" s="1"/>
      <c r="N461" s="3">
        <v>456</v>
      </c>
      <c r="O461" s="44">
        <v>10.306026867521282</v>
      </c>
      <c r="P461" s="45">
        <v>10.775948368824514</v>
      </c>
      <c r="Q461" s="46">
        <v>333.15164987851466</v>
      </c>
      <c r="R461" s="47">
        <v>677.91802476365422</v>
      </c>
      <c r="S461" s="44">
        <v>225809.50843239517</v>
      </c>
      <c r="T461" s="1"/>
      <c r="U461" s="45">
        <f>AVERAGE(R$6:R461)</f>
        <v>669.0464813225833</v>
      </c>
      <c r="V461" s="44">
        <f>AVERAGE(S$6:S461)</f>
        <v>264008.36146414193</v>
      </c>
    </row>
    <row r="462" spans="2:22" ht="15.5">
      <c r="B462" s="3">
        <v>457</v>
      </c>
      <c r="C462" s="44" t="str">
        <v xml:space="preserve"> </v>
      </c>
      <c r="D462" s="45">
        <v>15.183201750552886</v>
      </c>
      <c r="E462" s="46">
        <v>368.91288282690653</v>
      </c>
      <c r="F462" s="47">
        <v>665.01087870590607</v>
      </c>
      <c r="G462" s="44">
        <v>245291.08037465008</v>
      </c>
      <c r="H462" s="1"/>
      <c r="I462" s="45">
        <f>AVERAGE(F$6:F462)</f>
        <v>669.31982783834451</v>
      </c>
      <c r="J462" s="44">
        <f>AVERAGE(G$6:G462)</f>
        <v>269839.39017706196</v>
      </c>
      <c r="K462" s="1"/>
      <c r="L462" s="9"/>
      <c r="M462" s="1"/>
      <c r="N462" s="3">
        <v>457</v>
      </c>
      <c r="O462" s="44">
        <v>18.154656165161402</v>
      </c>
      <c r="P462" s="45">
        <v>15.493908756842456</v>
      </c>
      <c r="Q462" s="46">
        <v>374.4528562763789</v>
      </c>
      <c r="R462" s="47">
        <v>665.35143507799614</v>
      </c>
      <c r="S462" s="44">
        <v>249102.74529254335</v>
      </c>
      <c r="T462" s="1"/>
      <c r="U462" s="45">
        <f>AVERAGE(R$6:R462)</f>
        <v>669.0383958822232</v>
      </c>
      <c r="V462" s="44">
        <f>AVERAGE(S$6:S462)</f>
        <v>263975.74523619533</v>
      </c>
    </row>
    <row r="463" spans="2:22" ht="15.5">
      <c r="B463" s="3">
        <v>458</v>
      </c>
      <c r="C463" s="44" t="str">
        <v xml:space="preserve"> </v>
      </c>
      <c r="D463" s="45">
        <v>12.579009650565567</v>
      </c>
      <c r="E463" s="46">
        <v>409.452314303891</v>
      </c>
      <c r="F463" s="47">
        <v>670.49226848597402</v>
      </c>
      <c r="G463" s="44">
        <v>274494.61105444789</v>
      </c>
      <c r="H463" s="1"/>
      <c r="I463" s="45">
        <f>AVERAGE(F$6:F463)</f>
        <v>669.32238775242217</v>
      </c>
      <c r="J463" s="44">
        <f>AVERAGE(G$6:G463)</f>
        <v>269849.55441478547</v>
      </c>
      <c r="K463" s="1"/>
      <c r="L463" s="9"/>
      <c r="M463" s="1"/>
      <c r="N463" s="3">
        <v>458</v>
      </c>
      <c r="O463" s="44">
        <v>16.815656995316402</v>
      </c>
      <c r="P463" s="45">
        <v>15.206798837181477</v>
      </c>
      <c r="Q463" s="46">
        <v>405.40718126240552</v>
      </c>
      <c r="R463" s="47">
        <v>666.97754416750206</v>
      </c>
      <c r="S463" s="44">
        <v>270357.48614626861</v>
      </c>
      <c r="T463" s="1"/>
      <c r="U463" s="45">
        <f>AVERAGE(R$6:R463)</f>
        <v>669.03389620599012</v>
      </c>
      <c r="V463" s="44">
        <f>AVERAGE(S$6:S463)</f>
        <v>263989.67916831339</v>
      </c>
    </row>
    <row r="464" spans="2:22" ht="15.5">
      <c r="B464" s="3">
        <v>459</v>
      </c>
      <c r="C464" s="44" t="str">
        <v xml:space="preserve"> </v>
      </c>
      <c r="D464" s="45">
        <v>18.383713120152102</v>
      </c>
      <c r="E464" s="46">
        <v>398.4189843472314</v>
      </c>
      <c r="F464" s="47">
        <v>662.55680926949583</v>
      </c>
      <c r="G464" s="44">
        <v>263935.21102149482</v>
      </c>
      <c r="H464" s="1"/>
      <c r="I464" s="45">
        <f>AVERAGE(F$6:F464)</f>
        <v>669.30764793001924</v>
      </c>
      <c r="J464" s="44">
        <f>AVERAGE(G$6:G464)</f>
        <v>269836.66913506156</v>
      </c>
      <c r="K464" s="1"/>
      <c r="L464" s="9"/>
      <c r="M464" s="1"/>
      <c r="N464" s="3">
        <v>459</v>
      </c>
      <c r="O464" s="44">
        <v>13.172793723091074</v>
      </c>
      <c r="P464" s="45">
        <v>18.293283573861522</v>
      </c>
      <c r="Q464" s="46">
        <v>435.93548892045948</v>
      </c>
      <c r="R464" s="47">
        <v>667.53392270304732</v>
      </c>
      <c r="S464" s="44">
        <v>290961.72696454515</v>
      </c>
      <c r="T464" s="1"/>
      <c r="U464" s="45">
        <f>AVERAGE(R$6:R464)</f>
        <v>669.03062828986174</v>
      </c>
      <c r="V464" s="44">
        <f>AVERAGE(S$6:S464)</f>
        <v>264048.44179967773</v>
      </c>
    </row>
    <row r="465" spans="2:22" ht="15.5">
      <c r="B465" s="3">
        <v>460</v>
      </c>
      <c r="C465" s="44" t="str">
        <v xml:space="preserve"> </v>
      </c>
      <c r="D465" s="45">
        <v>12.838587699991418</v>
      </c>
      <c r="E465" s="46">
        <v>392.19666912777069</v>
      </c>
      <c r="F465" s="47">
        <v>672.17178275500032</v>
      </c>
      <c r="G465" s="44">
        <v>263583.53427818662</v>
      </c>
      <c r="H465" s="1"/>
      <c r="I465" s="45">
        <f>AVERAGE(F$6:F465)</f>
        <v>669.31387431007363</v>
      </c>
      <c r="J465" s="44">
        <f>AVERAGE(G$6:G465)</f>
        <v>269823.07536363357</v>
      </c>
      <c r="K465" s="1"/>
      <c r="L465" s="9"/>
      <c r="M465" s="1"/>
      <c r="N465" s="3">
        <v>460</v>
      </c>
      <c r="O465" s="44">
        <v>17.361051431644249</v>
      </c>
      <c r="P465" s="45">
        <v>18.122876741579919</v>
      </c>
      <c r="Q465" s="46">
        <v>385.72286999444913</v>
      </c>
      <c r="R465" s="47">
        <v>663.51607182677583</v>
      </c>
      <c r="S465" s="44">
        <v>255893.32351246703</v>
      </c>
      <c r="T465" s="1"/>
      <c r="U465" s="45">
        <f>AVERAGE(R$6:R465)</f>
        <v>669.01864012363774</v>
      </c>
      <c r="V465" s="44">
        <f>AVERAGE(S$6:S465)</f>
        <v>264030.71328166209</v>
      </c>
    </row>
    <row r="466" spans="2:22" ht="15.5">
      <c r="B466" s="3">
        <v>461</v>
      </c>
      <c r="C466" s="44" t="str">
        <v xml:space="preserve"> </v>
      </c>
      <c r="D466" s="45">
        <v>12.07811770426191</v>
      </c>
      <c r="E466" s="46">
        <v>405.08304643227314</v>
      </c>
      <c r="F466" s="47">
        <v>669.39298947482052</v>
      </c>
      <c r="G466" s="44">
        <v>271119.75143686682</v>
      </c>
      <c r="H466" s="1"/>
      <c r="I466" s="45">
        <f>AVERAGE(F$6:F466)</f>
        <v>669.314045926483</v>
      </c>
      <c r="J466" s="44">
        <f>AVERAGE(G$6:G466)</f>
        <v>269825.88810999627</v>
      </c>
      <c r="K466" s="1"/>
      <c r="L466" s="9"/>
      <c r="M466" s="1"/>
      <c r="N466" s="3">
        <v>461</v>
      </c>
      <c r="O466" s="44">
        <v>14.89922836644487</v>
      </c>
      <c r="P466" s="45">
        <v>10.99727238540394</v>
      </c>
      <c r="Q466" s="46">
        <v>372.04292855252623</v>
      </c>
      <c r="R466" s="47">
        <v>673.10349924815125</v>
      </c>
      <c r="S466" s="44">
        <v>250383.39707923532</v>
      </c>
      <c r="T466" s="1"/>
      <c r="U466" s="45">
        <f>AVERAGE(R$6:R466)</f>
        <v>669.0275009894176</v>
      </c>
      <c r="V466" s="44">
        <f>AVERAGE(S$6:S466)</f>
        <v>264001.10955888021</v>
      </c>
    </row>
    <row r="467" spans="2:22" ht="15.5">
      <c r="B467" s="3">
        <v>462</v>
      </c>
      <c r="C467" s="44" t="str">
        <v xml:space="preserve"> </v>
      </c>
      <c r="D467" s="45">
        <v>10.862126368868429</v>
      </c>
      <c r="E467" s="46">
        <v>437.32833006777093</v>
      </c>
      <c r="F467" s="47">
        <v>668.78446033836588</v>
      </c>
      <c r="G467" s="44">
        <v>292438.39121505292</v>
      </c>
      <c r="H467" s="1"/>
      <c r="I467" s="45">
        <f>AVERAGE(F$6:F467)</f>
        <v>669.31289963733127</v>
      </c>
      <c r="J467" s="44">
        <f>AVERAGE(G$6:G467)</f>
        <v>269874.83292191202</v>
      </c>
      <c r="K467" s="1"/>
      <c r="L467" s="9"/>
      <c r="M467" s="1"/>
      <c r="N467" s="3">
        <v>462</v>
      </c>
      <c r="O467" s="44">
        <v>19.259344674585321</v>
      </c>
      <c r="P467" s="45">
        <v>18.875547869294433</v>
      </c>
      <c r="Q467" s="46">
        <v>414.79705482604192</v>
      </c>
      <c r="R467" s="47">
        <v>660.8651074561202</v>
      </c>
      <c r="S467" s="44">
        <v>274084.90021009435</v>
      </c>
      <c r="T467" s="1"/>
      <c r="U467" s="45">
        <f>AVERAGE(R$6:R467)</f>
        <v>669.00983347094723</v>
      </c>
      <c r="V467" s="44">
        <f>AVERAGE(S$6:S467)</f>
        <v>264022.93594557117</v>
      </c>
    </row>
    <row r="468" spans="2:22" ht="15.5">
      <c r="B468" s="3">
        <v>463</v>
      </c>
      <c r="C468" s="44" t="str">
        <v xml:space="preserve"> </v>
      </c>
      <c r="D468" s="45">
        <v>13.282049182602389</v>
      </c>
      <c r="E468" s="46">
        <v>392.93218900527785</v>
      </c>
      <c r="F468" s="47">
        <v>666.80701611362815</v>
      </c>
      <c r="G468" s="44">
        <v>261969.94048560548</v>
      </c>
      <c r="H468" s="1"/>
      <c r="I468" s="45">
        <f>AVERAGE(F$6:F468)</f>
        <v>669.30748736190208</v>
      </c>
      <c r="J468" s="44">
        <f>AVERAGE(G$6:G468)</f>
        <v>269857.75972010574</v>
      </c>
      <c r="K468" s="1"/>
      <c r="L468" s="9"/>
      <c r="M468" s="1"/>
      <c r="N468" s="3">
        <v>463</v>
      </c>
      <c r="O468" s="44">
        <v>12.419672307727613</v>
      </c>
      <c r="P468" s="45">
        <v>11.121512839585003</v>
      </c>
      <c r="Q468" s="46">
        <v>458.07201479499895</v>
      </c>
      <c r="R468" s="47">
        <v>675.4588148526874</v>
      </c>
      <c r="S468" s="44">
        <v>309368.78023061267</v>
      </c>
      <c r="T468" s="1"/>
      <c r="U468" s="45">
        <f>AVERAGE(R$6:R468)</f>
        <v>669.02376215643699</v>
      </c>
      <c r="V468" s="44">
        <f>AVERAGE(S$6:S468)</f>
        <v>264120.87513409177</v>
      </c>
    </row>
    <row r="469" spans="2:22" ht="15.5">
      <c r="B469" s="3">
        <v>464</v>
      </c>
      <c r="C469" s="44" t="str">
        <v xml:space="preserve"> </v>
      </c>
      <c r="D469" s="45">
        <v>10.129459115970862</v>
      </c>
      <c r="E469" s="46">
        <v>459.46127084386279</v>
      </c>
      <c r="F469" s="47">
        <v>671.34881201732082</v>
      </c>
      <c r="G469" s="44">
        <v>308418.77834899578</v>
      </c>
      <c r="H469" s="1"/>
      <c r="I469" s="45">
        <f>AVERAGE(F$6:F469)</f>
        <v>669.31188676848706</v>
      </c>
      <c r="J469" s="44">
        <f>AVERAGE(G$6:G469)</f>
        <v>269940.86536370253</v>
      </c>
      <c r="K469" s="1"/>
      <c r="L469" s="9"/>
      <c r="M469" s="1"/>
      <c r="N469" s="3">
        <v>464</v>
      </c>
      <c r="O469" s="44">
        <v>15.672055917404256</v>
      </c>
      <c r="P469" s="45">
        <v>17.302411099993186</v>
      </c>
      <c r="Q469" s="46">
        <v>372.78526959373215</v>
      </c>
      <c r="R469" s="47">
        <v>666.02553298260261</v>
      </c>
      <c r="S469" s="44">
        <v>248244.50786922866</v>
      </c>
      <c r="T469" s="1"/>
      <c r="U469" s="45">
        <f>AVERAGE(R$6:R469)</f>
        <v>669.01730045563124</v>
      </c>
      <c r="V469" s="44">
        <f>AVERAGE(S$6:S469)</f>
        <v>264086.65882533131</v>
      </c>
    </row>
    <row r="470" spans="2:22" ht="15.5">
      <c r="B470" s="3">
        <v>465</v>
      </c>
      <c r="C470" s="44" t="str">
        <v xml:space="preserve"> </v>
      </c>
      <c r="D470" s="45">
        <v>14.007011064048662</v>
      </c>
      <c r="E470" s="46">
        <v>425.44812846966352</v>
      </c>
      <c r="F470" s="47">
        <v>674.93745199314321</v>
      </c>
      <c r="G470" s="44">
        <v>287110.87578456616</v>
      </c>
      <c r="H470" s="1"/>
      <c r="I470" s="45">
        <f>AVERAGE(F$6:F470)</f>
        <v>669.32398475821742</v>
      </c>
      <c r="J470" s="44">
        <f>AVERAGE(G$6:G470)</f>
        <v>269977.79011729575</v>
      </c>
      <c r="K470" s="1"/>
      <c r="L470" s="9"/>
      <c r="M470" s="1"/>
      <c r="N470" s="3">
        <v>465</v>
      </c>
      <c r="O470" s="44">
        <v>11.566611996305191</v>
      </c>
      <c r="P470" s="45">
        <v>16.24837908973026</v>
      </c>
      <c r="Q470" s="46">
        <v>433.97817178589429</v>
      </c>
      <c r="R470" s="47">
        <v>671.18500891396457</v>
      </c>
      <c r="S470" s="44">
        <v>291239.64309858152</v>
      </c>
      <c r="T470" s="1"/>
      <c r="U470" s="45">
        <f>AVERAGE(R$6:R470)</f>
        <v>669.02196219425139</v>
      </c>
      <c r="V470" s="44">
        <f>AVERAGE(S$6:S470)</f>
        <v>264145.05233989743</v>
      </c>
    </row>
    <row r="471" spans="2:22" ht="15.5">
      <c r="B471" s="3">
        <v>466</v>
      </c>
      <c r="C471" s="44" t="str">
        <v xml:space="preserve"> </v>
      </c>
      <c r="D471" s="45">
        <v>18.374882224638256</v>
      </c>
      <c r="E471" s="46">
        <v>371.3110078529636</v>
      </c>
      <c r="F471" s="47">
        <v>664.64799752360443</v>
      </c>
      <c r="G471" s="44">
        <v>246751.11782794361</v>
      </c>
      <c r="H471" s="1"/>
      <c r="I471" s="45">
        <f>AVERAGE(F$6:F471)</f>
        <v>669.31395045084696</v>
      </c>
      <c r="J471" s="44">
        <f>AVERAGE(G$6:G471)</f>
        <v>269927.947472898</v>
      </c>
      <c r="K471" s="1"/>
      <c r="L471" s="9"/>
      <c r="M471" s="1"/>
      <c r="N471" s="3">
        <v>466</v>
      </c>
      <c r="O471" s="44">
        <v>16.19811885546514</v>
      </c>
      <c r="P471" s="45">
        <v>18.53166426933095</v>
      </c>
      <c r="Q471" s="46">
        <v>379.88756794625669</v>
      </c>
      <c r="R471" s="47">
        <v>664.27021687520391</v>
      </c>
      <c r="S471" s="44">
        <v>252307.99714785369</v>
      </c>
      <c r="T471" s="1"/>
      <c r="U471" s="45">
        <f>AVERAGE(R$6:R471)</f>
        <v>669.0117653158843</v>
      </c>
      <c r="V471" s="44">
        <f>AVERAGE(S$6:S471)</f>
        <v>264119.65093390591</v>
      </c>
    </row>
    <row r="472" spans="2:22" ht="15.5">
      <c r="B472" s="3">
        <v>467</v>
      </c>
      <c r="C472" s="44" t="str">
        <v xml:space="preserve"> </v>
      </c>
      <c r="D472" s="45">
        <v>13.146240463275934</v>
      </c>
      <c r="E472" s="46">
        <v>435.75273516968605</v>
      </c>
      <c r="F472" s="47">
        <v>674.45733608042508</v>
      </c>
      <c r="G472" s="44">
        <v>293856.62895230541</v>
      </c>
      <c r="H472" s="1"/>
      <c r="I472" s="45">
        <f>AVERAGE(F$6:F472)</f>
        <v>669.32496412457203</v>
      </c>
      <c r="J472" s="44">
        <f>AVERAGE(G$6:G472)</f>
        <v>269979.18661953486</v>
      </c>
      <c r="K472" s="1"/>
      <c r="L472" s="9"/>
      <c r="M472" s="1"/>
      <c r="N472" s="3">
        <v>467</v>
      </c>
      <c r="O472" s="44">
        <v>18.593923398047302</v>
      </c>
      <c r="P472" s="45">
        <v>16.782051504545876</v>
      </c>
      <c r="Q472" s="46">
        <v>514.39991307352057</v>
      </c>
      <c r="R472" s="47">
        <v>663.62402509740684</v>
      </c>
      <c r="S472" s="44">
        <v>341328.14082360594</v>
      </c>
      <c r="T472" s="1"/>
      <c r="U472" s="45">
        <f>AVERAGE(R$6:R472)</f>
        <v>669.00022839892824</v>
      </c>
      <c r="V472" s="44">
        <f>AVERAGE(S$6:S472)</f>
        <v>264284.97960604657</v>
      </c>
    </row>
    <row r="473" spans="2:22" ht="15.5">
      <c r="B473" s="3">
        <v>468</v>
      </c>
      <c r="C473" s="44" t="str">
        <v xml:space="preserve"> </v>
      </c>
      <c r="D473" s="45">
        <v>19.63516435768301</v>
      </c>
      <c r="E473" s="46">
        <v>396.21878672246515</v>
      </c>
      <c r="F473" s="47">
        <v>660.08773563915111</v>
      </c>
      <c r="G473" s="44">
        <v>261499.16174532377</v>
      </c>
      <c r="H473" s="1"/>
      <c r="I473" s="45">
        <f>AVERAGE(F$6:F473)</f>
        <v>669.30522645686813</v>
      </c>
      <c r="J473" s="44">
        <f>AVERAGE(G$6:G473)</f>
        <v>269961.06690826517</v>
      </c>
      <c r="K473" s="1"/>
      <c r="L473" s="9"/>
      <c r="M473" s="1"/>
      <c r="N473" s="3">
        <v>468</v>
      </c>
      <c r="O473" s="44">
        <v>12.300983791703691</v>
      </c>
      <c r="P473" s="45">
        <v>13.693135137143148</v>
      </c>
      <c r="Q473" s="46">
        <v>388.8433922961284</v>
      </c>
      <c r="R473" s="47">
        <v>673.00588107115311</v>
      </c>
      <c r="S473" s="44">
        <v>261653.88983095193</v>
      </c>
      <c r="T473" s="1"/>
      <c r="U473" s="45">
        <f>AVERAGE(R$6:R473)</f>
        <v>669.00878748583466</v>
      </c>
      <c r="V473" s="44">
        <f>AVERAGE(S$6:S473)</f>
        <v>264279.35761934769</v>
      </c>
    </row>
    <row r="474" spans="2:22" ht="15.5">
      <c r="B474" s="3">
        <v>469</v>
      </c>
      <c r="C474" s="44" t="str">
        <v xml:space="preserve"> </v>
      </c>
      <c r="D474" s="45">
        <v>18.337422580298789</v>
      </c>
      <c r="E474" s="46">
        <v>415.48811378576011</v>
      </c>
      <c r="F474" s="47">
        <v>667.58992957310988</v>
      </c>
      <c r="G474" s="44">
        <v>277335.68062069983</v>
      </c>
      <c r="H474" s="1"/>
      <c r="I474" s="45">
        <f>AVERAGE(F$6:F474)</f>
        <v>669.30156910743574</v>
      </c>
      <c r="J474" s="44">
        <f>AVERAGE(G$6:G474)</f>
        <v>269976.79103131936</v>
      </c>
      <c r="K474" s="1"/>
      <c r="L474" s="9"/>
      <c r="M474" s="1"/>
      <c r="N474" s="3">
        <v>469</v>
      </c>
      <c r="O474" s="44">
        <v>12.854380102774416</v>
      </c>
      <c r="P474" s="45">
        <v>18.24745515137878</v>
      </c>
      <c r="Q474" s="46">
        <v>377.88008921707495</v>
      </c>
      <c r="R474" s="47">
        <v>667.89816474584688</v>
      </c>
      <c r="S474" s="44">
        <v>252345.41808208125</v>
      </c>
      <c r="T474" s="1"/>
      <c r="U474" s="45">
        <f>AVERAGE(R$6:R474)</f>
        <v>669.00641942029097</v>
      </c>
      <c r="V474" s="44">
        <f>AVERAGE(S$6:S474)</f>
        <v>264253.91211926821</v>
      </c>
    </row>
    <row r="475" spans="2:22" ht="15.5">
      <c r="B475" s="3">
        <v>470</v>
      </c>
      <c r="C475" s="44" t="str">
        <v xml:space="preserve"> </v>
      </c>
      <c r="D475" s="45">
        <v>10.707189071747658</v>
      </c>
      <c r="E475" s="46">
        <v>462.84359036809212</v>
      </c>
      <c r="F475" s="47">
        <v>675.7655057851058</v>
      </c>
      <c r="G475" s="44">
        <v>312733.73294448812</v>
      </c>
      <c r="H475" s="1"/>
      <c r="I475" s="45">
        <f>AVERAGE(F$6:F475)</f>
        <v>669.3153221641968</v>
      </c>
      <c r="J475" s="44">
        <f>AVERAGE(G$6:G475)</f>
        <v>270067.76324815594</v>
      </c>
      <c r="K475" s="1"/>
      <c r="L475" s="9"/>
      <c r="M475" s="1"/>
      <c r="N475" s="3">
        <v>470</v>
      </c>
      <c r="O475" s="44">
        <v>10.751050455686638</v>
      </c>
      <c r="P475" s="45">
        <v>17.664347680286365</v>
      </c>
      <c r="Q475" s="46">
        <v>421.19311744798523</v>
      </c>
      <c r="R475" s="47">
        <v>670.58460186402704</v>
      </c>
      <c r="S475" s="44">
        <v>282405.61897172558</v>
      </c>
      <c r="T475" s="1"/>
      <c r="U475" s="45">
        <f>AVERAGE(R$6:R475)</f>
        <v>669.00977725527764</v>
      </c>
      <c r="V475" s="44">
        <f>AVERAGE(S$6:S475)</f>
        <v>264292.53277214576</v>
      </c>
    </row>
    <row r="476" spans="2:22" ht="15.5">
      <c r="B476" s="3">
        <v>471</v>
      </c>
      <c r="C476" s="44" t="str">
        <v xml:space="preserve"> </v>
      </c>
      <c r="D476" s="45">
        <v>15.011565745769966</v>
      </c>
      <c r="E476" s="46">
        <v>411.82512370789902</v>
      </c>
      <c r="F476" s="47">
        <v>667.1256014748983</v>
      </c>
      <c r="G476" s="44">
        <v>274699.08335610654</v>
      </c>
      <c r="H476" s="1"/>
      <c r="I476" s="45">
        <f>AVERAGE(F$6:F476)</f>
        <v>669.31067307568446</v>
      </c>
      <c r="J476" s="44">
        <f>AVERAGE(G$6:G476)</f>
        <v>270077.59619955288</v>
      </c>
      <c r="K476" s="1"/>
      <c r="L476" s="9"/>
      <c r="M476" s="1"/>
      <c r="N476" s="3">
        <v>471</v>
      </c>
      <c r="O476" s="44">
        <v>13.219947136878694</v>
      </c>
      <c r="P476" s="45">
        <v>15.383502740064092</v>
      </c>
      <c r="Q476" s="46">
        <v>445.66067897670825</v>
      </c>
      <c r="R476" s="47">
        <v>670.3965501230573</v>
      </c>
      <c r="S476" s="44">
        <v>298729.38171148452</v>
      </c>
      <c r="T476" s="1"/>
      <c r="U476" s="45">
        <f>AVERAGE(R$6:R476)</f>
        <v>669.0127215713452</v>
      </c>
      <c r="V476" s="44">
        <f>AVERAGE(S$6:S476)</f>
        <v>264365.64710110403</v>
      </c>
    </row>
    <row r="477" spans="2:22" ht="15.5">
      <c r="B477" s="3">
        <v>472</v>
      </c>
      <c r="C477" s="44" t="str">
        <v xml:space="preserve"> </v>
      </c>
      <c r="D477" s="45">
        <v>10.445813854639058</v>
      </c>
      <c r="E477" s="46">
        <v>377.40633982367842</v>
      </c>
      <c r="F477" s="47">
        <v>677.55040113861548</v>
      </c>
      <c r="G477" s="44">
        <v>255671.81693978995</v>
      </c>
      <c r="H477" s="1"/>
      <c r="I477" s="45">
        <f>AVERAGE(F$6:F477)</f>
        <v>669.32813012666531</v>
      </c>
      <c r="J477" s="44">
        <f>AVERAGE(G$6:G477)</f>
        <v>270047.07548078214</v>
      </c>
      <c r="K477" s="1"/>
      <c r="L477" s="9"/>
      <c r="M477" s="1"/>
      <c r="N477" s="3">
        <v>472</v>
      </c>
      <c r="O477" s="44">
        <v>14.665112733573022</v>
      </c>
      <c r="P477" s="45">
        <v>10.655290549876064</v>
      </c>
      <c r="Q477" s="46">
        <v>375.01512214574313</v>
      </c>
      <c r="R477" s="47">
        <v>673.67959671655092</v>
      </c>
      <c r="S477" s="44">
        <v>252600.03624975233</v>
      </c>
      <c r="T477" s="1"/>
      <c r="U477" s="45">
        <f>AVERAGE(R$6:R477)</f>
        <v>669.02260901868669</v>
      </c>
      <c r="V477" s="44">
        <f>AVERAGE(S$6:S477)</f>
        <v>264340.7199594698</v>
      </c>
    </row>
    <row r="478" spans="2:22" ht="15.5">
      <c r="B478" s="3">
        <v>473</v>
      </c>
      <c r="C478" s="44" t="str">
        <v xml:space="preserve"> </v>
      </c>
      <c r="D478" s="45">
        <v>11.921977053174865</v>
      </c>
      <c r="E478" s="46">
        <v>403.02656916354999</v>
      </c>
      <c r="F478" s="47">
        <v>670.24058764847939</v>
      </c>
      <c r="G478" s="44">
        <v>270084.76455412828</v>
      </c>
      <c r="H478" s="1"/>
      <c r="I478" s="45">
        <f>AVERAGE(F$6:F478)</f>
        <v>669.33005921233507</v>
      </c>
      <c r="J478" s="44">
        <f>AVERAGE(G$6:G478)</f>
        <v>270047.15516169835</v>
      </c>
      <c r="K478" s="1"/>
      <c r="L478" s="9"/>
      <c r="M478" s="1"/>
      <c r="N478" s="3">
        <v>473</v>
      </c>
      <c r="O478" s="44">
        <v>12.629928888047608</v>
      </c>
      <c r="P478" s="45">
        <v>14.198814799457573</v>
      </c>
      <c r="Q478" s="46">
        <v>403.76986327108671</v>
      </c>
      <c r="R478" s="47">
        <v>672.17125631249485</v>
      </c>
      <c r="S478" s="44">
        <v>271362.4962560506</v>
      </c>
      <c r="T478" s="1"/>
      <c r="U478" s="45">
        <f>AVERAGE(R$6:R478)</f>
        <v>669.02926577829305</v>
      </c>
      <c r="V478" s="44">
        <f>AVERAGE(S$6:S478)</f>
        <v>264355.56515248585</v>
      </c>
    </row>
    <row r="479" spans="2:22" ht="15.5">
      <c r="B479" s="3">
        <v>474</v>
      </c>
      <c r="C479" s="44" t="str">
        <v xml:space="preserve"> </v>
      </c>
      <c r="D479" s="45">
        <v>18.311720187937148</v>
      </c>
      <c r="E479" s="46">
        <v>368.85198881966852</v>
      </c>
      <c r="F479" s="47">
        <v>663.37303105815181</v>
      </c>
      <c r="G479" s="44">
        <v>244646.46183513102</v>
      </c>
      <c r="H479" s="1"/>
      <c r="I479" s="45">
        <f>AVERAGE(F$6:F479)</f>
        <v>669.31749164238954</v>
      </c>
      <c r="J479" s="44">
        <f>AVERAGE(G$6:G479)</f>
        <v>269993.56720109377</v>
      </c>
      <c r="K479" s="1"/>
      <c r="L479" s="9"/>
      <c r="M479" s="1"/>
      <c r="N479" s="3">
        <v>474</v>
      </c>
      <c r="O479" s="44">
        <v>12.62272421108899</v>
      </c>
      <c r="P479" s="45">
        <v>18.205651479874579</v>
      </c>
      <c r="Q479" s="46">
        <v>384.5763852108405</v>
      </c>
      <c r="R479" s="47">
        <v>668.17162430903636</v>
      </c>
      <c r="S479" s="44">
        <v>256923.02797722496</v>
      </c>
      <c r="T479" s="1"/>
      <c r="U479" s="45">
        <f>AVERAGE(R$6:R479)</f>
        <v>669.02745640810474</v>
      </c>
      <c r="V479" s="44">
        <f>AVERAGE(S$6:S479)</f>
        <v>264339.8846943102</v>
      </c>
    </row>
    <row r="480" spans="2:22" ht="15.5">
      <c r="B480" s="3">
        <v>475</v>
      </c>
      <c r="C480" s="44" t="str">
        <v xml:space="preserve"> </v>
      </c>
      <c r="D480" s="45">
        <v>10.733438552437008</v>
      </c>
      <c r="E480" s="46">
        <v>407.90944422980698</v>
      </c>
      <c r="F480" s="47">
        <v>676.36949686844389</v>
      </c>
      <c r="G480" s="44">
        <v>275857.50556160114</v>
      </c>
      <c r="H480" s="1"/>
      <c r="I480" s="45">
        <f>AVERAGE(F$6:F480)</f>
        <v>669.33233796918125</v>
      </c>
      <c r="J480" s="44">
        <f>AVERAGE(G$6:G480)</f>
        <v>270005.91233448428</v>
      </c>
      <c r="K480" s="1"/>
      <c r="L480" s="9"/>
      <c r="M480" s="1"/>
      <c r="N480" s="3">
        <v>475</v>
      </c>
      <c r="O480" s="44">
        <v>18.015415083204118</v>
      </c>
      <c r="P480" s="45">
        <v>13.517637589603583</v>
      </c>
      <c r="Q480" s="46">
        <v>409.70913750121281</v>
      </c>
      <c r="R480" s="47">
        <v>667.4669473271922</v>
      </c>
      <c r="S480" s="44">
        <v>273427.30729999137</v>
      </c>
      <c r="T480" s="1"/>
      <c r="U480" s="45">
        <f>AVERAGE(R$6:R480)</f>
        <v>669.02417112582918</v>
      </c>
      <c r="V480" s="44">
        <f>AVERAGE(S$6:S480)</f>
        <v>264359.01611032215</v>
      </c>
    </row>
    <row r="481" spans="2:22" ht="15.5">
      <c r="B481" s="3">
        <v>476</v>
      </c>
      <c r="C481" s="44" t="str">
        <v xml:space="preserve"> </v>
      </c>
      <c r="D481" s="45">
        <v>19.04012994160815</v>
      </c>
      <c r="E481" s="46">
        <v>383.22473069133798</v>
      </c>
      <c r="F481" s="47">
        <v>669.32006155301997</v>
      </c>
      <c r="G481" s="44">
        <v>256460.00033496585</v>
      </c>
      <c r="H481" s="1"/>
      <c r="I481" s="45">
        <f>AVERAGE(F$6:F481)</f>
        <v>669.33231217839102</v>
      </c>
      <c r="J481" s="44">
        <f>AVERAGE(G$6:G481)</f>
        <v>269977.45453616598</v>
      </c>
      <c r="K481" s="1"/>
      <c r="L481" s="9"/>
      <c r="M481" s="1"/>
      <c r="N481" s="3">
        <v>476</v>
      </c>
      <c r="O481" s="44">
        <v>14.360957765632914</v>
      </c>
      <c r="P481" s="45">
        <v>15.265505826766766</v>
      </c>
      <c r="Q481" s="46">
        <v>337.30979628886882</v>
      </c>
      <c r="R481" s="47">
        <v>669.37353640760034</v>
      </c>
      <c r="S481" s="44">
        <v>225746.25120680738</v>
      </c>
      <c r="T481" s="1"/>
      <c r="U481" s="45">
        <f>AVERAGE(R$6:R481)</f>
        <v>669.0249050865051</v>
      </c>
      <c r="V481" s="44">
        <f>AVERAGE(S$6:S481)</f>
        <v>264277.89685632318</v>
      </c>
    </row>
    <row r="482" spans="2:22" ht="15.5">
      <c r="B482" s="3">
        <v>477</v>
      </c>
      <c r="C482" s="44" t="str">
        <v xml:space="preserve"> </v>
      </c>
      <c r="D482" s="45">
        <v>16.750264753077339</v>
      </c>
      <c r="E482" s="46">
        <v>461.41441699531981</v>
      </c>
      <c r="F482" s="47">
        <v>670.33113630431274</v>
      </c>
      <c r="G482" s="44">
        <v>309260.45045166474</v>
      </c>
      <c r="H482" s="1"/>
      <c r="I482" s="45">
        <f>AVERAGE(F$6:F482)</f>
        <v>669.33440614930487</v>
      </c>
      <c r="J482" s="44">
        <f>AVERAGE(G$6:G482)</f>
        <v>270059.80882529705</v>
      </c>
      <c r="K482" s="1"/>
      <c r="L482" s="9"/>
      <c r="M482" s="1"/>
      <c r="N482" s="3">
        <v>477</v>
      </c>
      <c r="O482" s="44">
        <v>16.45283822333235</v>
      </c>
      <c r="P482" s="45">
        <v>10.496415404412151</v>
      </c>
      <c r="Q482" s="46">
        <v>452.05125181886297</v>
      </c>
      <c r="R482" s="47">
        <v>672.0507463722555</v>
      </c>
      <c r="S482" s="44">
        <v>303761.38118337927</v>
      </c>
      <c r="T482" s="1"/>
      <c r="U482" s="45">
        <f>AVERAGE(R$6:R482)</f>
        <v>669.03124856928446</v>
      </c>
      <c r="V482" s="44">
        <f>AVERAGE(S$6:S482)</f>
        <v>264360.67145658954</v>
      </c>
    </row>
    <row r="483" spans="2:22" ht="15.5">
      <c r="B483" s="3">
        <v>478</v>
      </c>
      <c r="C483" s="44" t="str">
        <v xml:space="preserve"> </v>
      </c>
      <c r="D483" s="45">
        <v>18.83199118679844</v>
      </c>
      <c r="E483" s="46">
        <v>447.83020033286061</v>
      </c>
      <c r="F483" s="47">
        <v>664.08042910296615</v>
      </c>
      <c r="G483" s="44">
        <v>297355.27160231338</v>
      </c>
      <c r="H483" s="1"/>
      <c r="I483" s="45">
        <f>AVERAGE(F$6:F483)</f>
        <v>669.32341456552604</v>
      </c>
      <c r="J483" s="44">
        <f>AVERAGE(G$6:G483)</f>
        <v>270116.91230391001</v>
      </c>
      <c r="K483" s="1"/>
      <c r="L483" s="9"/>
      <c r="M483" s="1"/>
      <c r="N483" s="3">
        <v>478</v>
      </c>
      <c r="O483" s="44">
        <v>15.346226739801287</v>
      </c>
      <c r="P483" s="45">
        <v>12.604444199991782</v>
      </c>
      <c r="Q483" s="46">
        <v>438.88392089621789</v>
      </c>
      <c r="R483" s="47">
        <v>671.0493290602069</v>
      </c>
      <c r="S483" s="44">
        <v>294472.76065271994</v>
      </c>
      <c r="T483" s="1"/>
      <c r="U483" s="45">
        <f>AVERAGE(R$6:R483)</f>
        <v>669.03547049499764</v>
      </c>
      <c r="V483" s="44">
        <f>AVERAGE(S$6:S483)</f>
        <v>264423.66745909193</v>
      </c>
    </row>
    <row r="484" spans="2:22" ht="15.5">
      <c r="B484" s="3">
        <v>479</v>
      </c>
      <c r="C484" s="44" t="str">
        <v xml:space="preserve"> </v>
      </c>
      <c r="D484" s="45">
        <v>14.468697481800474</v>
      </c>
      <c r="E484" s="46">
        <v>353.26308787977786</v>
      </c>
      <c r="F484" s="47">
        <v>668.93528615253229</v>
      </c>
      <c r="G484" s="44">
        <v>236270.14477798637</v>
      </c>
      <c r="H484" s="1"/>
      <c r="I484" s="45">
        <f>AVERAGE(F$6:F484)</f>
        <v>669.32260427656365</v>
      </c>
      <c r="J484" s="44">
        <f>AVERAGE(G$6:G484)</f>
        <v>270046.25099383504</v>
      </c>
      <c r="K484" s="1"/>
      <c r="L484" s="9"/>
      <c r="M484" s="1"/>
      <c r="N484" s="3">
        <v>479</v>
      </c>
      <c r="O484" s="44">
        <v>19.312728408856824</v>
      </c>
      <c r="P484" s="45">
        <v>12.524607327510472</v>
      </c>
      <c r="Q484" s="46">
        <v>458.83856470730643</v>
      </c>
      <c r="R484" s="47">
        <v>667.16266426363268</v>
      </c>
      <c r="S484" s="44">
        <v>306079.95929702779</v>
      </c>
      <c r="T484" s="1"/>
      <c r="U484" s="45">
        <f>AVERAGE(R$6:R484)</f>
        <v>669.03156066988004</v>
      </c>
      <c r="V484" s="44">
        <f>AVERAGE(S$6:S484)</f>
        <v>264510.63257775147</v>
      </c>
    </row>
    <row r="485" spans="2:22" ht="15.5">
      <c r="B485" s="3">
        <v>480</v>
      </c>
      <c r="C485" s="44" t="str">
        <v xml:space="preserve"> </v>
      </c>
      <c r="D485" s="45">
        <v>17.173520882937421</v>
      </c>
      <c r="E485" s="46">
        <v>400.54687829775645</v>
      </c>
      <c r="F485" s="47">
        <v>671.3530972042422</v>
      </c>
      <c r="G485" s="44">
        <v>268868.38732068945</v>
      </c>
      <c r="H485" s="1"/>
      <c r="I485" s="45">
        <f>AVERAGE(F$6:F485)</f>
        <v>669.32683447016291</v>
      </c>
      <c r="J485" s="44">
        <f>AVERAGE(G$6:G485)</f>
        <v>270043.79711118265</v>
      </c>
      <c r="K485" s="1"/>
      <c r="L485" s="9"/>
      <c r="M485" s="1"/>
      <c r="N485" s="3">
        <v>480</v>
      </c>
      <c r="O485" s="44">
        <v>12.212629467702444</v>
      </c>
      <c r="P485" s="45">
        <v>13.257070331663513</v>
      </c>
      <c r="Q485" s="46">
        <v>365.2993980105536</v>
      </c>
      <c r="R485" s="47">
        <v>673.53030020063409</v>
      </c>
      <c r="S485" s="44">
        <v>246000.21320515909</v>
      </c>
      <c r="T485" s="1"/>
      <c r="U485" s="45">
        <f>AVERAGE(R$6:R485)</f>
        <v>669.04093304390233</v>
      </c>
      <c r="V485" s="44">
        <f>AVERAGE(S$6:S485)</f>
        <v>264472.06920405861</v>
      </c>
    </row>
    <row r="486" spans="2:22" ht="15.5">
      <c r="B486" s="3">
        <v>481</v>
      </c>
      <c r="C486" s="44" t="str">
        <v xml:space="preserve"> </v>
      </c>
      <c r="D486" s="45">
        <v>19.738981414326581</v>
      </c>
      <c r="E486" s="46">
        <v>428.95976533290008</v>
      </c>
      <c r="F486" s="47">
        <v>666.84372112628967</v>
      </c>
      <c r="G486" s="44">
        <v>286009.12612805108</v>
      </c>
      <c r="H486" s="1"/>
      <c r="I486" s="45">
        <f>AVERAGE(F$6:F486)</f>
        <v>669.32167207235852</v>
      </c>
      <c r="J486" s="44">
        <f>AVERAGE(G$6:G486)</f>
        <v>270076.98906340066</v>
      </c>
      <c r="K486" s="1"/>
      <c r="L486" s="9"/>
      <c r="M486" s="1"/>
      <c r="N486" s="3">
        <v>481</v>
      </c>
      <c r="O486" s="44">
        <v>17.52325222740831</v>
      </c>
      <c r="P486" s="45">
        <v>15.751779419873895</v>
      </c>
      <c r="Q486" s="46">
        <v>325.10941296294777</v>
      </c>
      <c r="R486" s="47">
        <v>665.72496835271784</v>
      </c>
      <c r="S486" s="44">
        <v>216393.45365592907</v>
      </c>
      <c r="T486" s="1"/>
      <c r="U486" s="45">
        <f>AVERAGE(R$6:R486)</f>
        <v>669.03403914641547</v>
      </c>
      <c r="V486" s="44">
        <f>AVERAGE(S$6:S486)</f>
        <v>264372.11366237851</v>
      </c>
    </row>
    <row r="487" spans="2:22" ht="15.5">
      <c r="B487" s="3">
        <v>482</v>
      </c>
      <c r="C487" s="44" t="str">
        <v xml:space="preserve"> </v>
      </c>
      <c r="D487" s="45">
        <v>12.629600912994466</v>
      </c>
      <c r="E487" s="46">
        <v>407.81280083878846</v>
      </c>
      <c r="F487" s="47">
        <v>671.84077384158979</v>
      </c>
      <c r="G487" s="44">
        <v>273945.26769803779</v>
      </c>
      <c r="H487" s="1"/>
      <c r="I487" s="45">
        <f>AVERAGE(F$6:F487)</f>
        <v>669.32689842457694</v>
      </c>
      <c r="J487" s="44">
        <f>AVERAGE(G$6:G487)</f>
        <v>270085.01453774638</v>
      </c>
      <c r="K487" s="1"/>
      <c r="L487" s="9"/>
      <c r="M487" s="1"/>
      <c r="N487" s="3">
        <v>482</v>
      </c>
      <c r="O487" s="44">
        <v>14.94333044469407</v>
      </c>
      <c r="P487" s="45">
        <v>10.319079951543412</v>
      </c>
      <c r="Q487" s="46">
        <v>389.44106462708578</v>
      </c>
      <c r="R487" s="47">
        <v>673.73758960376256</v>
      </c>
      <c r="S487" s="44">
        <v>262341.08417457587</v>
      </c>
      <c r="T487" s="1"/>
      <c r="U487" s="45">
        <f>AVERAGE(R$6:R487)</f>
        <v>669.04379754985393</v>
      </c>
      <c r="V487" s="44">
        <f>AVERAGE(S$6:S487)</f>
        <v>264367.89990825439</v>
      </c>
    </row>
    <row r="488" spans="2:22" ht="15.5">
      <c r="B488" s="3">
        <v>483</v>
      </c>
      <c r="C488" s="44" t="str">
        <v xml:space="preserve"> </v>
      </c>
      <c r="D488" s="45">
        <v>17.663224385651404</v>
      </c>
      <c r="E488" s="46">
        <v>447.59385617168709</v>
      </c>
      <c r="F488" s="47">
        <v>668.58548511009667</v>
      </c>
      <c r="G488" s="44">
        <v>299214.75546084624</v>
      </c>
      <c r="H488" s="1"/>
      <c r="I488" s="45">
        <f>AVERAGE(F$6:F488)</f>
        <v>669.32536340736272</v>
      </c>
      <c r="J488" s="44">
        <f>AVERAGE(G$6:G488)</f>
        <v>270145.32456036145</v>
      </c>
      <c r="K488" s="1"/>
      <c r="L488" s="9"/>
      <c r="M488" s="1"/>
      <c r="N488" s="3">
        <v>483</v>
      </c>
      <c r="O488" s="44">
        <v>17.005781182928089</v>
      </c>
      <c r="P488" s="45">
        <v>16.39226991547789</v>
      </c>
      <c r="Q488" s="46">
        <v>361.13849976454571</v>
      </c>
      <c r="R488" s="47">
        <v>665.60194890159403</v>
      </c>
      <c r="S488" s="44">
        <v>240334.48926667948</v>
      </c>
      <c r="T488" s="1"/>
      <c r="U488" s="45">
        <f>AVERAGE(R$6:R488)</f>
        <v>669.03667156921574</v>
      </c>
      <c r="V488" s="44">
        <f>AVERAGE(S$6:S488)</f>
        <v>264318.14129408967</v>
      </c>
    </row>
    <row r="489" spans="2:22" ht="15.5">
      <c r="B489" s="3">
        <v>484</v>
      </c>
      <c r="C489" s="44" t="str">
        <v xml:space="preserve"> </v>
      </c>
      <c r="D489" s="45">
        <v>19.014607721131981</v>
      </c>
      <c r="E489" s="46">
        <v>445.44232820967005</v>
      </c>
      <c r="F489" s="47">
        <v>666.51910467658888</v>
      </c>
      <c r="G489" s="44">
        <v>296855.82178336452</v>
      </c>
      <c r="H489" s="1"/>
      <c r="I489" s="45">
        <f>AVERAGE(F$6:F489)</f>
        <v>669.31956535213385</v>
      </c>
      <c r="J489" s="44">
        <f>AVERAGE(G$6:G489)</f>
        <v>270200.51153809496</v>
      </c>
      <c r="K489" s="1"/>
      <c r="L489" s="9"/>
      <c r="M489" s="1"/>
      <c r="N489" s="3">
        <v>484</v>
      </c>
      <c r="O489" s="44">
        <v>11.320540812904831</v>
      </c>
      <c r="P489" s="45">
        <v>10.717942703853501</v>
      </c>
      <c r="Q489" s="46">
        <v>381.46228346082506</v>
      </c>
      <c r="R489" s="47">
        <v>676.96151648324167</v>
      </c>
      <c r="S489" s="44">
        <v>258195.28589280034</v>
      </c>
      <c r="T489" s="1"/>
      <c r="U489" s="45">
        <f>AVERAGE(R$6:R489)</f>
        <v>669.05304521573225</v>
      </c>
      <c r="V489" s="44">
        <f>AVERAGE(S$6:S489)</f>
        <v>264305.49076640105</v>
      </c>
    </row>
    <row r="490" spans="2:22" ht="15.5">
      <c r="B490" s="3">
        <v>485</v>
      </c>
      <c r="C490" s="44" t="str">
        <v xml:space="preserve"> </v>
      </c>
      <c r="D490" s="45">
        <v>19.534869442838072</v>
      </c>
      <c r="E490" s="46">
        <v>360.725908787972</v>
      </c>
      <c r="F490" s="47">
        <v>662.80380077120674</v>
      </c>
      <c r="G490" s="44">
        <v>239050.5033813155</v>
      </c>
      <c r="H490" s="1"/>
      <c r="I490" s="45">
        <f>AVERAGE(F$6:F490)</f>
        <v>669.30613078598753</v>
      </c>
      <c r="J490" s="44">
        <f>AVERAGE(G$6:G490)</f>
        <v>270136.28471715312</v>
      </c>
      <c r="K490" s="1"/>
      <c r="L490" s="9"/>
      <c r="M490" s="1"/>
      <c r="N490" s="3">
        <v>485</v>
      </c>
      <c r="O490" s="44">
        <v>11.491902231705833</v>
      </c>
      <c r="P490" s="45">
        <v>14.719102519946748</v>
      </c>
      <c r="Q490" s="46">
        <v>420.76610298185932</v>
      </c>
      <c r="R490" s="47">
        <v>672.78899524834742</v>
      </c>
      <c r="S490" s="44">
        <v>283046.8036597278</v>
      </c>
      <c r="T490" s="1"/>
      <c r="U490" s="45">
        <f>AVERAGE(R$6:R490)</f>
        <v>669.0607482054902</v>
      </c>
      <c r="V490" s="44">
        <f>AVERAGE(S$6:S490)</f>
        <v>264344.13264865533</v>
      </c>
    </row>
    <row r="491" spans="2:22" ht="15.5">
      <c r="B491" s="3">
        <v>486</v>
      </c>
      <c r="C491" s="44" t="str">
        <v xml:space="preserve"> </v>
      </c>
      <c r="D491" s="45">
        <v>17.272463174211651</v>
      </c>
      <c r="E491" s="46">
        <v>360.52940041202135</v>
      </c>
      <c r="F491" s="47">
        <v>662.3631129462658</v>
      </c>
      <c r="G491" s="44">
        <v>238761.37596555718</v>
      </c>
      <c r="H491" s="1"/>
      <c r="I491" s="45">
        <f>AVERAGE(F$6:F491)</f>
        <v>669.29184474104989</v>
      </c>
      <c r="J491" s="44">
        <f>AVERAGE(G$6:G491)</f>
        <v>270071.72729173832</v>
      </c>
      <c r="K491" s="1"/>
      <c r="L491" s="9"/>
      <c r="M491" s="1"/>
      <c r="N491" s="3">
        <v>486</v>
      </c>
      <c r="O491" s="44">
        <v>17.718064164161028</v>
      </c>
      <c r="P491" s="45">
        <v>11.646769729081122</v>
      </c>
      <c r="Q491" s="46">
        <v>369.68336432166444</v>
      </c>
      <c r="R491" s="47">
        <v>669.63516610675788</v>
      </c>
      <c r="S491" s="44">
        <v>247512.98107444285</v>
      </c>
      <c r="T491" s="1"/>
      <c r="U491" s="45">
        <f>AVERAGE(R$6:R491)</f>
        <v>669.06193013532823</v>
      </c>
      <c r="V491" s="44">
        <f>AVERAGE(S$6:S491)</f>
        <v>264309.50064953143</v>
      </c>
    </row>
    <row r="492" spans="2:22" ht="15.5">
      <c r="B492" s="3">
        <v>487</v>
      </c>
      <c r="C492" s="44" t="str">
        <v xml:space="preserve"> </v>
      </c>
      <c r="D492" s="45">
        <v>19.820757200829068</v>
      </c>
      <c r="E492" s="46">
        <v>436.02376328783606</v>
      </c>
      <c r="F492" s="47">
        <v>668.39703469277163</v>
      </c>
      <c r="G492" s="44">
        <v>291396.99043717259</v>
      </c>
      <c r="H492" s="1"/>
      <c r="I492" s="45">
        <f>AVERAGE(F$6:F492)</f>
        <v>669.29000734875365</v>
      </c>
      <c r="J492" s="44">
        <f>AVERAGE(G$6:G492)</f>
        <v>270115.51633310469</v>
      </c>
      <c r="K492" s="1"/>
      <c r="L492" s="9"/>
      <c r="M492" s="1"/>
      <c r="N492" s="3">
        <v>487</v>
      </c>
      <c r="O492" s="44">
        <v>16.618404736950168</v>
      </c>
      <c r="P492" s="45">
        <v>13.945035208137584</v>
      </c>
      <c r="Q492" s="46">
        <v>440.21484237643659</v>
      </c>
      <c r="R492" s="47">
        <v>668.43656005491221</v>
      </c>
      <c r="S492" s="44">
        <v>294215.69492322067</v>
      </c>
      <c r="T492" s="1"/>
      <c r="U492" s="45">
        <f>AVERAGE(R$6:R492)</f>
        <v>669.06064600785294</v>
      </c>
      <c r="V492" s="44">
        <f>AVERAGE(S$6:S492)</f>
        <v>264370.90967268066</v>
      </c>
    </row>
    <row r="493" spans="2:22" ht="15.5">
      <c r="B493" s="3">
        <v>488</v>
      </c>
      <c r="C493" s="44" t="str">
        <v xml:space="preserve"> </v>
      </c>
      <c r="D493" s="45">
        <v>19.574404718901349</v>
      </c>
      <c r="E493" s="46">
        <v>368.26951910485155</v>
      </c>
      <c r="F493" s="47">
        <v>664.80553239448352</v>
      </c>
      <c r="G493" s="44">
        <v>244787.61371316126</v>
      </c>
      <c r="H493" s="1"/>
      <c r="I493" s="45">
        <f>AVERAGE(F$6:F493)</f>
        <v>669.28081785089648</v>
      </c>
      <c r="J493" s="44">
        <f>AVERAGE(G$6:G493)</f>
        <v>270063.61489330971</v>
      </c>
      <c r="K493" s="1"/>
      <c r="L493" s="9"/>
      <c r="M493" s="1"/>
      <c r="N493" s="3">
        <v>488</v>
      </c>
      <c r="O493" s="44">
        <v>15.069380418416221</v>
      </c>
      <c r="P493" s="45">
        <v>10.284072650063351</v>
      </c>
      <c r="Q493" s="46">
        <v>418.37998224842647</v>
      </c>
      <c r="R493" s="47">
        <v>673.64654693152045</v>
      </c>
      <c r="S493" s="44">
        <v>281800.23034692329</v>
      </c>
      <c r="T493" s="1"/>
      <c r="U493" s="45">
        <f>AVERAGE(R$6:R493)</f>
        <v>669.07004334581131</v>
      </c>
      <c r="V493" s="44">
        <f>AVERAGE(S$6:S493)</f>
        <v>264406.62549373443</v>
      </c>
    </row>
    <row r="494" spans="2:22" ht="15.5">
      <c r="B494" s="3">
        <v>489</v>
      </c>
      <c r="C494" s="44" t="str">
        <v xml:space="preserve"> </v>
      </c>
      <c r="D494" s="45">
        <v>10.345031513397156</v>
      </c>
      <c r="E494" s="46">
        <v>399.68027285592058</v>
      </c>
      <c r="F494" s="47">
        <v>673.88679548775985</v>
      </c>
      <c r="G494" s="44">
        <v>269299.25829454983</v>
      </c>
      <c r="H494" s="1"/>
      <c r="I494" s="45">
        <f>AVERAGE(F$6:F494)</f>
        <v>669.29023702806808</v>
      </c>
      <c r="J494" s="44">
        <f>AVERAGE(G$6:G494)</f>
        <v>270062.0517918808</v>
      </c>
      <c r="K494" s="1"/>
      <c r="L494" s="9"/>
      <c r="M494" s="1"/>
      <c r="N494" s="3">
        <v>489</v>
      </c>
      <c r="O494" s="44">
        <v>13.151664278298782</v>
      </c>
      <c r="P494" s="45">
        <v>13.656108385497214</v>
      </c>
      <c r="Q494" s="46">
        <v>358.59431219324512</v>
      </c>
      <c r="R494" s="47">
        <v>672.19222733620404</v>
      </c>
      <c r="S494" s="44">
        <v>241004.30942327154</v>
      </c>
      <c r="T494" s="1"/>
      <c r="U494" s="45">
        <f>AVERAGE(R$6:R494)</f>
        <v>669.07642818014756</v>
      </c>
      <c r="V494" s="44">
        <f>AVERAGE(S$6:S494)</f>
        <v>264358.76799665781</v>
      </c>
    </row>
    <row r="495" spans="2:22" ht="15.5">
      <c r="B495" s="3">
        <v>490</v>
      </c>
      <c r="C495" s="44" t="str">
        <v xml:space="preserve"> </v>
      </c>
      <c r="D495" s="45">
        <v>10.08803623425201</v>
      </c>
      <c r="E495" s="46">
        <v>369.90673601481456</v>
      </c>
      <c r="F495" s="47">
        <v>673.70867574222348</v>
      </c>
      <c r="G495" s="44">
        <v>249169.37726866896</v>
      </c>
      <c r="H495" s="1"/>
      <c r="I495" s="45">
        <f>AVERAGE(F$6:F495)</f>
        <v>669.29925424993371</v>
      </c>
      <c r="J495" s="44">
        <f>AVERAGE(G$6:G495)</f>
        <v>270019.41368060891</v>
      </c>
      <c r="K495" s="1"/>
      <c r="L495" s="9"/>
      <c r="M495" s="1"/>
      <c r="N495" s="3">
        <v>490</v>
      </c>
      <c r="O495" s="44">
        <v>17.89034221985246</v>
      </c>
      <c r="P495" s="45">
        <v>17.597765759527721</v>
      </c>
      <c r="Q495" s="46">
        <v>427.26690429407836</v>
      </c>
      <c r="R495" s="47">
        <v>663.51189202061983</v>
      </c>
      <c r="S495" s="44">
        <v>283456.67206595704</v>
      </c>
      <c r="T495" s="1"/>
      <c r="U495" s="45">
        <f>AVERAGE(R$6:R495)</f>
        <v>669.06507198390364</v>
      </c>
      <c r="V495" s="44">
        <f>AVERAGE(S$6:S495)</f>
        <v>264397.74331108498</v>
      </c>
    </row>
    <row r="496" spans="2:22" ht="15.5">
      <c r="B496" s="3">
        <v>491</v>
      </c>
      <c r="C496" s="44" t="str">
        <v xml:space="preserve"> </v>
      </c>
      <c r="D496" s="45">
        <v>15.028217533631503</v>
      </c>
      <c r="E496" s="46">
        <v>364.31935807790035</v>
      </c>
      <c r="F496" s="47">
        <v>665.37948409330397</v>
      </c>
      <c r="G496" s="44">
        <v>242370.62652307702</v>
      </c>
      <c r="H496" s="1"/>
      <c r="I496" s="45">
        <f>AVERAGE(F$6:F496)</f>
        <v>669.29127101132542</v>
      </c>
      <c r="J496" s="44">
        <f>AVERAGE(G$6:G496)</f>
        <v>269963.10250513535</v>
      </c>
      <c r="K496" s="1"/>
      <c r="L496" s="9"/>
      <c r="M496" s="1"/>
      <c r="N496" s="3">
        <v>491</v>
      </c>
      <c r="O496" s="44">
        <v>18.125357788989866</v>
      </c>
      <c r="P496" s="45">
        <v>12.813804834945531</v>
      </c>
      <c r="Q496" s="46">
        <v>355.01653002379521</v>
      </c>
      <c r="R496" s="47">
        <v>668.06083737606457</v>
      </c>
      <c r="S496" s="44">
        <v>237132.64033004141</v>
      </c>
      <c r="T496" s="1"/>
      <c r="U496" s="45">
        <f>AVERAGE(R$6:R496)</f>
        <v>669.06302669956995</v>
      </c>
      <c r="V496" s="44">
        <f>AVERAGE(S$6:S496)</f>
        <v>264342.21356977936</v>
      </c>
    </row>
    <row r="497" spans="2:22" ht="15.5">
      <c r="B497" s="3">
        <v>492</v>
      </c>
      <c r="C497" s="44" t="str">
        <v xml:space="preserve"> </v>
      </c>
      <c r="D497" s="45">
        <v>10.308730122478394</v>
      </c>
      <c r="E497" s="46">
        <v>397.24288192883665</v>
      </c>
      <c r="F497" s="47">
        <v>670.95105172243291</v>
      </c>
      <c r="G497" s="44">
        <v>266490.52941940317</v>
      </c>
      <c r="H497" s="1"/>
      <c r="I497" s="45">
        <f>AVERAGE(F$6:F497)</f>
        <v>669.29464454935612</v>
      </c>
      <c r="J497" s="44">
        <f>AVERAGE(G$6:G497)</f>
        <v>269956.04442975787</v>
      </c>
      <c r="K497" s="1"/>
      <c r="L497" s="9"/>
      <c r="M497" s="1"/>
      <c r="N497" s="3">
        <v>492</v>
      </c>
      <c r="O497" s="44">
        <v>17.332613337502465</v>
      </c>
      <c r="P497" s="45">
        <v>17.176816590102817</v>
      </c>
      <c r="Q497" s="46">
        <v>410.84347542730376</v>
      </c>
      <c r="R497" s="47">
        <v>664.49057007239469</v>
      </c>
      <c r="S497" s="44">
        <v>272961.61519721296</v>
      </c>
      <c r="T497" s="1"/>
      <c r="U497" s="45">
        <f>AVERAGE(R$6:R497)</f>
        <v>669.05373308853905</v>
      </c>
      <c r="V497" s="44">
        <f>AVERAGE(S$6:S497)</f>
        <v>264359.73267877824</v>
      </c>
    </row>
    <row r="498" spans="2:22" ht="15.5">
      <c r="B498" s="3">
        <v>493</v>
      </c>
      <c r="C498" s="44" t="str">
        <v xml:space="preserve"> </v>
      </c>
      <c r="D498" s="45">
        <v>17.696485090462836</v>
      </c>
      <c r="E498" s="46">
        <v>412.72139260619849</v>
      </c>
      <c r="F498" s="47">
        <v>669.79708252499654</v>
      </c>
      <c r="G498" s="44">
        <v>276399.58466328541</v>
      </c>
      <c r="H498" s="1"/>
      <c r="I498" s="45">
        <f>AVERAGE(F$6:F498)</f>
        <v>669.29566369332292</v>
      </c>
      <c r="J498" s="44">
        <f>AVERAGE(G$6:G498)</f>
        <v>269969.11449108348</v>
      </c>
      <c r="K498" s="1"/>
      <c r="L498" s="9"/>
      <c r="M498" s="1"/>
      <c r="N498" s="3">
        <v>493</v>
      </c>
      <c r="O498" s="44">
        <v>12.414406589566489</v>
      </c>
      <c r="P498" s="45">
        <v>17.552293225549299</v>
      </c>
      <c r="Q498" s="46">
        <v>411.1415432593592</v>
      </c>
      <c r="R498" s="47">
        <v>669.03330018488418</v>
      </c>
      <c r="S498" s="44">
        <v>275027.38352991542</v>
      </c>
      <c r="T498" s="1"/>
      <c r="U498" s="45">
        <f>AVERAGE(R$6:R498)</f>
        <v>669.05369164248702</v>
      </c>
      <c r="V498" s="44">
        <f>AVERAGE(S$6:S498)</f>
        <v>264381.37091579882</v>
      </c>
    </row>
    <row r="499" spans="2:22" ht="15.5">
      <c r="B499" s="3">
        <v>494</v>
      </c>
      <c r="C499" s="44" t="str">
        <v xml:space="preserve"> </v>
      </c>
      <c r="D499" s="45">
        <v>15.831512616248421</v>
      </c>
      <c r="E499" s="46">
        <v>445.06163558837375</v>
      </c>
      <c r="F499" s="47">
        <v>663.74431498139506</v>
      </c>
      <c r="G499" s="44">
        <v>295367.13043810439</v>
      </c>
      <c r="H499" s="1"/>
      <c r="I499" s="45">
        <f>AVERAGE(F$6:F499)</f>
        <v>669.2844261453231</v>
      </c>
      <c r="J499" s="44">
        <f>AVERAGE(G$6:G499)</f>
        <v>270020.52747883048</v>
      </c>
      <c r="K499" s="1"/>
      <c r="L499" s="9"/>
      <c r="M499" s="1"/>
      <c r="N499" s="3">
        <v>494</v>
      </c>
      <c r="O499" s="44">
        <v>11.64098939322534</v>
      </c>
      <c r="P499" s="45">
        <v>12.665590933509105</v>
      </c>
      <c r="Q499" s="46">
        <v>381.84772322576686</v>
      </c>
      <c r="R499" s="47">
        <v>674.69341967326557</v>
      </c>
      <c r="S499" s="44">
        <v>257590.14617764327</v>
      </c>
      <c r="T499" s="1"/>
      <c r="U499" s="45">
        <f>AVERAGE(R$6:R499)</f>
        <v>669.06510809599058</v>
      </c>
      <c r="V499" s="44">
        <f>AVERAGE(S$6:S499)</f>
        <v>264367.62349730049</v>
      </c>
    </row>
    <row r="500" spans="2:22" ht="15.5">
      <c r="B500" s="3">
        <v>495</v>
      </c>
      <c r="C500" s="44" t="str">
        <v xml:space="preserve"> </v>
      </c>
      <c r="D500" s="45">
        <v>13.643266290459845</v>
      </c>
      <c r="E500" s="46">
        <v>483.95004651824718</v>
      </c>
      <c r="F500" s="47">
        <v>669.74850171258026</v>
      </c>
      <c r="G500" s="44">
        <v>324084.81855932955</v>
      </c>
      <c r="H500" s="1"/>
      <c r="I500" s="45">
        <f>AVERAGE(F$6:F500)</f>
        <v>669.2853636717216</v>
      </c>
      <c r="J500" s="44">
        <f>AVERAGE(G$6:G500)</f>
        <v>270129.74826889212</v>
      </c>
      <c r="K500" s="1"/>
      <c r="L500" s="9"/>
      <c r="M500" s="1"/>
      <c r="N500" s="3">
        <v>495</v>
      </c>
      <c r="O500" s="44">
        <v>10.703917403926651</v>
      </c>
      <c r="P500" s="45">
        <v>12.60012083094464</v>
      </c>
      <c r="Q500" s="46">
        <v>423.57956407395329</v>
      </c>
      <c r="R500" s="47">
        <v>675.69596176512869</v>
      </c>
      <c r="S500" s="44">
        <v>286171.00093100383</v>
      </c>
      <c r="T500" s="1"/>
      <c r="U500" s="45">
        <f>AVERAGE(R$6:R500)</f>
        <v>669.07850375996861</v>
      </c>
      <c r="V500" s="44">
        <f>AVERAGE(S$6:S500)</f>
        <v>264411.67072443932</v>
      </c>
    </row>
    <row r="501" spans="2:22" ht="15.5">
      <c r="B501" s="3">
        <v>496</v>
      </c>
      <c r="C501" s="44" t="str">
        <v xml:space="preserve"> </v>
      </c>
      <c r="D501" s="45">
        <v>15.159255986699861</v>
      </c>
      <c r="E501" s="46">
        <v>359.33969348246211</v>
      </c>
      <c r="F501" s="47">
        <v>664.54915062969792</v>
      </c>
      <c r="G501" s="44">
        <v>238758.8880913062</v>
      </c>
      <c r="H501" s="1"/>
      <c r="I501" s="45">
        <f>AVERAGE(F$6:F501)</f>
        <v>669.27581485510461</v>
      </c>
      <c r="J501" s="44">
        <f>AVERAGE(G$6:G501)</f>
        <v>270066.50056692114</v>
      </c>
      <c r="K501" s="1"/>
      <c r="L501" s="9"/>
      <c r="M501" s="1"/>
      <c r="N501" s="3">
        <v>496</v>
      </c>
      <c r="O501" s="44">
        <v>16.257348434078793</v>
      </c>
      <c r="P501" s="45">
        <v>10.253751335310406</v>
      </c>
      <c r="Q501" s="46">
        <v>418.69220720428598</v>
      </c>
      <c r="R501" s="47">
        <v>672.48890023061074</v>
      </c>
      <c r="S501" s="44">
        <v>281525.86195793725</v>
      </c>
      <c r="T501" s="1"/>
      <c r="U501" s="45">
        <f>AVERAGE(R$6:R501)</f>
        <v>669.08537955930456</v>
      </c>
      <c r="V501" s="44">
        <f>AVERAGE(S$6:S501)</f>
        <v>264446.1751422488</v>
      </c>
    </row>
    <row r="502" spans="2:22" ht="15.5">
      <c r="B502" s="3">
        <v>497</v>
      </c>
      <c r="C502" s="44" t="str">
        <v xml:space="preserve"> </v>
      </c>
      <c r="D502" s="45">
        <v>14.837848148690732</v>
      </c>
      <c r="E502" s="46">
        <v>396.11786161930041</v>
      </c>
      <c r="F502" s="47">
        <v>668.99484056547612</v>
      </c>
      <c r="G502" s="44">
        <v>264960.80567914119</v>
      </c>
      <c r="H502" s="1"/>
      <c r="I502" s="45">
        <f>AVERAGE(F$6:F502)</f>
        <v>669.27524951448163</v>
      </c>
      <c r="J502" s="44">
        <f>AVERAGE(G$6:G502)</f>
        <v>270056.22753897792</v>
      </c>
      <c r="K502" s="1"/>
      <c r="L502" s="9"/>
      <c r="M502" s="1"/>
      <c r="N502" s="3">
        <v>497</v>
      </c>
      <c r="O502" s="44">
        <v>16.685369169141467</v>
      </c>
      <c r="P502" s="45">
        <v>17.346013208589294</v>
      </c>
      <c r="Q502" s="46">
        <v>418.16916316063066</v>
      </c>
      <c r="R502" s="47">
        <v>664.96861762226922</v>
      </c>
      <c r="S502" s="44">
        <v>278029.37035918573</v>
      </c>
      <c r="T502" s="1"/>
      <c r="U502" s="45">
        <f>AVERAGE(R$6:R502)</f>
        <v>669.07709633609124</v>
      </c>
      <c r="V502" s="44">
        <f>AVERAGE(S$6:S502)</f>
        <v>264473.50551491865</v>
      </c>
    </row>
    <row r="503" spans="2:22" ht="15.5">
      <c r="B503" s="3">
        <v>498</v>
      </c>
      <c r="C503" s="44" t="str">
        <v xml:space="preserve"> </v>
      </c>
      <c r="D503" s="45">
        <v>19.348433400925359</v>
      </c>
      <c r="E503" s="46">
        <v>440.38720058346922</v>
      </c>
      <c r="F503" s="47">
        <v>669.37754319462374</v>
      </c>
      <c r="G503" s="44">
        <v>294745.30238092062</v>
      </c>
      <c r="H503" s="1"/>
      <c r="I503" s="45">
        <f>AVERAGE(F$6:F503)</f>
        <v>669.27545492347792</v>
      </c>
      <c r="J503" s="44">
        <f>AVERAGE(G$6:G503)</f>
        <v>270105.80399448384</v>
      </c>
      <c r="K503" s="1"/>
      <c r="L503" s="9"/>
      <c r="M503" s="1"/>
      <c r="N503" s="3">
        <v>498</v>
      </c>
      <c r="O503" s="44">
        <v>11.15749548108578</v>
      </c>
      <c r="P503" s="45">
        <v>14.722764261716286</v>
      </c>
      <c r="Q503" s="46">
        <v>382.7622158602652</v>
      </c>
      <c r="R503" s="47">
        <v>673.11974025719792</v>
      </c>
      <c r="S503" s="44">
        <v>257604.80332013124</v>
      </c>
      <c r="T503" s="1"/>
      <c r="U503" s="45">
        <f>AVERAGE(R$6:R503)</f>
        <v>669.08521409496905</v>
      </c>
      <c r="V503" s="44">
        <f>AVERAGE(S$6:S503)</f>
        <v>264459.71294023033</v>
      </c>
    </row>
    <row r="504" spans="2:22" ht="15.5">
      <c r="B504" s="3">
        <v>499</v>
      </c>
      <c r="C504" s="44" t="str">
        <v xml:space="preserve"> </v>
      </c>
      <c r="D504" s="45">
        <v>15.434735360549052</v>
      </c>
      <c r="E504" s="46">
        <v>342.5025989326179</v>
      </c>
      <c r="F504" s="47">
        <v>668.00572357842475</v>
      </c>
      <c r="G504" s="44">
        <v>228753.69642747444</v>
      </c>
      <c r="H504" s="1"/>
      <c r="I504" s="45">
        <f>AVERAGE(F$6:F504)</f>
        <v>669.27291037168425</v>
      </c>
      <c r="J504" s="44">
        <f>AVERAGE(G$6:G504)</f>
        <v>270022.93403943971</v>
      </c>
      <c r="K504" s="1"/>
      <c r="L504" s="9"/>
      <c r="M504" s="1"/>
      <c r="N504" s="3">
        <v>499</v>
      </c>
      <c r="O504" s="44">
        <v>16.353423704802665</v>
      </c>
      <c r="P504" s="45">
        <v>11.371972713472788</v>
      </c>
      <c r="Q504" s="46">
        <v>385.05697768137878</v>
      </c>
      <c r="R504" s="47">
        <v>671.27460358172448</v>
      </c>
      <c r="S504" s="44">
        <v>258438.97004944447</v>
      </c>
      <c r="T504" s="1"/>
      <c r="U504" s="45">
        <f>AVERAGE(R$6:R504)</f>
        <v>669.08960164905068</v>
      </c>
      <c r="V504" s="44">
        <f>AVERAGE(S$6:S504)</f>
        <v>264447.64732321474</v>
      </c>
    </row>
    <row r="505" spans="2:22" ht="15.5">
      <c r="B505" s="3">
        <v>500</v>
      </c>
      <c r="C505" s="44" t="str">
        <v xml:space="preserve"> </v>
      </c>
      <c r="D505" s="45">
        <v>13.867968146057539</v>
      </c>
      <c r="E505" s="46">
        <v>396.22487311221391</v>
      </c>
      <c r="F505" s="47">
        <v>673.30785490269386</v>
      </c>
      <c r="G505" s="44">
        <v>266741.31937427679</v>
      </c>
      <c r="H505" s="1"/>
      <c r="I505" s="45">
        <f>AVERAGE(F$6:F505)</f>
        <v>669.28098026074633</v>
      </c>
      <c r="J505" s="44">
        <f>AVERAGE(G$6:G505)</f>
        <v>270016.37081010937</v>
      </c>
      <c r="K505" s="1"/>
      <c r="L505" s="9"/>
      <c r="M505" s="1"/>
      <c r="N505" s="3">
        <v>500</v>
      </c>
      <c r="O505" s="44">
        <v>17.264789516681748</v>
      </c>
      <c r="P505" s="45">
        <v>18.211611769383111</v>
      </c>
      <c r="Q505" s="46">
        <v>405.61885942802382</v>
      </c>
      <c r="R505" s="47">
        <v>663.52359871393514</v>
      </c>
      <c r="S505" s="44">
        <v>269097.68531392416</v>
      </c>
      <c r="T505" s="1"/>
      <c r="U505" s="45">
        <f>AVERAGE(R$6:R505)</f>
        <v>669.07846964318037</v>
      </c>
      <c r="V505" s="44">
        <f>AVERAGE(S$6:S505)</f>
        <v>264456.94739919616</v>
      </c>
    </row>
    <row r="506" spans="2:22" ht="15.5">
      <c r="B506" s="3">
        <v>501</v>
      </c>
      <c r="C506" s="44" t="str">
        <v xml:space="preserve"> </v>
      </c>
      <c r="D506" s="45">
        <v>17.588732208144307</v>
      </c>
      <c r="E506" s="46">
        <v>431.40288824610161</v>
      </c>
      <c r="F506" s="47">
        <v>665.87163941641779</v>
      </c>
      <c r="G506" s="44">
        <v>287218.94844540936</v>
      </c>
      <c r="H506" s="1"/>
      <c r="I506" s="45">
        <f>AVERAGE(F$6:F506)</f>
        <v>669.27417518920083</v>
      </c>
      <c r="J506" s="44">
        <f>AVERAGE(G$6:G506)</f>
        <v>270050.70729241538</v>
      </c>
      <c r="K506" s="1"/>
      <c r="L506" s="9"/>
      <c r="M506" s="1"/>
      <c r="N506" s="3">
        <v>501</v>
      </c>
      <c r="O506" s="44">
        <v>12.334042498192744</v>
      </c>
      <c r="P506" s="45">
        <v>13.850160558820468</v>
      </c>
      <c r="Q506" s="46">
        <v>357.87092541460942</v>
      </c>
      <c r="R506" s="47">
        <v>672.81579694298682</v>
      </c>
      <c r="S506" s="44">
        <v>240741.21188555463</v>
      </c>
      <c r="T506" s="1"/>
      <c r="U506" s="45">
        <f>AVERAGE(R$6:R506)</f>
        <v>669.08592937830974</v>
      </c>
      <c r="V506" s="44">
        <f>AVERAGE(S$6:S506)</f>
        <v>264409.61060176371</v>
      </c>
    </row>
    <row r="507" spans="2:22" ht="15.5">
      <c r="B507" s="3">
        <v>502</v>
      </c>
      <c r="C507" s="44" t="str">
        <v xml:space="preserve"> </v>
      </c>
      <c r="D507" s="45">
        <v>12.416378383491486</v>
      </c>
      <c r="E507" s="46">
        <v>434.63913569962142</v>
      </c>
      <c r="F507" s="47">
        <v>676.33693584080913</v>
      </c>
      <c r="G507" s="44">
        <v>293922.50123557961</v>
      </c>
      <c r="H507" s="1"/>
      <c r="I507" s="45">
        <f>AVERAGE(F$6:F507)</f>
        <v>669.28824443352676</v>
      </c>
      <c r="J507" s="44">
        <f>AVERAGE(G$6:G507)</f>
        <v>270098.26066680416</v>
      </c>
      <c r="K507" s="1"/>
      <c r="L507" s="9"/>
      <c r="M507" s="1"/>
      <c r="N507" s="3">
        <v>502</v>
      </c>
      <c r="O507" s="44">
        <v>15.414826774734856</v>
      </c>
      <c r="P507" s="45">
        <v>11.617873548202972</v>
      </c>
      <c r="Q507" s="46">
        <v>416.83026740224676</v>
      </c>
      <c r="R507" s="47">
        <v>671.96729967706221</v>
      </c>
      <c r="S507" s="44">
        <v>280056.30920995551</v>
      </c>
      <c r="T507" s="1"/>
      <c r="U507" s="45">
        <f>AVERAGE(R$6:R507)</f>
        <v>669.09166915978142</v>
      </c>
      <c r="V507" s="44">
        <f>AVERAGE(S$6:S507)</f>
        <v>264440.77932409081</v>
      </c>
    </row>
    <row r="508" spans="2:22" ht="15.5">
      <c r="B508" s="3">
        <v>503</v>
      </c>
      <c r="C508" s="44" t="str">
        <v xml:space="preserve"> </v>
      </c>
      <c r="D508" s="45">
        <v>13.394210143813494</v>
      </c>
      <c r="E508" s="46">
        <v>397.70143239723586</v>
      </c>
      <c r="F508" s="47">
        <v>673.31150062985853</v>
      </c>
      <c r="G508" s="44">
        <v>267736.94825002714</v>
      </c>
      <c r="H508" s="1"/>
      <c r="I508" s="45">
        <f>AVERAGE(F$6:F508)</f>
        <v>669.29624295479186</v>
      </c>
      <c r="J508" s="44">
        <f>AVERAGE(G$6:G508)</f>
        <v>270093.5662087191</v>
      </c>
      <c r="K508" s="1"/>
      <c r="L508" s="9"/>
      <c r="M508" s="1"/>
      <c r="N508" s="3">
        <v>503</v>
      </c>
      <c r="O508" s="44">
        <v>11.334099322970015</v>
      </c>
      <c r="P508" s="45">
        <v>16.651500916004142</v>
      </c>
      <c r="Q508" s="46">
        <v>434.66568411437402</v>
      </c>
      <c r="R508" s="47">
        <v>671.01439976102586</v>
      </c>
      <c r="S508" s="44">
        <v>291626.93312272237</v>
      </c>
      <c r="T508" s="1"/>
      <c r="U508" s="45">
        <f>AVERAGE(R$6:R508)</f>
        <v>669.0954916858276</v>
      </c>
      <c r="V508" s="44">
        <f>AVERAGE(S$6:S508)</f>
        <v>264494.82734357117</v>
      </c>
    </row>
    <row r="509" spans="2:22" ht="15.5">
      <c r="B509" s="3">
        <v>504</v>
      </c>
      <c r="C509" s="44" t="str">
        <v xml:space="preserve"> </v>
      </c>
      <c r="D509" s="45">
        <v>16.11307026860414</v>
      </c>
      <c r="E509" s="46">
        <v>428.93931915274209</v>
      </c>
      <c r="F509" s="47">
        <v>668.18135080511274</v>
      </c>
      <c r="G509" s="44">
        <v>286569.2536849046</v>
      </c>
      <c r="H509" s="1"/>
      <c r="I509" s="45">
        <f>AVERAGE(F$6:F509)</f>
        <v>669.29403086719333</v>
      </c>
      <c r="J509" s="44">
        <f>AVERAGE(G$6:G509)</f>
        <v>270126.25606482261</v>
      </c>
      <c r="K509" s="1"/>
      <c r="L509" s="9"/>
      <c r="M509" s="1"/>
      <c r="N509" s="3">
        <v>504</v>
      </c>
      <c r="O509" s="44">
        <v>19.075829857272609</v>
      </c>
      <c r="P509" s="45">
        <v>13.033103708886729</v>
      </c>
      <c r="Q509" s="46">
        <v>388.83186893547241</v>
      </c>
      <c r="R509" s="47">
        <v>666.89106643384059</v>
      </c>
      <c r="S509" s="44">
        <v>259268.49973784052</v>
      </c>
      <c r="T509" s="1"/>
      <c r="U509" s="45">
        <f>AVERAGE(R$6:R509)</f>
        <v>669.09111782620073</v>
      </c>
      <c r="V509" s="44">
        <f>AVERAGE(S$6:S509)</f>
        <v>264484.45764594077</v>
      </c>
    </row>
    <row r="510" spans="2:22" ht="15.5">
      <c r="B510" s="3">
        <v>505</v>
      </c>
      <c r="C510" s="44" t="str">
        <v xml:space="preserve"> </v>
      </c>
      <c r="D510" s="45">
        <v>18.793130894233009</v>
      </c>
      <c r="E510" s="46">
        <v>413.73426589668401</v>
      </c>
      <c r="F510" s="47">
        <v>660.38125372153729</v>
      </c>
      <c r="G510" s="44">
        <v>273182.35322041204</v>
      </c>
      <c r="H510" s="1"/>
      <c r="I510" s="45">
        <f>AVERAGE(F$6:F510)</f>
        <v>669.27638180353847</v>
      </c>
      <c r="J510" s="44">
        <f>AVERAGE(G$6:G510)</f>
        <v>270132.30774235842</v>
      </c>
      <c r="K510" s="1"/>
      <c r="L510" s="9"/>
      <c r="M510" s="1"/>
      <c r="N510" s="3">
        <v>505</v>
      </c>
      <c r="O510" s="44">
        <v>12.259951301017683</v>
      </c>
      <c r="P510" s="45">
        <v>11.875954021420764</v>
      </c>
      <c r="Q510" s="46">
        <v>418.39710335137954</v>
      </c>
      <c r="R510" s="47">
        <v>674.86409467756152</v>
      </c>
      <c r="S510" s="44">
        <v>282321.18236894289</v>
      </c>
      <c r="T510" s="1"/>
      <c r="U510" s="45">
        <f>AVERAGE(R$6:R510)</f>
        <v>669.10254946353007</v>
      </c>
      <c r="V510" s="44">
        <f>AVERAGE(S$6:S510)</f>
        <v>264519.77789291705</v>
      </c>
    </row>
    <row r="511" spans="2:22" ht="15.5">
      <c r="B511" s="3">
        <v>506</v>
      </c>
      <c r="C511" s="44" t="str">
        <v xml:space="preserve"> </v>
      </c>
      <c r="D511" s="45">
        <v>15.556332082054624</v>
      </c>
      <c r="E511" s="46">
        <v>374.80161117837821</v>
      </c>
      <c r="F511" s="47">
        <v>670.03913833573438</v>
      </c>
      <c r="G511" s="44">
        <v>251091.7486008055</v>
      </c>
      <c r="H511" s="1"/>
      <c r="I511" s="45">
        <f>AVERAGE(F$6:F511)</f>
        <v>669.27788922751517</v>
      </c>
      <c r="J511" s="44">
        <f>AVERAGE(G$6:G511)</f>
        <v>270094.67817883758</v>
      </c>
      <c r="K511" s="1"/>
      <c r="L511" s="9"/>
      <c r="M511" s="1"/>
      <c r="N511" s="3">
        <v>506</v>
      </c>
      <c r="O511" s="44">
        <v>18.027286362389471</v>
      </c>
      <c r="P511" s="45">
        <v>18.605040760905432</v>
      </c>
      <c r="Q511" s="46">
        <v>391.97501635816752</v>
      </c>
      <c r="R511" s="47">
        <v>662.36767287670511</v>
      </c>
      <c r="S511" s="44">
        <v>259591.57941096785</v>
      </c>
      <c r="T511" s="1"/>
      <c r="U511" s="45">
        <f>AVERAGE(R$6:R511)</f>
        <v>669.08923943074979</v>
      </c>
      <c r="V511" s="44">
        <f>AVERAGE(S$6:S511)</f>
        <v>264510.03837022546</v>
      </c>
    </row>
    <row r="512" spans="2:22" ht="15.5">
      <c r="B512" s="3">
        <v>507</v>
      </c>
      <c r="C512" s="44" t="str">
        <v xml:space="preserve"> </v>
      </c>
      <c r="D512" s="45">
        <v>13.019013873106804</v>
      </c>
      <c r="E512" s="46">
        <v>436.96435483887001</v>
      </c>
      <c r="F512" s="47">
        <v>665.99075298391415</v>
      </c>
      <c r="G512" s="44">
        <v>290974.21970626927</v>
      </c>
      <c r="H512" s="1"/>
      <c r="I512" s="45">
        <f>AVERAGE(F$6:F512)</f>
        <v>669.27140572407609</v>
      </c>
      <c r="J512" s="44">
        <f>AVERAGE(G$6:G512)</f>
        <v>270135.86070650507</v>
      </c>
      <c r="K512" s="1"/>
      <c r="L512" s="9"/>
      <c r="M512" s="1"/>
      <c r="N512" s="3">
        <v>507</v>
      </c>
      <c r="O512" s="44">
        <v>19.560392732154909</v>
      </c>
      <c r="P512" s="45">
        <v>16.793589488097062</v>
      </c>
      <c r="Q512" s="46">
        <v>451.20804653507389</v>
      </c>
      <c r="R512" s="47">
        <v>662.64601777974804</v>
      </c>
      <c r="S512" s="44">
        <v>298951.21522664593</v>
      </c>
      <c r="T512" s="1"/>
      <c r="U512" s="45">
        <f>AVERAGE(R$6:R512)</f>
        <v>669.07653090678332</v>
      </c>
      <c r="V512" s="44">
        <f>AVERAGE(S$6:S512)</f>
        <v>264577.96968552412</v>
      </c>
    </row>
    <row r="513" spans="2:22" ht="15.5">
      <c r="B513" s="3">
        <v>508</v>
      </c>
      <c r="C513" s="44" t="str">
        <v xml:space="preserve"> </v>
      </c>
      <c r="D513" s="45">
        <v>15.231204919885705</v>
      </c>
      <c r="E513" s="46">
        <v>381.58451570540001</v>
      </c>
      <c r="F513" s="47">
        <v>667.68410626126467</v>
      </c>
      <c r="G513" s="44">
        <v>254737.91633189752</v>
      </c>
      <c r="H513" s="1"/>
      <c r="I513" s="45">
        <f>AVERAGE(F$6:F513)</f>
        <v>669.26828111883424</v>
      </c>
      <c r="J513" s="44">
        <f>AVERAGE(G$6:G513)</f>
        <v>270105.54979238182</v>
      </c>
      <c r="K513" s="1"/>
      <c r="L513" s="9"/>
      <c r="M513" s="1"/>
      <c r="N513" s="3">
        <v>508</v>
      </c>
      <c r="O513" s="44">
        <v>14.315981371407366</v>
      </c>
      <c r="P513" s="45">
        <v>16.195378925677147</v>
      </c>
      <c r="Q513" s="46">
        <v>415.77321699670944</v>
      </c>
      <c r="R513" s="47">
        <v>668.48863970291552</v>
      </c>
      <c r="S513" s="44">
        <v>277899.67225503543</v>
      </c>
      <c r="T513" s="1"/>
      <c r="U513" s="45">
        <f>AVERAGE(R$6:R513)</f>
        <v>669.07537364063398</v>
      </c>
      <c r="V513" s="44">
        <f>AVERAGE(S$6:S513)</f>
        <v>264604.19350947987</v>
      </c>
    </row>
    <row r="514" spans="2:22" ht="15.5">
      <c r="B514" s="3">
        <v>509</v>
      </c>
      <c r="C514" s="44" t="str">
        <v xml:space="preserve"> </v>
      </c>
      <c r="D514" s="45">
        <v>14.653469406644145</v>
      </c>
      <c r="E514" s="46">
        <v>370.07563827969602</v>
      </c>
      <c r="F514" s="47">
        <v>668.05978317551944</v>
      </c>
      <c r="G514" s="44">
        <v>247192.65066767568</v>
      </c>
      <c r="H514" s="1"/>
      <c r="I514" s="45">
        <f>AVERAGE(F$6:F514)</f>
        <v>669.26590685961366</v>
      </c>
      <c r="J514" s="44">
        <f>AVERAGE(G$6:G514)</f>
        <v>270060.53427347279</v>
      </c>
      <c r="K514" s="1"/>
      <c r="L514" s="9"/>
      <c r="M514" s="1"/>
      <c r="N514" s="3">
        <v>509</v>
      </c>
      <c r="O514" s="44">
        <v>13.181151324912701</v>
      </c>
      <c r="P514" s="45">
        <v>18.054094139966338</v>
      </c>
      <c r="Q514" s="46">
        <v>415.78586675871372</v>
      </c>
      <c r="R514" s="47">
        <v>667.76475453512103</v>
      </c>
      <c r="S514" s="44">
        <v>277607.14725530503</v>
      </c>
      <c r="T514" s="1"/>
      <c r="U514" s="45">
        <f>AVERAGE(R$6:R514)</f>
        <v>669.07279875044628</v>
      </c>
      <c r="V514" s="44">
        <f>AVERAGE(S$6:S514)</f>
        <v>264629.73958756594</v>
      </c>
    </row>
    <row r="515" spans="2:22" ht="15.5">
      <c r="B515" s="3">
        <v>510</v>
      </c>
      <c r="C515" s="44" t="str">
        <v xml:space="preserve"> </v>
      </c>
      <c r="D515" s="45">
        <v>15.7462645204285</v>
      </c>
      <c r="E515" s="46">
        <v>396.84584504119027</v>
      </c>
      <c r="F515" s="47">
        <v>671.97879870720851</v>
      </c>
      <c r="G515" s="44">
        <v>266631.99422272603</v>
      </c>
      <c r="H515" s="1"/>
      <c r="I515" s="45">
        <f>AVERAGE(F$6:F515)</f>
        <v>669.27122625539323</v>
      </c>
      <c r="J515" s="44">
        <f>AVERAGE(G$6:G515)</f>
        <v>270053.81164592231</v>
      </c>
      <c r="K515" s="1"/>
      <c r="L515" s="9"/>
      <c r="M515" s="1"/>
      <c r="N515" s="3">
        <v>510</v>
      </c>
      <c r="O515" s="44">
        <v>16.727438422058732</v>
      </c>
      <c r="P515" s="45">
        <v>12.101442146541171</v>
      </c>
      <c r="Q515" s="46">
        <v>358.80547110141066</v>
      </c>
      <c r="R515" s="47">
        <v>670.17111943140003</v>
      </c>
      <c r="S515" s="44">
        <v>240421.06422614324</v>
      </c>
      <c r="T515" s="1"/>
      <c r="U515" s="45">
        <f>AVERAGE(R$6:R515)</f>
        <v>669.0749523204089</v>
      </c>
      <c r="V515" s="44">
        <f>AVERAGE(S$6:S515)</f>
        <v>264582.27159666119</v>
      </c>
    </row>
    <row r="516" spans="2:22" ht="15.5">
      <c r="B516" s="3">
        <v>511</v>
      </c>
      <c r="C516" s="44" t="str">
        <v xml:space="preserve"> </v>
      </c>
      <c r="D516" s="45">
        <v>14.50627754281685</v>
      </c>
      <c r="E516" s="46">
        <v>420.22811709763397</v>
      </c>
      <c r="F516" s="47">
        <v>669.59752533237827</v>
      </c>
      <c r="G516" s="44">
        <v>281343.70728366059</v>
      </c>
      <c r="H516" s="1"/>
      <c r="I516" s="45">
        <f>AVERAGE(F$6:F516)</f>
        <v>669.27186480544594</v>
      </c>
      <c r="J516" s="44">
        <f>AVERAGE(G$6:G516)</f>
        <v>270075.90537515463</v>
      </c>
      <c r="K516" s="1"/>
      <c r="L516" s="9"/>
      <c r="M516" s="1"/>
      <c r="N516" s="3">
        <v>511</v>
      </c>
      <c r="O516" s="44">
        <v>13.378055655601269</v>
      </c>
      <c r="P516" s="45">
        <v>17.312962990300576</v>
      </c>
      <c r="Q516" s="46">
        <v>380.31724363149777</v>
      </c>
      <c r="R516" s="47">
        <v>668.30898135409814</v>
      </c>
      <c r="S516" s="44">
        <v>254129.42968276463</v>
      </c>
      <c r="T516" s="1"/>
      <c r="U516" s="45">
        <f>AVERAGE(R$6:R516)</f>
        <v>669.07345335569994</v>
      </c>
      <c r="V516" s="44">
        <f>AVERAGE(S$6:S516)</f>
        <v>264561.81593733851</v>
      </c>
    </row>
    <row r="517" spans="2:22" ht="15.5">
      <c r="B517" s="3">
        <v>512</v>
      </c>
      <c r="C517" s="44" t="str">
        <v xml:space="preserve"> </v>
      </c>
      <c r="D517" s="45">
        <v>12.996153435711339</v>
      </c>
      <c r="E517" s="46">
        <v>397.72417844150954</v>
      </c>
      <c r="F517" s="47">
        <v>669.22511940900085</v>
      </c>
      <c r="G517" s="44">
        <v>266127.01080936601</v>
      </c>
      <c r="H517" s="1"/>
      <c r="I517" s="45">
        <f>AVERAGE(F$6:F517)</f>
        <v>669.2717735058435</v>
      </c>
      <c r="J517" s="44">
        <f>AVERAGE(G$6:G517)</f>
        <v>270068.19269045582</v>
      </c>
      <c r="K517" s="1"/>
      <c r="L517" s="9"/>
      <c r="M517" s="1"/>
      <c r="N517" s="3">
        <v>512</v>
      </c>
      <c r="O517" s="44">
        <v>11.851519176192436</v>
      </c>
      <c r="P517" s="45">
        <v>10.671345500607655</v>
      </c>
      <c r="Q517" s="46">
        <v>398.29575484938374</v>
      </c>
      <c r="R517" s="47">
        <v>676.47713532319983</v>
      </c>
      <c r="S517" s="44">
        <v>269397.97125190258</v>
      </c>
      <c r="T517" s="1"/>
      <c r="U517" s="45">
        <f>AVERAGE(R$6:R517)</f>
        <v>669.08791367204276</v>
      </c>
      <c r="V517" s="44">
        <f>AVERAGE(S$6:S517)</f>
        <v>264571.26155318727</v>
      </c>
    </row>
    <row r="518" spans="2:22" ht="15.5">
      <c r="B518" s="3">
        <v>513</v>
      </c>
      <c r="C518" s="44" t="str">
        <v xml:space="preserve"> </v>
      </c>
      <c r="D518" s="45">
        <v>14.072063445014543</v>
      </c>
      <c r="E518" s="46">
        <v>354.22488771035563</v>
      </c>
      <c r="F518" s="47">
        <v>672.80985591558886</v>
      </c>
      <c r="G518" s="44">
        <v>238285.99566212003</v>
      </c>
      <c r="H518" s="1"/>
      <c r="I518" s="45">
        <f>AVERAGE(F$6:F518)</f>
        <v>669.27867035264615</v>
      </c>
      <c r="J518" s="44">
        <f>AVERAGE(G$6:G518)</f>
        <v>270006.2390900107</v>
      </c>
      <c r="K518" s="1"/>
      <c r="L518" s="9"/>
      <c r="M518" s="1"/>
      <c r="N518" s="3">
        <v>513</v>
      </c>
      <c r="O518" s="44">
        <v>17.855478006872811</v>
      </c>
      <c r="P518" s="45">
        <v>18.086011830780805</v>
      </c>
      <c r="Q518" s="46">
        <v>417.50892392809925</v>
      </c>
      <c r="R518" s="47">
        <v>663.05851016234647</v>
      </c>
      <c r="S518" s="44">
        <v>276792.84507924994</v>
      </c>
      <c r="T518" s="1"/>
      <c r="U518" s="45">
        <f>AVERAGE(R$6:R518)</f>
        <v>669.07616044882695</v>
      </c>
      <c r="V518" s="44">
        <f>AVERAGE(S$6:S518)</f>
        <v>264595.08530275075</v>
      </c>
    </row>
    <row r="519" spans="2:22" ht="15.5">
      <c r="B519" s="3">
        <v>514</v>
      </c>
      <c r="C519" s="44" t="str">
        <v xml:space="preserve"> </v>
      </c>
      <c r="D519" s="45">
        <v>17.426493146517831</v>
      </c>
      <c r="E519" s="46">
        <v>378.58295435220504</v>
      </c>
      <c r="F519" s="47">
        <v>670.46147363671912</v>
      </c>
      <c r="G519" s="44">
        <v>253785.28546872214</v>
      </c>
      <c r="H519" s="1"/>
      <c r="I519" s="45">
        <f>AVERAGE(F$6:F519)</f>
        <v>669.28097152635064</v>
      </c>
      <c r="J519" s="44">
        <f>AVERAGE(G$6:G519)</f>
        <v>269974.68081448291</v>
      </c>
      <c r="K519" s="1"/>
      <c r="L519" s="9"/>
      <c r="M519" s="1"/>
      <c r="N519" s="3">
        <v>514</v>
      </c>
      <c r="O519" s="44">
        <v>14.289129166336675</v>
      </c>
      <c r="P519" s="45">
        <v>15.692800255631107</v>
      </c>
      <c r="Q519" s="46">
        <v>412.54634485360725</v>
      </c>
      <c r="R519" s="47">
        <v>669.01807057803217</v>
      </c>
      <c r="S519" s="44">
        <v>275960.95965797984</v>
      </c>
      <c r="T519" s="1"/>
      <c r="U519" s="45">
        <f>AVERAGE(R$6:R519)</f>
        <v>669.07604743351419</v>
      </c>
      <c r="V519" s="44">
        <f>AVERAGE(S$6:S519)</f>
        <v>264617.19789877255</v>
      </c>
    </row>
    <row r="520" spans="2:22" ht="15.5">
      <c r="B520" s="3">
        <v>515</v>
      </c>
      <c r="C520" s="44" t="str">
        <v xml:space="preserve"> </v>
      </c>
      <c r="D520" s="45">
        <v>10.76708217367109</v>
      </c>
      <c r="E520" s="46">
        <v>374.14021779864737</v>
      </c>
      <c r="F520" s="47">
        <v>676.90052107895963</v>
      </c>
      <c r="G520" s="44">
        <v>253215.70838449986</v>
      </c>
      <c r="H520" s="1"/>
      <c r="I520" s="45">
        <f>AVERAGE(F$6:F520)</f>
        <v>669.29576676820034</v>
      </c>
      <c r="J520" s="44">
        <f>AVERAGE(G$6:G520)</f>
        <v>269942.13912044419</v>
      </c>
      <c r="K520" s="1"/>
      <c r="L520" s="9"/>
      <c r="M520" s="1"/>
      <c r="N520" s="3">
        <v>515</v>
      </c>
      <c r="O520" s="44">
        <v>16.857928457659895</v>
      </c>
      <c r="P520" s="45">
        <v>18.09881800502804</v>
      </c>
      <c r="Q520" s="46">
        <v>454.51273976918213</v>
      </c>
      <c r="R520" s="47">
        <v>664.04325353731201</v>
      </c>
      <c r="S520" s="44">
        <v>301776.1184904853</v>
      </c>
      <c r="T520" s="1"/>
      <c r="U520" s="45">
        <f>AVERAGE(R$6:R520)</f>
        <v>669.06627501818173</v>
      </c>
      <c r="V520" s="44">
        <f>AVERAGE(S$6:S520)</f>
        <v>264689.35114263993</v>
      </c>
    </row>
    <row r="521" spans="2:22" ht="15.5">
      <c r="B521" s="3">
        <v>516</v>
      </c>
      <c r="C521" s="44" t="str">
        <v xml:space="preserve"> </v>
      </c>
      <c r="D521" s="45">
        <v>18.868400039528467</v>
      </c>
      <c r="E521" s="46">
        <v>361.93352668063841</v>
      </c>
      <c r="F521" s="47">
        <v>664.46760878506916</v>
      </c>
      <c r="G521" s="44">
        <v>240453.10501263084</v>
      </c>
      <c r="H521" s="1"/>
      <c r="I521" s="45">
        <f>AVERAGE(F$6:F521)</f>
        <v>669.28640987288418</v>
      </c>
      <c r="J521" s="44">
        <f>AVERAGE(G$6:G521)</f>
        <v>269884.98982953752</v>
      </c>
      <c r="K521" s="1"/>
      <c r="L521" s="9"/>
      <c r="M521" s="1"/>
      <c r="N521" s="3">
        <v>516</v>
      </c>
      <c r="O521" s="44">
        <v>14.627503556497437</v>
      </c>
      <c r="P521" s="45">
        <v>12.885211097271824</v>
      </c>
      <c r="Q521" s="46">
        <v>405.74626325606442</v>
      </c>
      <c r="R521" s="47">
        <v>671.48728534623069</v>
      </c>
      <c r="S521" s="44">
        <v>272413.45685319178</v>
      </c>
      <c r="T521" s="1"/>
      <c r="U521" s="45">
        <f>AVERAGE(R$6:R521)</f>
        <v>669.0709668986625</v>
      </c>
      <c r="V521" s="44">
        <f>AVERAGE(S$6:S521)</f>
        <v>264704.32033975341</v>
      </c>
    </row>
    <row r="522" spans="2:22" ht="15.5">
      <c r="B522" s="3">
        <v>517</v>
      </c>
      <c r="C522" s="44" t="str">
        <v xml:space="preserve"> </v>
      </c>
      <c r="D522" s="45">
        <v>19.639270067891971</v>
      </c>
      <c r="E522" s="46">
        <v>461.64144624087453</v>
      </c>
      <c r="F522" s="47">
        <v>663.1449558534307</v>
      </c>
      <c r="G522" s="44">
        <v>306095.19648751867</v>
      </c>
      <c r="H522" s="1"/>
      <c r="I522" s="45">
        <f>AVERAGE(F$6:F522)</f>
        <v>669.27453085156992</v>
      </c>
      <c r="J522" s="44">
        <f>AVERAGE(G$6:G522)</f>
        <v>269955.02891398239</v>
      </c>
      <c r="K522" s="1"/>
      <c r="L522" s="9"/>
      <c r="M522" s="1"/>
      <c r="N522" s="3">
        <v>517</v>
      </c>
      <c r="O522" s="44">
        <v>14.665480022170314</v>
      </c>
      <c r="P522" s="45">
        <v>12.04153126749015</v>
      </c>
      <c r="Q522" s="46">
        <v>374.11276218716125</v>
      </c>
      <c r="R522" s="47">
        <v>672.2929887103395</v>
      </c>
      <c r="S522" s="44">
        <v>251473.38700548714</v>
      </c>
      <c r="T522" s="1"/>
      <c r="U522" s="45">
        <f>AVERAGE(R$6:R522)</f>
        <v>669.07719904916871</v>
      </c>
      <c r="V522" s="44">
        <f>AVERAGE(S$6:S522)</f>
        <v>264678.72859249177</v>
      </c>
    </row>
    <row r="523" spans="2:22" ht="15.5">
      <c r="B523" s="3">
        <v>518</v>
      </c>
      <c r="C523" s="44" t="str">
        <v xml:space="preserve"> </v>
      </c>
      <c r="D523" s="45">
        <v>14.971127481849482</v>
      </c>
      <c r="E523" s="46">
        <v>415.30209820824626</v>
      </c>
      <c r="F523" s="47">
        <v>669.15506800685068</v>
      </c>
      <c r="G523" s="44">
        <v>277861.50376992679</v>
      </c>
      <c r="H523" s="1"/>
      <c r="I523" s="45">
        <f>AVERAGE(F$6:F523)</f>
        <v>669.27430022831754</v>
      </c>
      <c r="J523" s="44">
        <f>AVERAGE(G$6:G523)</f>
        <v>269970.29237895523</v>
      </c>
      <c r="K523" s="1"/>
      <c r="L523" s="9"/>
      <c r="M523" s="1"/>
      <c r="N523" s="3">
        <v>518</v>
      </c>
      <c r="O523" s="44">
        <v>12.48534943051782</v>
      </c>
      <c r="P523" s="45">
        <v>10.741431558546296</v>
      </c>
      <c r="Q523" s="46">
        <v>377.38361870432556</v>
      </c>
      <c r="R523" s="47">
        <v>675.77321901093592</v>
      </c>
      <c r="S523" s="44">
        <v>254985.74281381772</v>
      </c>
      <c r="T523" s="1"/>
      <c r="U523" s="45">
        <f>AVERAGE(R$6:R523)</f>
        <v>669.09012572863151</v>
      </c>
      <c r="V523" s="44">
        <f>AVERAGE(S$6:S523)</f>
        <v>264660.01626473374</v>
      </c>
    </row>
    <row r="524" spans="2:22" ht="15.5">
      <c r="B524" s="3">
        <v>519</v>
      </c>
      <c r="C524" s="44" t="str">
        <v xml:space="preserve"> </v>
      </c>
      <c r="D524" s="45">
        <v>19.767909807860271</v>
      </c>
      <c r="E524" s="46">
        <v>487.6569390820149</v>
      </c>
      <c r="F524" s="47">
        <v>666.50528351263358</v>
      </c>
      <c r="G524" s="44">
        <v>324985.92643976142</v>
      </c>
      <c r="H524" s="1"/>
      <c r="I524" s="45">
        <f>AVERAGE(F$6:F524)</f>
        <v>669.26896493599452</v>
      </c>
      <c r="J524" s="44">
        <f>AVERAGE(G$6:G524)</f>
        <v>270076.29552743468</v>
      </c>
      <c r="K524" s="1"/>
      <c r="L524" s="9"/>
      <c r="M524" s="1"/>
      <c r="N524" s="3">
        <v>519</v>
      </c>
      <c r="O524" s="44">
        <v>18.775187108911879</v>
      </c>
      <c r="P524" s="45">
        <v>11.346539845961653</v>
      </c>
      <c r="Q524" s="46">
        <v>469.37934695468152</v>
      </c>
      <c r="R524" s="47">
        <v>668.87827304512655</v>
      </c>
      <c r="S524" s="44">
        <v>313917.64699409663</v>
      </c>
      <c r="T524" s="1"/>
      <c r="U524" s="45">
        <f>AVERAGE(R$6:R524)</f>
        <v>669.08971753463629</v>
      </c>
      <c r="V524" s="44">
        <f>AVERAGE(S$6:S524)</f>
        <v>264754.92499446269</v>
      </c>
    </row>
    <row r="525" spans="2:22" ht="15.5">
      <c r="B525" s="3">
        <v>520</v>
      </c>
      <c r="C525" s="44" t="str">
        <v xml:space="preserve"> </v>
      </c>
      <c r="D525" s="45">
        <v>14.144084416544324</v>
      </c>
      <c r="E525" s="46">
        <v>398.87940336125564</v>
      </c>
      <c r="F525" s="47">
        <v>668.31267774951766</v>
      </c>
      <c r="G525" s="44">
        <v>266536.16215949069</v>
      </c>
      <c r="H525" s="1"/>
      <c r="I525" s="45">
        <f>AVERAGE(F$6:F525)</f>
        <v>669.26712592217427</v>
      </c>
      <c r="J525" s="44">
        <f>AVERAGE(G$6:G525)</f>
        <v>270069.48757865018</v>
      </c>
      <c r="K525" s="1"/>
      <c r="L525" s="9"/>
      <c r="M525" s="1"/>
      <c r="N525" s="3">
        <v>520</v>
      </c>
      <c r="O525" s="44">
        <v>14.422066598121532</v>
      </c>
      <c r="P525" s="45">
        <v>11.709445800475653</v>
      </c>
      <c r="Q525" s="46">
        <v>379.96193017063268</v>
      </c>
      <c r="R525" s="47">
        <v>672.86848760140276</v>
      </c>
      <c r="S525" s="44">
        <v>255624.40930002343</v>
      </c>
      <c r="T525" s="1"/>
      <c r="U525" s="45">
        <f>AVERAGE(R$6:R525)</f>
        <v>669.09698440014927</v>
      </c>
      <c r="V525" s="44">
        <f>AVERAGE(S$6:S525)</f>
        <v>264737.36631043494</v>
      </c>
    </row>
    <row r="526" spans="2:22" ht="15.5">
      <c r="B526" s="3">
        <v>521</v>
      </c>
      <c r="C526" s="44" t="str">
        <v xml:space="preserve"> </v>
      </c>
      <c r="D526" s="45">
        <v>14.693676369457233</v>
      </c>
      <c r="E526" s="46">
        <v>397.67930894161833</v>
      </c>
      <c r="F526" s="47">
        <v>673.53377700120427</v>
      </c>
      <c r="G526" s="44">
        <v>267810.44698667701</v>
      </c>
      <c r="H526" s="1"/>
      <c r="I526" s="45">
        <f>AVERAGE(F$6:F526)</f>
        <v>669.27531527165422</v>
      </c>
      <c r="J526" s="44">
        <f>AVERAGE(G$6:G526)</f>
        <v>270065.15160822409</v>
      </c>
      <c r="K526" s="1"/>
      <c r="L526" s="9"/>
      <c r="M526" s="1"/>
      <c r="N526" s="3">
        <v>521</v>
      </c>
      <c r="O526" s="44">
        <v>19.838098313784769</v>
      </c>
      <c r="P526" s="45">
        <v>15.849127848912852</v>
      </c>
      <c r="Q526" s="46">
        <v>446.44779404493704</v>
      </c>
      <c r="R526" s="47">
        <v>663.3127738373023</v>
      </c>
      <c r="S526" s="44">
        <v>296094.52464149182</v>
      </c>
      <c r="T526" s="1"/>
      <c r="U526" s="45">
        <f>AVERAGE(R$6:R526)</f>
        <v>669.08588226855079</v>
      </c>
      <c r="V526" s="44">
        <f>AVERAGE(S$6:S526)</f>
        <v>264797.55279475561</v>
      </c>
    </row>
    <row r="527" spans="2:22" ht="15.5">
      <c r="B527" s="3">
        <v>522</v>
      </c>
      <c r="C527" s="44" t="str">
        <v xml:space="preserve"> </v>
      </c>
      <c r="D527" s="45">
        <v>11.417197667174433</v>
      </c>
      <c r="E527" s="46">
        <v>426.81081327783045</v>
      </c>
      <c r="F527" s="47">
        <v>668.38259503872439</v>
      </c>
      <c r="G527" s="44">
        <v>285232.91896922473</v>
      </c>
      <c r="H527" s="1"/>
      <c r="I527" s="45">
        <f>AVERAGE(F$6:F527)</f>
        <v>669.27360507963715</v>
      </c>
      <c r="J527" s="44">
        <f>AVERAGE(G$6:G527)</f>
        <v>270094.20863381989</v>
      </c>
      <c r="K527" s="1"/>
      <c r="L527" s="9"/>
      <c r="M527" s="1"/>
      <c r="N527" s="3">
        <v>522</v>
      </c>
      <c r="O527" s="44">
        <v>11.70725904924492</v>
      </c>
      <c r="P527" s="45">
        <v>13.044851484740551</v>
      </c>
      <c r="Q527" s="46">
        <v>438.44153097987146</v>
      </c>
      <c r="R527" s="47">
        <v>674.2478894660145</v>
      </c>
      <c r="S527" s="44">
        <v>295578.27691742656</v>
      </c>
      <c r="T527" s="1"/>
      <c r="U527" s="45">
        <f>AVERAGE(R$6:R527)</f>
        <v>669.09577117122785</v>
      </c>
      <c r="V527" s="44">
        <f>AVERAGE(S$6:S527)</f>
        <v>264856.51969920518</v>
      </c>
    </row>
    <row r="528" spans="2:22" ht="15.5">
      <c r="B528" s="3">
        <v>523</v>
      </c>
      <c r="C528" s="44" t="str">
        <v xml:space="preserve"> </v>
      </c>
      <c r="D528" s="45">
        <v>13.896366357811498</v>
      </c>
      <c r="E528" s="46">
        <v>396.19706129715394</v>
      </c>
      <c r="F528" s="47">
        <v>670.76608734790295</v>
      </c>
      <c r="G528" s="44">
        <v>265715.55262502923</v>
      </c>
      <c r="H528" s="1"/>
      <c r="I528" s="45">
        <f>AVERAGE(F$6:F528)</f>
        <v>669.27645877422265</v>
      </c>
      <c r="J528" s="44">
        <f>AVERAGE(G$6:G528)</f>
        <v>270085.83644259849</v>
      </c>
      <c r="K528" s="1"/>
      <c r="L528" s="9"/>
      <c r="M528" s="1"/>
      <c r="N528" s="3">
        <v>523</v>
      </c>
      <c r="O528" s="44">
        <v>14.377524380734519</v>
      </c>
      <c r="P528" s="45">
        <v>12.557783300949392</v>
      </c>
      <c r="Q528" s="46">
        <v>419.62433702323204</v>
      </c>
      <c r="R528" s="47">
        <v>672.06469231831613</v>
      </c>
      <c r="S528" s="44">
        <v>281974.70095079584</v>
      </c>
      <c r="T528" s="1"/>
      <c r="U528" s="45">
        <f>AVERAGE(R$6:R528)</f>
        <v>669.10144788470222</v>
      </c>
      <c r="V528" s="44">
        <f>AVERAGE(S$6:S528)</f>
        <v>264889.25044729619</v>
      </c>
    </row>
    <row r="529" spans="2:22" ht="15.5">
      <c r="B529" s="3">
        <v>524</v>
      </c>
      <c r="C529" s="44" t="str">
        <v xml:space="preserve"> </v>
      </c>
      <c r="D529" s="45">
        <v>11.238204177113838</v>
      </c>
      <c r="E529" s="46">
        <v>447.83327856210104</v>
      </c>
      <c r="F529" s="47">
        <v>669.53438581311957</v>
      </c>
      <c r="G529" s="44">
        <v>299799.77910875203</v>
      </c>
      <c r="H529" s="1"/>
      <c r="I529" s="45">
        <f>AVERAGE(F$6:F529)</f>
        <v>669.27695100139613</v>
      </c>
      <c r="J529" s="44">
        <f>AVERAGE(G$6:G529)</f>
        <v>270142.54244005302</v>
      </c>
      <c r="K529" s="1"/>
      <c r="L529" s="9"/>
      <c r="M529" s="1"/>
      <c r="N529" s="3">
        <v>524</v>
      </c>
      <c r="O529" s="44">
        <v>13.598978624808133</v>
      </c>
      <c r="P529" s="45">
        <v>16.335590719303774</v>
      </c>
      <c r="Q529" s="46">
        <v>470.25877833199274</v>
      </c>
      <c r="R529" s="47">
        <v>669.06543065588801</v>
      </c>
      <c r="S529" s="44">
        <v>314593.8920444065</v>
      </c>
      <c r="T529" s="1"/>
      <c r="U529" s="45">
        <f>AVERAGE(R$6:R529)</f>
        <v>669.10137914953282</v>
      </c>
      <c r="V529" s="44">
        <f>AVERAGE(S$6:S529)</f>
        <v>264984.1066335502</v>
      </c>
    </row>
    <row r="530" spans="2:22" ht="15.5">
      <c r="B530" s="3">
        <v>525</v>
      </c>
      <c r="C530" s="44" t="str">
        <v xml:space="preserve"> </v>
      </c>
      <c r="D530" s="45">
        <v>10.486390731569355</v>
      </c>
      <c r="E530" s="46">
        <v>449.80881055423254</v>
      </c>
      <c r="F530" s="47">
        <v>675.87086045940384</v>
      </c>
      <c r="G530" s="44">
        <v>303972.66783151013</v>
      </c>
      <c r="H530" s="1"/>
      <c r="I530" s="45">
        <f>AVERAGE(F$6:F530)</f>
        <v>669.28951082893514</v>
      </c>
      <c r="J530" s="44">
        <f>AVERAGE(G$6:G530)</f>
        <v>270206.98077413195</v>
      </c>
      <c r="K530" s="1"/>
      <c r="L530" s="9"/>
      <c r="M530" s="1"/>
      <c r="N530" s="3">
        <v>525</v>
      </c>
      <c r="O530" s="44">
        <v>17.055567080215592</v>
      </c>
      <c r="P530" s="45">
        <v>18.953928592298215</v>
      </c>
      <c r="Q530" s="46">
        <v>380.13362273643537</v>
      </c>
      <c r="R530" s="47">
        <v>662.99050432748618</v>
      </c>
      <c r="S530" s="44">
        <v>251984.98224986365</v>
      </c>
      <c r="T530" s="1"/>
      <c r="U530" s="45">
        <f>AVERAGE(R$6:R530)</f>
        <v>669.08973938796692</v>
      </c>
      <c r="V530" s="44">
        <f>AVERAGE(S$6:S530)</f>
        <v>264959.34639662883</v>
      </c>
    </row>
    <row r="531" spans="2:22" ht="15.5">
      <c r="B531" s="3">
        <v>526</v>
      </c>
      <c r="C531" s="44" t="str">
        <v xml:space="preserve"> </v>
      </c>
      <c r="D531" s="45">
        <v>15.410144943127591</v>
      </c>
      <c r="E531" s="46">
        <v>415.88297778645472</v>
      </c>
      <c r="F531" s="47">
        <v>671.38396855475685</v>
      </c>
      <c r="G531" s="44">
        <v>279177.16408063978</v>
      </c>
      <c r="H531" s="1"/>
      <c r="I531" s="45">
        <f>AVERAGE(F$6:F531)</f>
        <v>669.29349268772944</v>
      </c>
      <c r="J531" s="44">
        <f>AVERAGE(G$6:G531)</f>
        <v>270224.03435456258</v>
      </c>
      <c r="K531" s="1"/>
      <c r="L531" s="9"/>
      <c r="M531" s="1"/>
      <c r="N531" s="3">
        <v>526</v>
      </c>
      <c r="O531" s="44">
        <v>17.074773489535719</v>
      </c>
      <c r="P531" s="45">
        <v>19.833878924713602</v>
      </c>
      <c r="Q531" s="46">
        <v>418.29778842907081</v>
      </c>
      <c r="R531" s="47">
        <v>662.09134758575067</v>
      </c>
      <c r="S531" s="44">
        <v>276911.34643314272</v>
      </c>
      <c r="T531" s="1"/>
      <c r="U531" s="45">
        <f>AVERAGE(R$6:R531)</f>
        <v>669.07643446058626</v>
      </c>
      <c r="V531" s="44">
        <f>AVERAGE(S$6:S531)</f>
        <v>264982.06883015833</v>
      </c>
    </row>
    <row r="532" spans="2:22" ht="15.5">
      <c r="B532" s="3">
        <v>527</v>
      </c>
      <c r="C532" s="44" t="str">
        <v xml:space="preserve"> </v>
      </c>
      <c r="D532" s="45">
        <v>16.921181142594886</v>
      </c>
      <c r="E532" s="46">
        <v>421.78133412322387</v>
      </c>
      <c r="F532" s="47">
        <v>663.82105041413899</v>
      </c>
      <c r="G532" s="44">
        <v>279947.32826275541</v>
      </c>
      <c r="H532" s="1"/>
      <c r="I532" s="45">
        <f>AVERAGE(F$6:F532)</f>
        <v>669.28310854679273</v>
      </c>
      <c r="J532" s="44">
        <f>AVERAGE(G$6:G532)</f>
        <v>270242.48462763318</v>
      </c>
      <c r="K532" s="1"/>
      <c r="L532" s="9"/>
      <c r="M532" s="1"/>
      <c r="N532" s="3">
        <v>527</v>
      </c>
      <c r="O532" s="44">
        <v>11.690134148441048</v>
      </c>
      <c r="P532" s="45">
        <v>10.624152469411451</v>
      </c>
      <c r="Q532" s="46">
        <v>398.01883773803729</v>
      </c>
      <c r="R532" s="47">
        <v>676.68571338214747</v>
      </c>
      <c r="S532" s="44">
        <v>269293.66115429695</v>
      </c>
      <c r="T532" s="1"/>
      <c r="U532" s="45">
        <f>AVERAGE(R$6:R532)</f>
        <v>669.09087332001991</v>
      </c>
      <c r="V532" s="44">
        <f>AVERAGE(S$6:S532)</f>
        <v>264990.25021976768</v>
      </c>
    </row>
    <row r="533" spans="2:22" ht="15.5">
      <c r="B533" s="3">
        <v>528</v>
      </c>
      <c r="C533" s="44" t="str">
        <v xml:space="preserve"> </v>
      </c>
      <c r="D533" s="45">
        <v>10.973309877490989</v>
      </c>
      <c r="E533" s="46">
        <v>408.14745679114327</v>
      </c>
      <c r="F533" s="47">
        <v>674.65892232699935</v>
      </c>
      <c r="G533" s="44">
        <v>275320.32334921823</v>
      </c>
      <c r="H533" s="1"/>
      <c r="I533" s="45">
        <f>AVERAGE(F$6:F533)</f>
        <v>669.29329001228552</v>
      </c>
      <c r="J533" s="44">
        <f>AVERAGE(G$6:G533)</f>
        <v>270252.10174642404</v>
      </c>
      <c r="K533" s="1"/>
      <c r="L533" s="9"/>
      <c r="M533" s="1"/>
      <c r="N533" s="3">
        <v>528</v>
      </c>
      <c r="O533" s="44">
        <v>15.792751686679411</v>
      </c>
      <c r="P533" s="45">
        <v>17.492212438974523</v>
      </c>
      <c r="Q533" s="46">
        <v>384.76656404589585</v>
      </c>
      <c r="R533" s="47">
        <v>665.71503587434609</v>
      </c>
      <c r="S533" s="44">
        <v>256104.88698706243</v>
      </c>
      <c r="T533" s="1"/>
      <c r="U533" s="45">
        <f>AVERAGE(R$6:R533)</f>
        <v>669.08447968849396</v>
      </c>
      <c r="V533" s="44">
        <f>AVERAGE(S$6:S533)</f>
        <v>264973.4218803118</v>
      </c>
    </row>
    <row r="534" spans="2:22" ht="15.5">
      <c r="B534" s="3">
        <v>529</v>
      </c>
      <c r="C534" s="44" t="str">
        <v xml:space="preserve"> </v>
      </c>
      <c r="D534" s="45">
        <v>18.86531506818001</v>
      </c>
      <c r="E534" s="46">
        <v>433.37028663386076</v>
      </c>
      <c r="F534" s="47">
        <v>669.61541698321321</v>
      </c>
      <c r="G534" s="44">
        <v>290151.42519246729</v>
      </c>
      <c r="H534" s="1"/>
      <c r="I534" s="45">
        <f>AVERAGE(F$6:F534)</f>
        <v>669.29389894795838</v>
      </c>
      <c r="J534" s="44">
        <f>AVERAGE(G$6:G534)</f>
        <v>270289.71861494204</v>
      </c>
      <c r="K534" s="1"/>
      <c r="L534" s="9"/>
      <c r="M534" s="1"/>
      <c r="N534" s="3">
        <v>529</v>
      </c>
      <c r="O534" s="44">
        <v>18.017326066000038</v>
      </c>
      <c r="P534" s="45">
        <v>19.847971805603549</v>
      </c>
      <c r="Q534" s="46">
        <v>430.47837583998125</v>
      </c>
      <c r="R534" s="47">
        <v>661.1347021283965</v>
      </c>
      <c r="S534" s="44">
        <v>284564.19278368191</v>
      </c>
      <c r="T534" s="1"/>
      <c r="U534" s="45">
        <f>AVERAGE(R$6:R534)</f>
        <v>669.06945175359783</v>
      </c>
      <c r="V534" s="44">
        <f>AVERAGE(S$6:S534)</f>
        <v>265010.45547370194</v>
      </c>
    </row>
    <row r="535" spans="2:22" ht="15.5">
      <c r="B535" s="3">
        <v>530</v>
      </c>
      <c r="C535" s="44" t="str">
        <v xml:space="preserve"> </v>
      </c>
      <c r="D535" s="45">
        <v>10.658720397218627</v>
      </c>
      <c r="E535" s="46">
        <v>469.6832421124318</v>
      </c>
      <c r="F535" s="47">
        <v>676.65297693159687</v>
      </c>
      <c r="G535" s="44">
        <v>317772.56399026094</v>
      </c>
      <c r="H535" s="1"/>
      <c r="I535" s="45">
        <f>AVERAGE(F$6:F535)</f>
        <v>669.30778400075769</v>
      </c>
      <c r="J535" s="44">
        <f>AVERAGE(G$6:G535)</f>
        <v>270379.30888923514</v>
      </c>
      <c r="K535" s="1"/>
      <c r="L535" s="9"/>
      <c r="M535" s="1"/>
      <c r="N535" s="3">
        <v>530</v>
      </c>
      <c r="O535" s="44">
        <v>19.760799805844577</v>
      </c>
      <c r="P535" s="45">
        <v>18.03360873479291</v>
      </c>
      <c r="Q535" s="46">
        <v>408.69133217733531</v>
      </c>
      <c r="R535" s="47">
        <v>661.20559145936249</v>
      </c>
      <c r="S535" s="44">
        <v>270188.99401662976</v>
      </c>
      <c r="T535" s="1"/>
      <c r="U535" s="45">
        <f>AVERAGE(R$6:R535)</f>
        <v>669.05461428134458</v>
      </c>
      <c r="V535" s="44">
        <f>AVERAGE(S$6:S535)</f>
        <v>265020.22630114137</v>
      </c>
    </row>
    <row r="536" spans="2:22" ht="15.5">
      <c r="B536" s="3">
        <v>531</v>
      </c>
      <c r="C536" s="44" t="str">
        <v xml:space="preserve"> </v>
      </c>
      <c r="D536" s="45">
        <v>14.633762471502726</v>
      </c>
      <c r="E536" s="46">
        <v>420.8076139443894</v>
      </c>
      <c r="F536" s="47">
        <v>671.35168417234581</v>
      </c>
      <c r="G536" s="44">
        <v>282469.90033411211</v>
      </c>
      <c r="H536" s="1"/>
      <c r="I536" s="45">
        <f>AVERAGE(F$6:F536)</f>
        <v>669.31163315362323</v>
      </c>
      <c r="J536" s="44">
        <f>AVERAGE(G$6:G536)</f>
        <v>270402.07836464921</v>
      </c>
      <c r="K536" s="1"/>
      <c r="L536" s="9"/>
      <c r="M536" s="1"/>
      <c r="N536" s="3">
        <v>531</v>
      </c>
      <c r="O536" s="44">
        <v>15.691546693474343</v>
      </c>
      <c r="P536" s="45">
        <v>16.046882638176626</v>
      </c>
      <c r="Q536" s="46">
        <v>339.21047784929112</v>
      </c>
      <c r="R536" s="47">
        <v>667.26157066834901</v>
      </c>
      <c r="S536" s="44">
        <v>226302.1162368792</v>
      </c>
      <c r="T536" s="1"/>
      <c r="U536" s="45">
        <f>AVERAGE(R$6:R536)</f>
        <v>669.05123755137663</v>
      </c>
      <c r="V536" s="44">
        <f>AVERAGE(S$6:S536)</f>
        <v>264947.31083962676</v>
      </c>
    </row>
    <row r="537" spans="2:22" ht="15.5">
      <c r="B537" s="3">
        <v>532</v>
      </c>
      <c r="C537" s="44" t="str">
        <v xml:space="preserve"> </v>
      </c>
      <c r="D537" s="45">
        <v>11.683434537716503</v>
      </c>
      <c r="E537" s="46">
        <v>401.03600685936607</v>
      </c>
      <c r="F537" s="47">
        <v>667.75754683771572</v>
      </c>
      <c r="G537" s="44">
        <v>267754.82013400365</v>
      </c>
      <c r="H537" s="1"/>
      <c r="I537" s="45">
        <f>AVERAGE(F$6:F537)</f>
        <v>669.30871193874373</v>
      </c>
      <c r="J537" s="44">
        <f>AVERAGE(G$6:G537)</f>
        <v>270397.10231534351</v>
      </c>
      <c r="K537" s="1"/>
      <c r="L537" s="9"/>
      <c r="M537" s="1"/>
      <c r="N537" s="3">
        <v>532</v>
      </c>
      <c r="O537" s="44">
        <v>18.33118385294917</v>
      </c>
      <c r="P537" s="45">
        <v>10.074371702112737</v>
      </c>
      <c r="Q537" s="46">
        <v>404.31490493894427</v>
      </c>
      <c r="R537" s="47">
        <v>670.59444444493806</v>
      </c>
      <c r="S537" s="44">
        <v>271091.3290583393</v>
      </c>
      <c r="T537" s="1"/>
      <c r="U537" s="45">
        <f>AVERAGE(R$6:R537)</f>
        <v>669.05413831621411</v>
      </c>
      <c r="V537" s="44">
        <f>AVERAGE(S$6:S537)</f>
        <v>264958.85974605294</v>
      </c>
    </row>
    <row r="538" spans="2:22" ht="15.5">
      <c r="B538" s="3">
        <v>533</v>
      </c>
      <c r="C538" s="44" t="str">
        <v xml:space="preserve"> </v>
      </c>
      <c r="D538" s="45">
        <v>17.755328650630744</v>
      </c>
      <c r="E538" s="46">
        <v>460.84275752090304</v>
      </c>
      <c r="F538" s="47">
        <v>670.85558161295705</v>
      </c>
      <c r="G538" s="44">
        <v>309118.93612880434</v>
      </c>
      <c r="H538" s="1"/>
      <c r="I538" s="45">
        <f>AVERAGE(F$6:F538)</f>
        <v>669.31161413325447</v>
      </c>
      <c r="J538" s="44">
        <f>AVERAGE(G$6:G538)</f>
        <v>270469.75115927123</v>
      </c>
      <c r="K538" s="1"/>
      <c r="L538" s="9"/>
      <c r="M538" s="1"/>
      <c r="N538" s="3">
        <v>533</v>
      </c>
      <c r="O538" s="44">
        <v>11.54788356146755</v>
      </c>
      <c r="P538" s="45">
        <v>17.013195425472965</v>
      </c>
      <c r="Q538" s="46">
        <v>354.59144148375071</v>
      </c>
      <c r="R538" s="47">
        <v>670.43892101305948</v>
      </c>
      <c r="S538" s="44">
        <v>237691.90342883125</v>
      </c>
      <c r="T538" s="1"/>
      <c r="U538" s="45">
        <f>AVERAGE(R$6:R538)</f>
        <v>669.05673640757777</v>
      </c>
      <c r="V538" s="44">
        <f>AVERAGE(S$6:S538)</f>
        <v>264907.70222951029</v>
      </c>
    </row>
    <row r="539" spans="2:22" ht="15.5">
      <c r="B539" s="3">
        <v>534</v>
      </c>
      <c r="C539" s="44" t="str">
        <v xml:space="preserve"> </v>
      </c>
      <c r="D539" s="45">
        <v>11.690545319955657</v>
      </c>
      <c r="E539" s="46">
        <v>390.92966000395552</v>
      </c>
      <c r="F539" s="47">
        <v>669.4295668420275</v>
      </c>
      <c r="G539" s="44">
        <v>261659.87296214903</v>
      </c>
      <c r="H539" s="1"/>
      <c r="I539" s="45">
        <f>AVERAGE(F$6:F539)</f>
        <v>669.31183501847693</v>
      </c>
      <c r="J539" s="44">
        <f>AVERAGE(G$6:G539)</f>
        <v>270453.25326002564</v>
      </c>
      <c r="K539" s="1"/>
      <c r="L539" s="9"/>
      <c r="M539" s="1"/>
      <c r="N539" s="3">
        <v>534</v>
      </c>
      <c r="O539" s="44">
        <v>12.757004400266782</v>
      </c>
      <c r="P539" s="45">
        <v>10.445655383968447</v>
      </c>
      <c r="Q539" s="46">
        <v>399.13899543305826</v>
      </c>
      <c r="R539" s="47">
        <v>675.79734021576485</v>
      </c>
      <c r="S539" s="44">
        <v>269697.07149005309</v>
      </c>
      <c r="T539" s="1"/>
      <c r="U539" s="45">
        <f>AVERAGE(R$6:R539)</f>
        <v>669.06935926115113</v>
      </c>
      <c r="V539" s="44">
        <f>AVERAGE(S$6:S539)</f>
        <v>264916.67108580342</v>
      </c>
    </row>
    <row r="540" spans="2:22" ht="15.5">
      <c r="B540" s="3">
        <v>535</v>
      </c>
      <c r="C540" s="44" t="str">
        <v xml:space="preserve"> </v>
      </c>
      <c r="D540" s="45">
        <v>15.94977538658901</v>
      </c>
      <c r="E540" s="46">
        <v>359.80070515360728</v>
      </c>
      <c r="F540" s="47">
        <v>665.05292461338604</v>
      </c>
      <c r="G540" s="44">
        <v>239246.51124036513</v>
      </c>
      <c r="H540" s="1"/>
      <c r="I540" s="45">
        <f>AVERAGE(F$6:F540)</f>
        <v>669.30387443828056</v>
      </c>
      <c r="J540" s="44">
        <f>AVERAGE(G$6:G540)</f>
        <v>270394.92290111037</v>
      </c>
      <c r="K540" s="1"/>
      <c r="L540" s="9"/>
      <c r="M540" s="1"/>
      <c r="N540" s="3">
        <v>535</v>
      </c>
      <c r="O540" s="44">
        <v>14.360928586356778</v>
      </c>
      <c r="P540" s="45">
        <v>16.284317990373594</v>
      </c>
      <c r="Q540" s="46">
        <v>347.64482041213358</v>
      </c>
      <c r="R540" s="47">
        <v>668.3547534232697</v>
      </c>
      <c r="S540" s="44">
        <v>232310.0682254284</v>
      </c>
      <c r="T540" s="1"/>
      <c r="U540" s="45">
        <f>AVERAGE(R$6:R540)</f>
        <v>669.0680235493046</v>
      </c>
      <c r="V540" s="44">
        <f>AVERAGE(S$6:S540)</f>
        <v>264855.72416456905</v>
      </c>
    </row>
    <row r="541" spans="2:22" ht="15.5">
      <c r="B541" s="3">
        <v>536</v>
      </c>
      <c r="C541" s="44" t="str">
        <v xml:space="preserve"> </v>
      </c>
      <c r="D541" s="45">
        <v>16.915215004681301</v>
      </c>
      <c r="E541" s="46">
        <v>369.4892218621091</v>
      </c>
      <c r="F541" s="47">
        <v>663.32165518075647</v>
      </c>
      <c r="G541" s="44">
        <v>245050.20221702397</v>
      </c>
      <c r="H541" s="1"/>
      <c r="I541" s="45">
        <f>AVERAGE(F$6:F541)</f>
        <v>669.29271358145684</v>
      </c>
      <c r="J541" s="44">
        <f>AVERAGE(G$6:G541)</f>
        <v>270347.63797446096</v>
      </c>
      <c r="K541" s="1"/>
      <c r="L541" s="9"/>
      <c r="M541" s="1"/>
      <c r="N541" s="3">
        <v>536</v>
      </c>
      <c r="O541" s="44">
        <v>17.907034632020924</v>
      </c>
      <c r="P541" s="45">
        <v>14.616034295991616</v>
      </c>
      <c r="Q541" s="46">
        <v>344.82690719063424</v>
      </c>
      <c r="R541" s="47">
        <v>666.47693107198745</v>
      </c>
      <c r="S541" s="44">
        <v>229779.17885545894</v>
      </c>
      <c r="T541" s="1"/>
      <c r="U541" s="45">
        <f>AVERAGE(R$6:R541)</f>
        <v>669.06318942154849</v>
      </c>
      <c r="V541" s="44">
        <f>AVERAGE(S$6:S541)</f>
        <v>264790.28284869384</v>
      </c>
    </row>
    <row r="542" spans="2:22" ht="15.5">
      <c r="B542" s="3">
        <v>537</v>
      </c>
      <c r="C542" s="44" t="str">
        <v xml:space="preserve"> </v>
      </c>
      <c r="D542" s="45">
        <v>16.044144455190523</v>
      </c>
      <c r="E542" s="46">
        <v>401.14904357254215</v>
      </c>
      <c r="F542" s="47">
        <v>666.99308439177048</v>
      </c>
      <c r="G542" s="44">
        <v>267523.63787325862</v>
      </c>
      <c r="H542" s="1"/>
      <c r="I542" s="45">
        <f>AVERAGE(F$6:F542)</f>
        <v>669.28843121797502</v>
      </c>
      <c r="J542" s="44">
        <f>AVERAGE(G$6:G542)</f>
        <v>270342.37912883487</v>
      </c>
      <c r="K542" s="1"/>
      <c r="L542" s="9"/>
      <c r="M542" s="1"/>
      <c r="N542" s="3">
        <v>537</v>
      </c>
      <c r="O542" s="44">
        <v>19.078259152550689</v>
      </c>
      <c r="P542" s="45">
        <v>19.986397680411052</v>
      </c>
      <c r="Q542" s="46">
        <v>410.32368472265171</v>
      </c>
      <c r="R542" s="47">
        <v>659.93534316703824</v>
      </c>
      <c r="S542" s="44">
        <v>270747.10168700677</v>
      </c>
      <c r="T542" s="1"/>
      <c r="U542" s="45">
        <f>AVERAGE(R$6:R542)</f>
        <v>669.04619157005027</v>
      </c>
      <c r="V542" s="44">
        <f>AVERAGE(S$6:S542)</f>
        <v>264801.37562120467</v>
      </c>
    </row>
    <row r="543" spans="2:22" ht="15.5">
      <c r="B543" s="3">
        <v>538</v>
      </c>
      <c r="C543" s="44" t="str">
        <v xml:space="preserve"> </v>
      </c>
      <c r="D543" s="45">
        <v>10.815721150379456</v>
      </c>
      <c r="E543" s="46">
        <v>403.79355862195439</v>
      </c>
      <c r="F543" s="47">
        <v>668.22616363109171</v>
      </c>
      <c r="G543" s="44">
        <v>269785.42057689489</v>
      </c>
      <c r="H543" s="1"/>
      <c r="I543" s="45">
        <f>AVERAGE(F$6:F543)</f>
        <v>669.28645674290647</v>
      </c>
      <c r="J543" s="44">
        <f>AVERAGE(G$6:G543)</f>
        <v>270341.34388989076</v>
      </c>
      <c r="K543" s="1"/>
      <c r="L543" s="9"/>
      <c r="M543" s="1"/>
      <c r="N543" s="3">
        <v>538</v>
      </c>
      <c r="O543" s="44">
        <v>14.900586110453615</v>
      </c>
      <c r="P543" s="45">
        <v>19.67265481870179</v>
      </c>
      <c r="Q543" s="46">
        <v>410.77095982785386</v>
      </c>
      <c r="R543" s="47">
        <v>664.4267590708447</v>
      </c>
      <c r="S543" s="44">
        <v>272887.2175588411</v>
      </c>
      <c r="T543" s="1"/>
      <c r="U543" s="45">
        <f>AVERAGE(R$6:R543)</f>
        <v>669.03760526428971</v>
      </c>
      <c r="V543" s="44">
        <f>AVERAGE(S$6:S543)</f>
        <v>264816.40506718535</v>
      </c>
    </row>
    <row r="544" spans="2:22" ht="15.5">
      <c r="B544" s="3">
        <v>539</v>
      </c>
      <c r="C544" s="44" t="str">
        <v xml:space="preserve"> </v>
      </c>
      <c r="D544" s="45">
        <v>10.532527973555473</v>
      </c>
      <c r="E544" s="46">
        <v>472.58497094371342</v>
      </c>
      <c r="F544" s="47">
        <v>672.12745351805495</v>
      </c>
      <c r="G544" s="44">
        <v>317597.33309130208</v>
      </c>
      <c r="H544" s="1"/>
      <c r="I544" s="45">
        <f>AVERAGE(F$6:F544)</f>
        <v>669.29172760890856</v>
      </c>
      <c r="J544" s="44">
        <f>AVERAGE(G$6:G544)</f>
        <v>270429.01733924402</v>
      </c>
      <c r="K544" s="1"/>
      <c r="L544" s="9"/>
      <c r="M544" s="1"/>
      <c r="N544" s="3">
        <v>539</v>
      </c>
      <c r="O544" s="44">
        <v>15.807186173311397</v>
      </c>
      <c r="P544" s="45">
        <v>16.285093999659331</v>
      </c>
      <c r="Q544" s="46">
        <v>385.50982041586974</v>
      </c>
      <c r="R544" s="47">
        <v>666.90771982702927</v>
      </c>
      <c r="S544" s="44">
        <v>257059.47530447523</v>
      </c>
      <c r="T544" s="1"/>
      <c r="U544" s="45">
        <f>AVERAGE(R$6:R544)</f>
        <v>669.03365371431335</v>
      </c>
      <c r="V544" s="44">
        <f>AVERAGE(S$6:S544)</f>
        <v>264802.01373181859</v>
      </c>
    </row>
    <row r="545" spans="2:22" ht="15.5">
      <c r="B545" s="3">
        <v>540</v>
      </c>
      <c r="C545" s="44" t="str">
        <v xml:space="preserve"> </v>
      </c>
      <c r="D545" s="45">
        <v>19.202463949077725</v>
      </c>
      <c r="E545" s="46">
        <v>436.05883442996947</v>
      </c>
      <c r="F545" s="47">
        <v>665.65411933605105</v>
      </c>
      <c r="G545" s="44">
        <v>290224.35941118625</v>
      </c>
      <c r="H545" s="1"/>
      <c r="I545" s="45">
        <f>AVERAGE(F$6:F545)</f>
        <v>669.28499129729209</v>
      </c>
      <c r="J545" s="44">
        <f>AVERAGE(G$6:G545)</f>
        <v>270465.67538011796</v>
      </c>
      <c r="K545" s="1"/>
      <c r="L545" s="9"/>
      <c r="M545" s="1"/>
      <c r="N545" s="3">
        <v>540</v>
      </c>
      <c r="O545" s="44">
        <v>11.495274032851691</v>
      </c>
      <c r="P545" s="45">
        <v>15.691825985257012</v>
      </c>
      <c r="Q545" s="46">
        <v>400.96649024576629</v>
      </c>
      <c r="R545" s="47">
        <v>671.81289998189129</v>
      </c>
      <c r="S545" s="44">
        <v>269334.46060756897</v>
      </c>
      <c r="T545" s="1"/>
      <c r="U545" s="45">
        <f>AVERAGE(R$6:R545)</f>
        <v>669.03880046666075</v>
      </c>
      <c r="V545" s="44">
        <f>AVERAGE(S$6:S545)</f>
        <v>264810.40715195885</v>
      </c>
    </row>
    <row r="546" spans="2:22" ht="15.5">
      <c r="B546" s="3">
        <v>541</v>
      </c>
      <c r="C546" s="44" t="str">
        <v xml:space="preserve"> </v>
      </c>
      <c r="D546" s="45">
        <v>17.826654204574417</v>
      </c>
      <c r="E546" s="46">
        <v>399.97318706389615</v>
      </c>
      <c r="F546" s="47">
        <v>665.23298972848102</v>
      </c>
      <c r="G546" s="44">
        <v>266035.35904174467</v>
      </c>
      <c r="H546" s="1"/>
      <c r="I546" s="45">
        <f>AVERAGE(F$6:F546)</f>
        <v>669.27750146075095</v>
      </c>
      <c r="J546" s="44">
        <f>AVERAGE(G$6:G546)</f>
        <v>270457.48625564779</v>
      </c>
      <c r="K546" s="1"/>
      <c r="L546" s="9"/>
      <c r="M546" s="1"/>
      <c r="N546" s="3">
        <v>541</v>
      </c>
      <c r="O546" s="44">
        <v>10.790736630410773</v>
      </c>
      <c r="P546" s="45">
        <v>17.078728943104743</v>
      </c>
      <c r="Q546" s="46">
        <v>406.56852074691437</v>
      </c>
      <c r="R546" s="47">
        <v>671.13053442648459</v>
      </c>
      <c r="S546" s="44">
        <v>272820.54860986193</v>
      </c>
      <c r="T546" s="1"/>
      <c r="U546" s="45">
        <f>AVERAGE(R$6:R546)</f>
        <v>669.04266688802818</v>
      </c>
      <c r="V546" s="44">
        <f>AVERAGE(S$6:S546)</f>
        <v>264825.21332840598</v>
      </c>
    </row>
    <row r="547" spans="2:22" ht="15.5">
      <c r="B547" s="3">
        <v>542</v>
      </c>
      <c r="C547" s="44" t="str">
        <v xml:space="preserve"> </v>
      </c>
      <c r="D547" s="45">
        <v>12.852645496801749</v>
      </c>
      <c r="E547" s="46">
        <v>450.95662495562743</v>
      </c>
      <c r="F547" s="47">
        <v>675.04124759304239</v>
      </c>
      <c r="G547" s="44">
        <v>304374.32272039447</v>
      </c>
      <c r="H547" s="1"/>
      <c r="I547" s="45">
        <f>AVERAGE(F$6:F547)</f>
        <v>669.28813567870725</v>
      </c>
      <c r="J547" s="44">
        <f>AVERAGE(G$6:G547)</f>
        <v>270520.06344469718</v>
      </c>
      <c r="K547" s="1"/>
      <c r="L547" s="9"/>
      <c r="M547" s="1"/>
      <c r="N547" s="3">
        <v>542</v>
      </c>
      <c r="O547" s="44">
        <v>19.873291986078705</v>
      </c>
      <c r="P547" s="45">
        <v>19.600355332870997</v>
      </c>
      <c r="Q547" s="46">
        <v>343.20720289947172</v>
      </c>
      <c r="R547" s="47">
        <v>659.5263526810503</v>
      </c>
      <c r="S547" s="44">
        <v>226314.19474215378</v>
      </c>
      <c r="T547" s="1"/>
      <c r="U547" s="45">
        <f>AVERAGE(R$6:R547)</f>
        <v>669.02510911273862</v>
      </c>
      <c r="V547" s="44">
        <f>AVERAGE(S$6:S547)</f>
        <v>264754.15978857892</v>
      </c>
    </row>
    <row r="548" spans="2:22" ht="15.5">
      <c r="B548" s="3">
        <v>543</v>
      </c>
      <c r="C548" s="44" t="str">
        <v xml:space="preserve"> </v>
      </c>
      <c r="D548" s="45">
        <v>14.06808665050724</v>
      </c>
      <c r="E548" s="46">
        <v>435.92764931527699</v>
      </c>
      <c r="F548" s="47">
        <v>665.47880241552457</v>
      </c>
      <c r="G548" s="44">
        <v>290060.61000614532</v>
      </c>
      <c r="H548" s="1"/>
      <c r="I548" s="45">
        <f>AVERAGE(F$6:F548)</f>
        <v>669.28112033199795</v>
      </c>
      <c r="J548" s="44">
        <f>AVERAGE(G$6:G548)</f>
        <v>270556.04971829103</v>
      </c>
      <c r="K548" s="1"/>
      <c r="L548" s="9"/>
      <c r="M548" s="1"/>
      <c r="N548" s="3">
        <v>543</v>
      </c>
      <c r="O548" s="44">
        <v>16.285072438779558</v>
      </c>
      <c r="P548" s="45">
        <v>15.665176997689819</v>
      </c>
      <c r="Q548" s="46">
        <v>440.33308748453629</v>
      </c>
      <c r="R548" s="47">
        <v>667.04975056353055</v>
      </c>
      <c r="S548" s="44">
        <v>293684.07617142919</v>
      </c>
      <c r="T548" s="1"/>
      <c r="U548" s="45">
        <f>AVERAGE(R$6:R548)</f>
        <v>669.02147125169029</v>
      </c>
      <c r="V548" s="44">
        <f>AVERAGE(S$6:S548)</f>
        <v>264807.43771930237</v>
      </c>
    </row>
    <row r="549" spans="2:22" ht="15.5">
      <c r="B549" s="3">
        <v>544</v>
      </c>
      <c r="C549" s="44" t="str">
        <v xml:space="preserve"> </v>
      </c>
      <c r="D549" s="45">
        <v>14.800450772439213</v>
      </c>
      <c r="E549" s="46">
        <v>425.22875459993929</v>
      </c>
      <c r="F549" s="47">
        <v>669.82567245764199</v>
      </c>
      <c r="G549" s="44">
        <v>284789.13649822999</v>
      </c>
      <c r="H549" s="1"/>
      <c r="I549" s="45">
        <f>AVERAGE(F$6:F549)</f>
        <v>669.28212134693479</v>
      </c>
      <c r="J549" s="44">
        <f>AVERAGE(G$6:G549)</f>
        <v>270582.21348075417</v>
      </c>
      <c r="K549" s="1"/>
      <c r="L549" s="9"/>
      <c r="M549" s="1"/>
      <c r="N549" s="3">
        <v>544</v>
      </c>
      <c r="O549" s="44">
        <v>11.658453583896936</v>
      </c>
      <c r="P549" s="45">
        <v>12.696637973617484</v>
      </c>
      <c r="Q549" s="46">
        <v>366.76681099151489</v>
      </c>
      <c r="R549" s="47">
        <v>674.64490844248553</v>
      </c>
      <c r="S549" s="44">
        <v>247397.36162111297</v>
      </c>
      <c r="T549" s="1"/>
      <c r="U549" s="45">
        <f>AVERAGE(R$6:R549)</f>
        <v>669.03180845240877</v>
      </c>
      <c r="V549" s="44">
        <f>AVERAGE(S$6:S549)</f>
        <v>264775.43390294543</v>
      </c>
    </row>
    <row r="550" spans="2:22" ht="15.5">
      <c r="B550" s="3">
        <v>545</v>
      </c>
      <c r="C550" s="44" t="str">
        <v xml:space="preserve"> </v>
      </c>
      <c r="D550" s="45">
        <v>17.881678186499911</v>
      </c>
      <c r="E550" s="46">
        <v>395.50583708167511</v>
      </c>
      <c r="F550" s="47">
        <v>670.85586483027794</v>
      </c>
      <c r="G550" s="44">
        <v>265287.41038085014</v>
      </c>
      <c r="H550" s="1"/>
      <c r="I550" s="45">
        <f>AVERAGE(F$6:F550)</f>
        <v>669.28500894965646</v>
      </c>
      <c r="J550" s="44">
        <f>AVERAGE(G$6:G550)</f>
        <v>270572.49824570841</v>
      </c>
      <c r="K550" s="1"/>
      <c r="L550" s="9"/>
      <c r="M550" s="1"/>
      <c r="N550" s="3">
        <v>545</v>
      </c>
      <c r="O550" s="44">
        <v>16.455920189251092</v>
      </c>
      <c r="P550" s="45">
        <v>17.648244074620933</v>
      </c>
      <c r="Q550" s="46">
        <v>378.60323546558226</v>
      </c>
      <c r="R550" s="47">
        <v>664.89583573612799</v>
      </c>
      <c r="S550" s="44">
        <v>251691.71465729037</v>
      </c>
      <c r="T550" s="1"/>
      <c r="U550" s="45">
        <f>AVERAGE(R$6:R550)</f>
        <v>669.0242195116449</v>
      </c>
      <c r="V550" s="44">
        <f>AVERAGE(S$6:S550)</f>
        <v>264751.42707864143</v>
      </c>
    </row>
    <row r="551" spans="2:22" ht="15.5">
      <c r="B551" s="3">
        <v>546</v>
      </c>
      <c r="C551" s="44" t="str">
        <v xml:space="preserve"> </v>
      </c>
      <c r="D551" s="45">
        <v>15.117389697328152</v>
      </c>
      <c r="E551" s="46">
        <v>481.0115766355554</v>
      </c>
      <c r="F551" s="47">
        <v>673.83767245856905</v>
      </c>
      <c r="G551" s="44">
        <v>324083.72122572927</v>
      </c>
      <c r="H551" s="1"/>
      <c r="I551" s="45">
        <f>AVERAGE(F$6:F551)</f>
        <v>669.29334716121116</v>
      </c>
      <c r="J551" s="44">
        <f>AVERAGE(G$6:G551)</f>
        <v>270670.50414860225</v>
      </c>
      <c r="K551" s="1"/>
      <c r="L551" s="9"/>
      <c r="M551" s="1"/>
      <c r="N551" s="3">
        <v>546</v>
      </c>
      <c r="O551" s="44">
        <v>17.261859289414815</v>
      </c>
      <c r="P551" s="45">
        <v>10.246157430248665</v>
      </c>
      <c r="Q551" s="46">
        <v>464.37481356185538</v>
      </c>
      <c r="R551" s="47">
        <v>671.49198328033651</v>
      </c>
      <c r="S551" s="44">
        <v>311783.96454408678</v>
      </c>
      <c r="T551" s="1"/>
      <c r="U551" s="45">
        <f>AVERAGE(R$6:R551)</f>
        <v>669.02873922550702</v>
      </c>
      <c r="V551" s="44">
        <f>AVERAGE(S$6:S551)</f>
        <v>264837.56725714961</v>
      </c>
    </row>
    <row r="552" spans="2:22" ht="15.5">
      <c r="B552" s="3">
        <v>547</v>
      </c>
      <c r="C552" s="44" t="str">
        <v xml:space="preserve"> </v>
      </c>
      <c r="D552" s="45">
        <v>18.502333521872515</v>
      </c>
      <c r="E552" s="46">
        <v>442.69904463608742</v>
      </c>
      <c r="F552" s="47">
        <v>668.07213356982015</v>
      </c>
      <c r="G552" s="44">
        <v>295714.89527935197</v>
      </c>
      <c r="H552" s="1"/>
      <c r="I552" s="45">
        <f>AVERAGE(F$6:F552)</f>
        <v>669.29111459523062</v>
      </c>
      <c r="J552" s="44">
        <f>AVERAGE(G$6:G552)</f>
        <v>270716.28914152866</v>
      </c>
      <c r="K552" s="1"/>
      <c r="L552" s="9"/>
      <c r="M552" s="1"/>
      <c r="N552" s="3">
        <v>547</v>
      </c>
      <c r="O552" s="44">
        <v>19.772567435900243</v>
      </c>
      <c r="P552" s="45">
        <v>14.745805516763145</v>
      </c>
      <c r="Q552" s="46">
        <v>433.04137272799159</v>
      </c>
      <c r="R552" s="47">
        <v>664.48162704733659</v>
      </c>
      <c r="S552" s="44">
        <v>287708.03592910798</v>
      </c>
      <c r="T552" s="1"/>
      <c r="U552" s="45">
        <f>AVERAGE(R$6:R552)</f>
        <v>669.02042640616844</v>
      </c>
      <c r="V552" s="44">
        <f>AVERAGE(S$6:S552)</f>
        <v>264879.37798598316</v>
      </c>
    </row>
    <row r="553" spans="2:22" ht="15.5">
      <c r="B553" s="3">
        <v>548</v>
      </c>
      <c r="C553" s="44" t="str">
        <v xml:space="preserve"> </v>
      </c>
      <c r="D553" s="45">
        <v>19.768982837424712</v>
      </c>
      <c r="E553" s="46">
        <v>365.21559315651814</v>
      </c>
      <c r="F553" s="47">
        <v>664.90821930794505</v>
      </c>
      <c r="G553" s="44">
        <v>242794.84970919541</v>
      </c>
      <c r="H553" s="1"/>
      <c r="I553" s="45">
        <f>AVERAGE(F$6:F553)</f>
        <v>669.28311661112969</v>
      </c>
      <c r="J553" s="44">
        <f>AVERAGE(G$6:G553)</f>
        <v>270665.33760971786</v>
      </c>
      <c r="K553" s="1"/>
      <c r="L553" s="9"/>
      <c r="M553" s="1"/>
      <c r="N553" s="3">
        <v>548</v>
      </c>
      <c r="O553" s="44">
        <v>14.508045578423655</v>
      </c>
      <c r="P553" s="45">
        <v>18.395393303363889</v>
      </c>
      <c r="Q553" s="46">
        <v>442.52066071740506</v>
      </c>
      <c r="R553" s="47">
        <v>666.09656111821243</v>
      </c>
      <c r="S553" s="44">
        <v>294721.49032762274</v>
      </c>
      <c r="T553" s="1"/>
      <c r="U553" s="45">
        <f>AVERAGE(R$6:R553)</f>
        <v>669.01509088556998</v>
      </c>
      <c r="V553" s="44">
        <f>AVERAGE(S$6:S553)</f>
        <v>264933.83439536573</v>
      </c>
    </row>
    <row r="554" spans="2:22" ht="15.5">
      <c r="B554" s="3">
        <v>549</v>
      </c>
      <c r="C554" s="44" t="str">
        <v xml:space="preserve"> </v>
      </c>
      <c r="D554" s="45">
        <v>10.455929414518227</v>
      </c>
      <c r="E554" s="46">
        <v>416.28476991628247</v>
      </c>
      <c r="F554" s="47">
        <v>672.37524540980507</v>
      </c>
      <c r="G554" s="44">
        <v>279859.57433282468</v>
      </c>
      <c r="H554" s="1"/>
      <c r="I554" s="45">
        <f>AVERAGE(F$6:F554)</f>
        <v>669.28874890402346</v>
      </c>
      <c r="J554" s="44">
        <f>AVERAGE(G$6:G554)</f>
        <v>270682.08485329361</v>
      </c>
      <c r="K554" s="1"/>
      <c r="L554" s="9"/>
      <c r="M554" s="1"/>
      <c r="N554" s="3">
        <v>549</v>
      </c>
      <c r="O554" s="44">
        <v>19.686339697348018</v>
      </c>
      <c r="P554" s="45">
        <v>10.470988690153558</v>
      </c>
      <c r="Q554" s="46">
        <v>350.5177452377028</v>
      </c>
      <c r="R554" s="47">
        <v>668.84267161249841</v>
      </c>
      <c r="S554" s="44">
        <v>234401.22517237422</v>
      </c>
      <c r="T554" s="1"/>
      <c r="U554" s="45">
        <f>AVERAGE(R$6:R554)</f>
        <v>669.01477682496329</v>
      </c>
      <c r="V554" s="44">
        <f>AVERAGE(S$6:S554)</f>
        <v>264878.21944231837</v>
      </c>
    </row>
    <row r="555" spans="2:22" ht="15.5">
      <c r="B555" s="3">
        <v>550</v>
      </c>
      <c r="C555" s="44" t="str">
        <v xml:space="preserve"> </v>
      </c>
      <c r="D555" s="45">
        <v>11.44675050076585</v>
      </c>
      <c r="E555" s="46">
        <v>403.61012749139502</v>
      </c>
      <c r="F555" s="47">
        <v>673.11602150387523</v>
      </c>
      <c r="G555" s="44">
        <v>271636.44325567968</v>
      </c>
      <c r="H555" s="1"/>
      <c r="I555" s="45">
        <f>AVERAGE(F$6:F555)</f>
        <v>669.2957075814777</v>
      </c>
      <c r="J555" s="44">
        <f>AVERAGE(G$6:G555)</f>
        <v>270683.82005038892</v>
      </c>
      <c r="K555" s="1"/>
      <c r="L555" s="9"/>
      <c r="M555" s="1"/>
      <c r="N555" s="3">
        <v>550</v>
      </c>
      <c r="O555" s="44">
        <v>12.438460955755762</v>
      </c>
      <c r="P555" s="45">
        <v>18.679475022212745</v>
      </c>
      <c r="Q555" s="46">
        <v>363.09492990691746</v>
      </c>
      <c r="R555" s="47">
        <v>667.8820640220315</v>
      </c>
      <c r="S555" s="44">
        <v>242464.5912221669</v>
      </c>
      <c r="T555" s="1"/>
      <c r="U555" s="45">
        <f>AVERAGE(R$6:R555)</f>
        <v>669.01271734713976</v>
      </c>
      <c r="V555" s="44">
        <f>AVERAGE(S$6:S555)</f>
        <v>264837.46739100898</v>
      </c>
    </row>
    <row r="556" spans="2:22" ht="15.5">
      <c r="B556" s="3">
        <v>551</v>
      </c>
      <c r="C556" s="44" t="str">
        <v xml:space="preserve"> </v>
      </c>
      <c r="D556" s="45">
        <v>15.665989912201628</v>
      </c>
      <c r="E556" s="46">
        <v>386.56578692635401</v>
      </c>
      <c r="F556" s="47">
        <v>669.0108139094242</v>
      </c>
      <c r="G556" s="44">
        <v>258576.69174113715</v>
      </c>
      <c r="H556" s="1"/>
      <c r="I556" s="45">
        <f>AVERAGE(F$6:F556)</f>
        <v>669.29519053307104</v>
      </c>
      <c r="J556" s="44">
        <f>AVERAGE(G$6:G556)</f>
        <v>270661.84704075323</v>
      </c>
      <c r="K556" s="1"/>
      <c r="L556" s="9"/>
      <c r="M556" s="1"/>
      <c r="N556" s="3">
        <v>551</v>
      </c>
      <c r="O556" s="44">
        <v>15.139475602737903</v>
      </c>
      <c r="P556" s="45">
        <v>11.190450988906077</v>
      </c>
      <c r="Q556" s="46">
        <v>383.50446718978242</v>
      </c>
      <c r="R556" s="47">
        <v>672.67007340835607</v>
      </c>
      <c r="S556" s="44">
        <v>257931.97809698342</v>
      </c>
      <c r="T556" s="1"/>
      <c r="U556" s="45">
        <f>AVERAGE(R$6:R556)</f>
        <v>669.01935501694231</v>
      </c>
      <c r="V556" s="44">
        <f>AVERAGE(S$6:S556)</f>
        <v>264824.93474256253</v>
      </c>
    </row>
    <row r="557" spans="2:22" ht="15.5">
      <c r="B557" s="3">
        <v>552</v>
      </c>
      <c r="C557" s="44" t="str">
        <v xml:space="preserve"> </v>
      </c>
      <c r="D557" s="45">
        <v>11.092437803667124</v>
      </c>
      <c r="E557" s="46">
        <v>356.79452430253804</v>
      </c>
      <c r="F557" s="47">
        <v>673.04358164872622</v>
      </c>
      <c r="G557" s="44">
        <v>240098.26454923369</v>
      </c>
      <c r="H557" s="1"/>
      <c r="I557" s="45">
        <f>AVERAGE(F$6:F557)</f>
        <v>669.3019810966864</v>
      </c>
      <c r="J557" s="44">
        <f>AVERAGE(G$6:G557)</f>
        <v>270606.47823189176</v>
      </c>
      <c r="K557" s="1"/>
      <c r="L557" s="9"/>
      <c r="M557" s="1"/>
      <c r="N557" s="3">
        <v>552</v>
      </c>
      <c r="O557" s="44">
        <v>18.995799810671798</v>
      </c>
      <c r="P557" s="45">
        <v>17.513653015615787</v>
      </c>
      <c r="Q557" s="46">
        <v>402.29347167770101</v>
      </c>
      <c r="R557" s="47">
        <v>662.49054717371246</v>
      </c>
      <c r="S557" s="44">
        <v>266475.62217617256</v>
      </c>
      <c r="T557" s="1"/>
      <c r="U557" s="45">
        <f>AVERAGE(R$6:R557)</f>
        <v>669.00752746650176</v>
      </c>
      <c r="V557" s="44">
        <f>AVERAGE(S$6:S557)</f>
        <v>264827.92511834804</v>
      </c>
    </row>
    <row r="558" spans="2:22" ht="15.5">
      <c r="B558" s="3">
        <v>553</v>
      </c>
      <c r="C558" s="44" t="str">
        <v xml:space="preserve"> </v>
      </c>
      <c r="D558" s="45">
        <v>16.04852017306823</v>
      </c>
      <c r="E558" s="46">
        <v>413.91534548095473</v>
      </c>
      <c r="F558" s="47">
        <v>663.83025578603531</v>
      </c>
      <c r="G558" s="44">
        <v>274729.52966438734</v>
      </c>
      <c r="H558" s="1"/>
      <c r="I558" s="45">
        <f>AVERAGE(F$6:F558)</f>
        <v>669.29208647587143</v>
      </c>
      <c r="J558" s="44">
        <f>AVERAGE(G$6:G558)</f>
        <v>270613.93402110063</v>
      </c>
      <c r="K558" s="1"/>
      <c r="L558" s="9"/>
      <c r="M558" s="1"/>
      <c r="N558" s="3">
        <v>553</v>
      </c>
      <c r="O558" s="44">
        <v>11.144942760080442</v>
      </c>
      <c r="P558" s="45">
        <v>14.8164225258705</v>
      </c>
      <c r="Q558" s="46">
        <v>433.16582508128408</v>
      </c>
      <c r="R558" s="47">
        <v>673.03863471404907</v>
      </c>
      <c r="S558" s="44">
        <v>291497.33551749203</v>
      </c>
      <c r="T558" s="1"/>
      <c r="U558" s="45">
        <f>AVERAGE(R$6:R558)</f>
        <v>669.01481699136161</v>
      </c>
      <c r="V558" s="44">
        <f>AVERAGE(S$6:S558)</f>
        <v>264876.15190026333</v>
      </c>
    </row>
    <row r="559" spans="2:22" ht="15.5">
      <c r="B559" s="3">
        <v>554</v>
      </c>
      <c r="C559" s="44" t="str">
        <v xml:space="preserve"> </v>
      </c>
      <c r="D559" s="45">
        <v>12.335813359283147</v>
      </c>
      <c r="E559" s="46">
        <v>381.96062880295375</v>
      </c>
      <c r="F559" s="47">
        <v>670.92995183378378</v>
      </c>
      <c r="G559" s="44">
        <v>256228.82628516751</v>
      </c>
      <c r="H559" s="1"/>
      <c r="I559" s="45">
        <f>AVERAGE(F$6:F559)</f>
        <v>669.29504291153546</v>
      </c>
      <c r="J559" s="44">
        <f>AVERAGE(G$6:G559)</f>
        <v>270587.9681226603</v>
      </c>
      <c r="K559" s="1"/>
      <c r="L559" s="9"/>
      <c r="M559" s="1"/>
      <c r="N559" s="3">
        <v>554</v>
      </c>
      <c r="O559" s="44">
        <v>15.395305365667513</v>
      </c>
      <c r="P559" s="45">
        <v>15.648764279109683</v>
      </c>
      <c r="Q559" s="46">
        <v>364.57712428821031</v>
      </c>
      <c r="R559" s="47">
        <v>667.9559303552229</v>
      </c>
      <c r="S559" s="44">
        <v>243481.45224016326</v>
      </c>
      <c r="T559" s="1"/>
      <c r="U559" s="45">
        <f>AVERAGE(R$6:R559)</f>
        <v>669.01290564364297</v>
      </c>
      <c r="V559" s="44">
        <f>AVERAGE(S$6:S559)</f>
        <v>264837.53330881911</v>
      </c>
    </row>
    <row r="560" spans="2:22" ht="15.5">
      <c r="B560" s="3">
        <v>555</v>
      </c>
      <c r="C560" s="44" t="str">
        <v xml:space="preserve"> </v>
      </c>
      <c r="D560" s="45">
        <v>17.22606539195376</v>
      </c>
      <c r="E560" s="46">
        <v>394.83560275503964</v>
      </c>
      <c r="F560" s="47">
        <v>671.49541278738059</v>
      </c>
      <c r="G560" s="44">
        <v>265090.29605514958</v>
      </c>
      <c r="H560" s="1"/>
      <c r="I560" s="45">
        <f>AVERAGE(F$6:F560)</f>
        <v>669.29900754194239</v>
      </c>
      <c r="J560" s="44">
        <f>AVERAGE(G$6:G560)</f>
        <v>270578.06240722333</v>
      </c>
      <c r="K560" s="1"/>
      <c r="L560" s="9"/>
      <c r="M560" s="1"/>
      <c r="N560" s="3">
        <v>555</v>
      </c>
      <c r="O560" s="44">
        <v>17.650844047090636</v>
      </c>
      <c r="P560" s="45">
        <v>17.537125386977799</v>
      </c>
      <c r="Q560" s="46">
        <v>404.62803655787195</v>
      </c>
      <c r="R560" s="47">
        <v>663.81203056593154</v>
      </c>
      <c r="S560" s="44">
        <v>268556.95857138693</v>
      </c>
      <c r="T560" s="1"/>
      <c r="U560" s="45">
        <f>AVERAGE(R$6:R560)</f>
        <v>669.00353469755703</v>
      </c>
      <c r="V560" s="44">
        <f>AVERAGE(S$6:S560)</f>
        <v>264844.23497595883</v>
      </c>
    </row>
    <row r="561" spans="2:22" ht="15.5">
      <c r="B561" s="3">
        <v>556</v>
      </c>
      <c r="C561" s="44" t="str">
        <v xml:space="preserve"> </v>
      </c>
      <c r="D561" s="45">
        <v>13.38625750163645</v>
      </c>
      <c r="E561" s="46">
        <v>382.57525041795418</v>
      </c>
      <c r="F561" s="47">
        <v>670.2564482863902</v>
      </c>
      <c r="G561" s="44">
        <v>256383.52854741429</v>
      </c>
      <c r="H561" s="1"/>
      <c r="I561" s="45">
        <f>AVERAGE(F$6:F561)</f>
        <v>669.30072955766991</v>
      </c>
      <c r="J561" s="44">
        <f>AVERAGE(G$6:G561)</f>
        <v>270552.53267006541</v>
      </c>
      <c r="K561" s="1"/>
      <c r="L561" s="9"/>
      <c r="M561" s="1"/>
      <c r="N561" s="3">
        <v>556</v>
      </c>
      <c r="O561" s="44">
        <v>15.444910553870816</v>
      </c>
      <c r="P561" s="45">
        <v>10.176999187355857</v>
      </c>
      <c r="Q561" s="46">
        <v>366.41953165566315</v>
      </c>
      <c r="R561" s="47">
        <v>673.37809025877334</v>
      </c>
      <c r="S561" s="44">
        <v>246698.8844598046</v>
      </c>
      <c r="T561" s="1"/>
      <c r="U561" s="45">
        <f>AVERAGE(R$6:R561)</f>
        <v>669.01140260324257</v>
      </c>
      <c r="V561" s="44">
        <f>AVERAGE(S$6:S561)</f>
        <v>264811.59945344774</v>
      </c>
    </row>
    <row r="562" spans="2:22" ht="15.5">
      <c r="B562" s="3">
        <v>557</v>
      </c>
      <c r="C562" s="44" t="str">
        <v xml:space="preserve"> </v>
      </c>
      <c r="D562" s="45">
        <v>12.404481490321569</v>
      </c>
      <c r="E562" s="46">
        <v>387.49021479905514</v>
      </c>
      <c r="F562" s="47">
        <v>674.00220534920061</v>
      </c>
      <c r="G562" s="44">
        <v>261129.2593257986</v>
      </c>
      <c r="H562" s="1"/>
      <c r="I562" s="45">
        <f>AVERAGE(F$6:F562)</f>
        <v>669.30917026824716</v>
      </c>
      <c r="J562" s="44">
        <f>AVERAGE(G$6:G562)</f>
        <v>270535.61476459994</v>
      </c>
      <c r="K562" s="1"/>
      <c r="L562" s="9"/>
      <c r="M562" s="1"/>
      <c r="N562" s="3">
        <v>557</v>
      </c>
      <c r="O562" s="44">
        <v>15.527993637007821</v>
      </c>
      <c r="P562" s="45">
        <v>16.028792499640627</v>
      </c>
      <c r="Q562" s="46">
        <v>409.11933319028236</v>
      </c>
      <c r="R562" s="47">
        <v>667.4432138633515</v>
      </c>
      <c r="S562" s="44">
        <v>273023.92259815341</v>
      </c>
      <c r="T562" s="1"/>
      <c r="U562" s="45">
        <f>AVERAGE(R$6:R562)</f>
        <v>669.00858718360189</v>
      </c>
      <c r="V562" s="44">
        <f>AVERAGE(S$6:S562)</f>
        <v>264826.34330110432</v>
      </c>
    </row>
    <row r="563" spans="2:22" ht="15.5">
      <c r="B563" s="3">
        <v>558</v>
      </c>
      <c r="C563" s="44" t="str">
        <v xml:space="preserve"> </v>
      </c>
      <c r="D563" s="45">
        <v>19.231120841571403</v>
      </c>
      <c r="E563" s="46">
        <v>347.76562801744564</v>
      </c>
      <c r="F563" s="47">
        <v>669.72452604347018</v>
      </c>
      <c r="G563" s="44">
        <v>232867.17039819353</v>
      </c>
      <c r="H563" s="1"/>
      <c r="I563" s="45">
        <f>AVERAGE(F$6:F563)</f>
        <v>669.30991463343571</v>
      </c>
      <c r="J563" s="44">
        <f>AVERAGE(G$6:G563)</f>
        <v>270468.10859190027</v>
      </c>
      <c r="K563" s="1"/>
      <c r="L563" s="9"/>
      <c r="M563" s="1"/>
      <c r="N563" s="3">
        <v>558</v>
      </c>
      <c r="O563" s="44">
        <v>18.596992765965453</v>
      </c>
      <c r="P563" s="45">
        <v>18.160662386781784</v>
      </c>
      <c r="Q563" s="46">
        <v>399.7530160277052</v>
      </c>
      <c r="R563" s="47">
        <v>662.24234484725275</v>
      </c>
      <c r="S563" s="44">
        <v>264693.37469394889</v>
      </c>
      <c r="T563" s="1"/>
      <c r="U563" s="45">
        <f>AVERAGE(R$6:R563)</f>
        <v>668.9964613012786</v>
      </c>
      <c r="V563" s="44">
        <f>AVERAGE(S$6:S563)</f>
        <v>264826.10500610946</v>
      </c>
    </row>
    <row r="564" spans="2:22" ht="15.5">
      <c r="B564" s="3">
        <v>559</v>
      </c>
      <c r="C564" s="44" t="str">
        <v xml:space="preserve"> </v>
      </c>
      <c r="D564" s="45">
        <v>10.93909960695558</v>
      </c>
      <c r="E564" s="46">
        <v>346.16435598234921</v>
      </c>
      <c r="F564" s="47">
        <v>671.69324550817669</v>
      </c>
      <c r="G564" s="44">
        <v>232476.25974903195</v>
      </c>
      <c r="H564" s="1"/>
      <c r="I564" s="45">
        <f>AVERAGE(F$6:F564)</f>
        <v>669.31417819492901</v>
      </c>
      <c r="J564" s="44">
        <f>AVERAGE(G$6:G564)</f>
        <v>270400.14464048191</v>
      </c>
      <c r="K564" s="1"/>
      <c r="L564" s="9"/>
      <c r="M564" s="1"/>
      <c r="N564" s="3">
        <v>559</v>
      </c>
      <c r="O564" s="44">
        <v>19.839239764204407</v>
      </c>
      <c r="P564" s="45">
        <v>13.009300427039445</v>
      </c>
      <c r="Q564" s="46">
        <v>417.31283528583901</v>
      </c>
      <c r="R564" s="47">
        <v>666.15145980875616</v>
      </c>
      <c r="S564" s="44">
        <v>277953.55442259269</v>
      </c>
      <c r="T564" s="1"/>
      <c r="U564" s="45">
        <f>AVERAGE(R$6:R564)</f>
        <v>668.99137185317034</v>
      </c>
      <c r="V564" s="44">
        <f>AVERAGE(S$6:S564)</f>
        <v>264849.58881544124</v>
      </c>
    </row>
    <row r="565" spans="2:22" ht="15.5">
      <c r="B565" s="3">
        <v>560</v>
      </c>
      <c r="C565" s="44" t="str">
        <v xml:space="preserve"> </v>
      </c>
      <c r="D565" s="45">
        <v>12.883459614916786</v>
      </c>
      <c r="E565" s="46">
        <v>368.67893221099257</v>
      </c>
      <c r="F565" s="47">
        <v>672.3591249029688</v>
      </c>
      <c r="G565" s="44">
        <v>247844.64423154393</v>
      </c>
      <c r="H565" s="1"/>
      <c r="I565" s="45">
        <f>AVERAGE(F$6:F565)</f>
        <v>669.3196155997648</v>
      </c>
      <c r="J565" s="44">
        <f>AVERAGE(G$6:G565)</f>
        <v>270359.86696118023</v>
      </c>
      <c r="K565" s="1"/>
      <c r="L565" s="9"/>
      <c r="M565" s="1"/>
      <c r="N565" s="3">
        <v>560</v>
      </c>
      <c r="O565" s="44">
        <v>11.454334480884318</v>
      </c>
      <c r="P565" s="45">
        <v>17.382721343693056</v>
      </c>
      <c r="Q565" s="46">
        <v>373.12020580318654</v>
      </c>
      <c r="R565" s="47">
        <v>670.16294417542258</v>
      </c>
      <c r="S565" s="44">
        <v>250011.3356524031</v>
      </c>
      <c r="T565" s="1"/>
      <c r="U565" s="45">
        <f>AVERAGE(R$6:R565)</f>
        <v>668.9934639466029</v>
      </c>
      <c r="V565" s="44">
        <f>AVERAGE(S$6:S565)</f>
        <v>264823.09193479299</v>
      </c>
    </row>
    <row r="566" spans="2:22" ht="15.5">
      <c r="B566" s="3">
        <v>561</v>
      </c>
      <c r="C566" s="44" t="str">
        <v xml:space="preserve"> </v>
      </c>
      <c r="D566" s="45">
        <v>13.678646514414449</v>
      </c>
      <c r="E566" s="46">
        <v>426.08005461786922</v>
      </c>
      <c r="F566" s="47">
        <v>675.16790046249673</v>
      </c>
      <c r="G566" s="44">
        <v>287635.5759052927</v>
      </c>
      <c r="H566" s="1"/>
      <c r="I566" s="45">
        <f>AVERAGE(F$6:F566)</f>
        <v>669.33004034996577</v>
      </c>
      <c r="J566" s="44">
        <f>AVERAGE(G$6:G566)</f>
        <v>270390.66145127674</v>
      </c>
      <c r="K566" s="1"/>
      <c r="L566" s="9"/>
      <c r="M566" s="1"/>
      <c r="N566" s="3">
        <v>561</v>
      </c>
      <c r="O566" s="44">
        <v>15.324159883972806</v>
      </c>
      <c r="P566" s="45">
        <v>13.18800446451678</v>
      </c>
      <c r="Q566" s="46">
        <v>370.03204422317458</v>
      </c>
      <c r="R566" s="47">
        <v>670.48783565151041</v>
      </c>
      <c r="S566" s="44">
        <v>248061.9844529003</v>
      </c>
      <c r="T566" s="1"/>
      <c r="U566" s="45">
        <f>AVERAGE(R$6:R566)</f>
        <v>668.99612771078284</v>
      </c>
      <c r="V566" s="44">
        <f>AVERAGE(S$6:S566)</f>
        <v>264793.21473785554</v>
      </c>
    </row>
    <row r="567" spans="2:22" ht="15.5">
      <c r="B567" s="3">
        <v>562</v>
      </c>
      <c r="C567" s="44" t="str">
        <v xml:space="preserve"> </v>
      </c>
      <c r="D567" s="45">
        <v>18.201684815931305</v>
      </c>
      <c r="E567" s="46">
        <v>415.99367669747778</v>
      </c>
      <c r="F567" s="47">
        <v>663.04305652803771</v>
      </c>
      <c r="G567" s="44">
        <v>275781.718893832</v>
      </c>
      <c r="H567" s="1"/>
      <c r="I567" s="45">
        <f>AVERAGE(F$6:F567)</f>
        <v>669.31885354601218</v>
      </c>
      <c r="J567" s="44">
        <f>AVERAGE(G$6:G567)</f>
        <v>270400.25408017804</v>
      </c>
      <c r="K567" s="1"/>
      <c r="L567" s="9"/>
      <c r="M567" s="1"/>
      <c r="N567" s="3">
        <v>562</v>
      </c>
      <c r="O567" s="44">
        <v>14.650312707929833</v>
      </c>
      <c r="P567" s="45">
        <v>12.507007752435682</v>
      </c>
      <c r="Q567" s="46">
        <v>394.32690148817301</v>
      </c>
      <c r="R567" s="47">
        <v>671.84267953963445</v>
      </c>
      <c r="S567" s="44">
        <v>264885.64211037563</v>
      </c>
      <c r="T567" s="1"/>
      <c r="U567" s="45">
        <f>AVERAGE(R$6:R567)</f>
        <v>669.00119274962412</v>
      </c>
      <c r="V567" s="44">
        <f>AVERAGE(S$6:S567)</f>
        <v>264793.37919937249</v>
      </c>
    </row>
    <row r="568" spans="2:22" ht="15.5">
      <c r="B568" s="3">
        <v>563</v>
      </c>
      <c r="C568" s="44" t="str">
        <v xml:space="preserve"> </v>
      </c>
      <c r="D568" s="45">
        <v>18.455194744110301</v>
      </c>
      <c r="E568" s="46">
        <v>453.31307857785606</v>
      </c>
      <c r="F568" s="47">
        <v>667.06172323993326</v>
      </c>
      <c r="G568" s="44">
        <v>302347.80336334393</v>
      </c>
      <c r="H568" s="1"/>
      <c r="I568" s="45">
        <f>AVERAGE(F$6:F568)</f>
        <v>669.31484443356806</v>
      </c>
      <c r="J568" s="44">
        <f>AVERAGE(G$6:G568)</f>
        <v>270456.99928316771</v>
      </c>
      <c r="K568" s="1"/>
      <c r="L568" s="9"/>
      <c r="M568" s="1"/>
      <c r="N568" s="3">
        <v>563</v>
      </c>
      <c r="O568" s="44">
        <v>10.831064905003542</v>
      </c>
      <c r="P568" s="45">
        <v>11.090763178692098</v>
      </c>
      <c r="Q568" s="46">
        <v>432.47221068058394</v>
      </c>
      <c r="R568" s="47">
        <v>677.07817191630431</v>
      </c>
      <c r="S568" s="44">
        <v>292777.4938122126</v>
      </c>
      <c r="T568" s="1"/>
      <c r="U568" s="45">
        <f>AVERAGE(R$6:R568)</f>
        <v>669.01553907141226</v>
      </c>
      <c r="V568" s="44">
        <f>AVERAGE(S$6:S568)</f>
        <v>264843.08455392456</v>
      </c>
    </row>
    <row r="569" spans="2:22" ht="15.5">
      <c r="B569" s="3">
        <v>564</v>
      </c>
      <c r="C569" s="44" t="str">
        <v xml:space="preserve"> </v>
      </c>
      <c r="D569" s="45">
        <v>10.032770394043604</v>
      </c>
      <c r="E569" s="46">
        <v>401.97261939278985</v>
      </c>
      <c r="F569" s="47">
        <v>677.62045560349657</v>
      </c>
      <c r="G569" s="44">
        <v>272344.8694930732</v>
      </c>
      <c r="H569" s="1"/>
      <c r="I569" s="45">
        <f>AVERAGE(F$6:F569)</f>
        <v>669.32957069450765</v>
      </c>
      <c r="J569" s="44">
        <f>AVERAGE(G$6:G569)</f>
        <v>270460.34657077392</v>
      </c>
      <c r="K569" s="1"/>
      <c r="L569" s="9"/>
      <c r="M569" s="1"/>
      <c r="N569" s="3">
        <v>564</v>
      </c>
      <c r="O569" s="44">
        <v>15.889481461869099</v>
      </c>
      <c r="P569" s="45">
        <v>14.203757877538109</v>
      </c>
      <c r="Q569" s="46">
        <v>395.78882827054571</v>
      </c>
      <c r="R569" s="47">
        <v>668.90676066059279</v>
      </c>
      <c r="S569" s="44">
        <v>264705.82302410237</v>
      </c>
      <c r="T569" s="1"/>
      <c r="U569" s="45">
        <f>AVERAGE(R$6:R569)</f>
        <v>669.01534620188954</v>
      </c>
      <c r="V569" s="44">
        <f>AVERAGE(S$6:S569)</f>
        <v>264842.84118241782</v>
      </c>
    </row>
    <row r="570" spans="2:22" ht="15.5">
      <c r="B570" s="3">
        <v>565</v>
      </c>
      <c r="C570" s="44" t="str">
        <v xml:space="preserve"> </v>
      </c>
      <c r="D570" s="45">
        <v>18.607363834682666</v>
      </c>
      <c r="E570" s="46">
        <v>440.85351280655334</v>
      </c>
      <c r="F570" s="47">
        <v>663.17276344425431</v>
      </c>
      <c r="G570" s="44">
        <v>292322.04236202897</v>
      </c>
      <c r="H570" s="1"/>
      <c r="I570" s="45">
        <f>AVERAGE(F$6:F570)</f>
        <v>669.31867369052486</v>
      </c>
      <c r="J570" s="44">
        <f>AVERAGE(G$6:G570)</f>
        <v>270499.03983766108</v>
      </c>
      <c r="K570" s="1"/>
      <c r="L570" s="9"/>
      <c r="M570" s="1"/>
      <c r="N570" s="3">
        <v>565</v>
      </c>
      <c r="O570" s="44">
        <v>19.756610622645333</v>
      </c>
      <c r="P570" s="45">
        <v>11.070818575557487</v>
      </c>
      <c r="Q570" s="46">
        <v>442.81371337929295</v>
      </c>
      <c r="R570" s="47">
        <v>668.17257080179718</v>
      </c>
      <c r="S570" s="44">
        <v>295835.97725493234</v>
      </c>
      <c r="T570" s="1"/>
      <c r="U570" s="45">
        <f>AVERAGE(R$6:R570)</f>
        <v>669.01385456401329</v>
      </c>
      <c r="V570" s="44">
        <f>AVERAGE(S$6:S570)</f>
        <v>264897.69629051071</v>
      </c>
    </row>
    <row r="571" spans="2:22" ht="15.5">
      <c r="B571" s="3">
        <v>566</v>
      </c>
      <c r="C571" s="44" t="str">
        <v xml:space="preserve"> </v>
      </c>
      <c r="D571" s="45">
        <v>16.453035089690157</v>
      </c>
      <c r="E571" s="46">
        <v>462.56874797880096</v>
      </c>
      <c r="F571" s="47">
        <v>672.30565337094583</v>
      </c>
      <c r="G571" s="44">
        <v>310947.58433886815</v>
      </c>
      <c r="H571" s="1"/>
      <c r="I571" s="45">
        <f>AVERAGE(F$6:F571)</f>
        <v>669.32395103978354</v>
      </c>
      <c r="J571" s="44">
        <f>AVERAGE(G$6:G571)</f>
        <v>270570.50369720388</v>
      </c>
      <c r="K571" s="1"/>
      <c r="L571" s="9"/>
      <c r="M571" s="1"/>
      <c r="N571" s="3">
        <v>566</v>
      </c>
      <c r="O571" s="44">
        <v>10.931206660914528</v>
      </c>
      <c r="P571" s="45">
        <v>14.871400654175654</v>
      </c>
      <c r="Q571" s="46">
        <v>380.21806721288556</v>
      </c>
      <c r="R571" s="47">
        <v>673.1973926849098</v>
      </c>
      <c r="S571" s="44">
        <v>255921.81149941034</v>
      </c>
      <c r="T571" s="1"/>
      <c r="U571" s="45">
        <f>AVERAGE(R$6:R571)</f>
        <v>669.02124597412092</v>
      </c>
      <c r="V571" s="44">
        <f>AVERAGE(S$6:S571)</f>
        <v>264881.83783681621</v>
      </c>
    </row>
    <row r="572" spans="2:22" ht="15.5">
      <c r="B572" s="3">
        <v>567</v>
      </c>
      <c r="C572" s="44" t="str">
        <v xml:space="preserve"> </v>
      </c>
      <c r="D572" s="45">
        <v>10.099692083857869</v>
      </c>
      <c r="E572" s="46">
        <v>358.28253546537871</v>
      </c>
      <c r="F572" s="47">
        <v>672.96025501090094</v>
      </c>
      <c r="G572" s="44">
        <v>241069.90643273341</v>
      </c>
      <c r="H572" s="1"/>
      <c r="I572" s="45">
        <f>AVERAGE(F$6:F572)</f>
        <v>669.33036427430056</v>
      </c>
      <c r="J572" s="44">
        <f>AVERAGE(G$6:G572)</f>
        <v>270518.4744251325</v>
      </c>
      <c r="K572" s="1"/>
      <c r="L572" s="9"/>
      <c r="M572" s="1"/>
      <c r="N572" s="3">
        <v>567</v>
      </c>
      <c r="O572" s="44">
        <v>18.041748624471659</v>
      </c>
      <c r="P572" s="45">
        <v>13.970139647856005</v>
      </c>
      <c r="Q572" s="46">
        <v>335.21331029365933</v>
      </c>
      <c r="R572" s="47">
        <v>666.98811172767228</v>
      </c>
      <c r="S572" s="44">
        <v>223543.29285875012</v>
      </c>
      <c r="T572" s="1"/>
      <c r="U572" s="45">
        <f>AVERAGE(R$6:R572)</f>
        <v>669.0176601994358</v>
      </c>
      <c r="V572" s="44">
        <f>AVERAGE(S$6:S572)</f>
        <v>264808.9303500824</v>
      </c>
    </row>
    <row r="573" spans="2:22" ht="15.5">
      <c r="B573" s="3">
        <v>568</v>
      </c>
      <c r="C573" s="44" t="str">
        <v xml:space="preserve"> </v>
      </c>
      <c r="D573" s="45">
        <v>14.745606062781743</v>
      </c>
      <c r="E573" s="46">
        <v>421.94031283941013</v>
      </c>
      <c r="F573" s="47">
        <v>666.76165774029869</v>
      </c>
      <c r="G573" s="44">
        <v>281293.62245626532</v>
      </c>
      <c r="H573" s="1"/>
      <c r="I573" s="45">
        <f>AVERAGE(F$6:F573)</f>
        <v>669.32584190364207</v>
      </c>
      <c r="J573" s="44">
        <f>AVERAGE(G$6:G573)</f>
        <v>270537.44475617324</v>
      </c>
      <c r="K573" s="1"/>
      <c r="L573" s="9"/>
      <c r="M573" s="1"/>
      <c r="N573" s="3">
        <v>568</v>
      </c>
      <c r="O573" s="44">
        <v>16.269559176386537</v>
      </c>
      <c r="P573" s="45">
        <v>10.144997087044858</v>
      </c>
      <c r="Q573" s="46">
        <v>423.08640987842034</v>
      </c>
      <c r="R573" s="47">
        <v>672.58544373656855</v>
      </c>
      <c r="S573" s="44">
        <v>284521.76072698907</v>
      </c>
      <c r="T573" s="1"/>
      <c r="U573" s="45">
        <f>AVERAGE(R$6:R573)</f>
        <v>669.02394150848011</v>
      </c>
      <c r="V573" s="44">
        <f>AVERAGE(S$6:S573)</f>
        <v>264843.63603736571</v>
      </c>
    </row>
    <row r="574" spans="2:22" ht="15.5">
      <c r="B574" s="3">
        <v>569</v>
      </c>
      <c r="C574" s="44" t="str">
        <v xml:space="preserve"> </v>
      </c>
      <c r="D574" s="45">
        <v>18.277658523362554</v>
      </c>
      <c r="E574" s="46">
        <v>401.02254311538218</v>
      </c>
      <c r="F574" s="47">
        <v>661.35083591896023</v>
      </c>
      <c r="G574" s="44">
        <v>265176.59411170526</v>
      </c>
      <c r="H574" s="1"/>
      <c r="I574" s="45">
        <f>AVERAGE(F$6:F574)</f>
        <v>669.31182607590097</v>
      </c>
      <c r="J574" s="44">
        <f>AVERAGE(G$6:G574)</f>
        <v>270528.02322604234</v>
      </c>
      <c r="K574" s="1"/>
      <c r="L574" s="9"/>
      <c r="M574" s="1"/>
      <c r="N574" s="3">
        <v>569</v>
      </c>
      <c r="O574" s="44">
        <v>11.23738988532882</v>
      </c>
      <c r="P574" s="45">
        <v>16.411019522632575</v>
      </c>
      <c r="Q574" s="46">
        <v>464.47230863849285</v>
      </c>
      <c r="R574" s="47">
        <v>671.35159059203852</v>
      </c>
      <c r="S574" s="44">
        <v>311784.22319040843</v>
      </c>
      <c r="T574" s="1"/>
      <c r="U574" s="45">
        <f>AVERAGE(R$6:R574)</f>
        <v>669.02803228015591</v>
      </c>
      <c r="V574" s="44">
        <f>AVERAGE(S$6:S574)</f>
        <v>264926.13267559599</v>
      </c>
    </row>
    <row r="575" spans="2:22" ht="15.5">
      <c r="B575" s="3">
        <v>570</v>
      </c>
      <c r="C575" s="44" t="str">
        <v xml:space="preserve"> </v>
      </c>
      <c r="D575" s="45">
        <v>15.274080514557509</v>
      </c>
      <c r="E575" s="46">
        <v>387.96548783109995</v>
      </c>
      <c r="F575" s="47">
        <v>665.16926191819391</v>
      </c>
      <c r="G575" s="44">
        <v>258022.71719034479</v>
      </c>
      <c r="H575" s="1"/>
      <c r="I575" s="45">
        <f>AVERAGE(F$6:F575)</f>
        <v>669.3045584194839</v>
      </c>
      <c r="J575" s="44">
        <f>AVERAGE(G$6:G575)</f>
        <v>270506.08409264643</v>
      </c>
      <c r="K575" s="1"/>
      <c r="L575" s="9"/>
      <c r="M575" s="1"/>
      <c r="N575" s="3">
        <v>570</v>
      </c>
      <c r="O575" s="44">
        <v>14.675520656062936</v>
      </c>
      <c r="P575" s="45">
        <v>18.427641039015754</v>
      </c>
      <c r="Q575" s="46">
        <v>452.50688529249265</v>
      </c>
      <c r="R575" s="47">
        <v>665.89683830492129</v>
      </c>
      <c r="S575" s="44">
        <v>301282.90422747855</v>
      </c>
      <c r="T575" s="1"/>
      <c r="U575" s="45">
        <f>AVERAGE(R$6:R575)</f>
        <v>669.02253895739238</v>
      </c>
      <c r="V575" s="44">
        <f>AVERAGE(S$6:S575)</f>
        <v>264989.91648533609</v>
      </c>
    </row>
    <row r="576" spans="2:22" ht="15.5">
      <c r="B576" s="3">
        <v>571</v>
      </c>
      <c r="C576" s="44" t="str">
        <v xml:space="preserve"> </v>
      </c>
      <c r="D576" s="45">
        <v>19.220019267917216</v>
      </c>
      <c r="E576" s="46">
        <v>429.96958860110999</v>
      </c>
      <c r="F576" s="47">
        <v>667.44912961032412</v>
      </c>
      <c r="G576" s="44">
        <v>286942.82767072</v>
      </c>
      <c r="H576" s="1"/>
      <c r="I576" s="45">
        <f>AVERAGE(F$6:F576)</f>
        <v>669.30130898198979</v>
      </c>
      <c r="J576" s="44">
        <f>AVERAGE(G$6:G576)</f>
        <v>270534.86998332606</v>
      </c>
      <c r="K576" s="1"/>
      <c r="L576" s="9"/>
      <c r="M576" s="1"/>
      <c r="N576" s="3">
        <v>571</v>
      </c>
      <c r="O576" s="44">
        <v>16.648319931945338</v>
      </c>
      <c r="P576" s="45">
        <v>17.780144120284611</v>
      </c>
      <c r="Q576" s="46">
        <v>377.50672793949565</v>
      </c>
      <c r="R576" s="47">
        <v>664.57153594777003</v>
      </c>
      <c r="S576" s="44">
        <v>250840.22601736756</v>
      </c>
      <c r="T576" s="1"/>
      <c r="U576" s="45">
        <f>AVERAGE(R$6:R576)</f>
        <v>669.01474385579945</v>
      </c>
      <c r="V576" s="44">
        <f>AVERAGE(S$6:S576)</f>
        <v>264965.13594160933</v>
      </c>
    </row>
    <row r="577" spans="2:22" ht="15.5">
      <c r="B577" s="3">
        <v>572</v>
      </c>
      <c r="C577" s="44" t="str">
        <v xml:space="preserve"> </v>
      </c>
      <c r="D577" s="45">
        <v>16.462793821651353</v>
      </c>
      <c r="E577" s="46">
        <v>346.06935433654519</v>
      </c>
      <c r="F577" s="47">
        <v>669.89819362635296</v>
      </c>
      <c r="G577" s="44">
        <v>231791.23533948991</v>
      </c>
      <c r="H577" s="1"/>
      <c r="I577" s="45">
        <f>AVERAGE(F$6:F577)</f>
        <v>669.30235248661279</v>
      </c>
      <c r="J577" s="44">
        <f>AVERAGE(G$6:G577)</f>
        <v>270467.13635632634</v>
      </c>
      <c r="K577" s="1"/>
      <c r="L577" s="9"/>
      <c r="M577" s="1"/>
      <c r="N577" s="3">
        <v>572</v>
      </c>
      <c r="O577" s="44">
        <v>11.028972088647809</v>
      </c>
      <c r="P577" s="45">
        <v>14.620169700368614</v>
      </c>
      <c r="Q577" s="46">
        <v>364.65632698962639</v>
      </c>
      <c r="R577" s="47">
        <v>673.35085821098357</v>
      </c>
      <c r="S577" s="44">
        <v>245501.65073052997</v>
      </c>
      <c r="T577" s="1"/>
      <c r="U577" s="45">
        <f>AVERAGE(R$6:R577)</f>
        <v>669.0223244753015</v>
      </c>
      <c r="V577" s="44">
        <f>AVERAGE(S$6:S577)</f>
        <v>264931.10886956198</v>
      </c>
    </row>
    <row r="578" spans="2:22" ht="15.5">
      <c r="B578" s="3">
        <v>573</v>
      </c>
      <c r="C578" s="44" t="str">
        <v xml:space="preserve"> </v>
      </c>
      <c r="D578" s="45">
        <v>11.823003604762308</v>
      </c>
      <c r="E578" s="46">
        <v>434.8588863418891</v>
      </c>
      <c r="F578" s="47">
        <v>674.220141342734</v>
      </c>
      <c r="G578" s="44">
        <v>293150.61981357238</v>
      </c>
      <c r="H578" s="1"/>
      <c r="I578" s="45">
        <f>AVERAGE(F$6:F578)</f>
        <v>669.3109350151575</v>
      </c>
      <c r="J578" s="44">
        <f>AVERAGE(G$6:G578)</f>
        <v>270506.72358749079</v>
      </c>
      <c r="K578" s="1"/>
      <c r="L578" s="9"/>
      <c r="M578" s="1"/>
      <c r="N578" s="3">
        <v>573</v>
      </c>
      <c r="O578" s="44">
        <v>10.099515993328261</v>
      </c>
      <c r="P578" s="45">
        <v>18.495169833128188</v>
      </c>
      <c r="Q578" s="46">
        <v>407.74988161873193</v>
      </c>
      <c r="R578" s="47">
        <v>670.4053141735435</v>
      </c>
      <c r="S578" s="44">
        <v>273317.68749083113</v>
      </c>
      <c r="T578" s="1"/>
      <c r="U578" s="45">
        <f>AVERAGE(R$6:R578)</f>
        <v>669.02473806988837</v>
      </c>
      <c r="V578" s="44">
        <f>AVERAGE(S$6:S578)</f>
        <v>264945.74513242632</v>
      </c>
    </row>
    <row r="579" spans="2:22" ht="15.5">
      <c r="B579" s="3">
        <v>574</v>
      </c>
      <c r="C579" s="44" t="str">
        <v xml:space="preserve"> </v>
      </c>
      <c r="D579" s="45">
        <v>12.646816906171356</v>
      </c>
      <c r="E579" s="46">
        <v>411.59770351432775</v>
      </c>
      <c r="F579" s="47">
        <v>671.25741663425038</v>
      </c>
      <c r="G579" s="44">
        <v>276248.01115361776</v>
      </c>
      <c r="H579" s="1"/>
      <c r="I579" s="45">
        <f>AVERAGE(F$6:F579)</f>
        <v>669.31432609811759</v>
      </c>
      <c r="J579" s="44">
        <f>AVERAGE(G$6:G579)</f>
        <v>270516.72583063738</v>
      </c>
      <c r="K579" s="1"/>
      <c r="L579" s="9"/>
      <c r="M579" s="1"/>
      <c r="N579" s="3">
        <v>574</v>
      </c>
      <c r="O579" s="44">
        <v>16.435005703731122</v>
      </c>
      <c r="P579" s="45">
        <v>16.194931375830265</v>
      </c>
      <c r="Q579" s="46">
        <v>450.41317058373431</v>
      </c>
      <c r="R579" s="47">
        <v>666.37006292043861</v>
      </c>
      <c r="S579" s="44">
        <v>300101.85282207729</v>
      </c>
      <c r="T579" s="1"/>
      <c r="U579" s="45">
        <f>AVERAGE(R$6:R579)</f>
        <v>669.02011320028998</v>
      </c>
      <c r="V579" s="44">
        <f>AVERAGE(S$6:S579)</f>
        <v>265006.99270679848</v>
      </c>
    </row>
    <row r="580" spans="2:22" ht="15.5">
      <c r="B580" s="3">
        <v>575</v>
      </c>
      <c r="C580" s="44" t="str">
        <v xml:space="preserve"> </v>
      </c>
      <c r="D580" s="45">
        <v>15.273109350273778</v>
      </c>
      <c r="E580" s="46">
        <v>444.4617883344107</v>
      </c>
      <c r="F580" s="47">
        <v>672.5762401968351</v>
      </c>
      <c r="G580" s="44">
        <v>298894.4385091195</v>
      </c>
      <c r="H580" s="1"/>
      <c r="I580" s="45">
        <f>AVERAGE(F$6:F580)</f>
        <v>669.31999899220227</v>
      </c>
      <c r="J580" s="44">
        <f>AVERAGE(G$6:G580)</f>
        <v>270566.078374426</v>
      </c>
      <c r="K580" s="1"/>
      <c r="L580" s="9"/>
      <c r="M580" s="1"/>
      <c r="N580" s="3">
        <v>575</v>
      </c>
      <c r="O580" s="44">
        <v>16.828897136083949</v>
      </c>
      <c r="P580" s="45">
        <v>17.60900631218945</v>
      </c>
      <c r="Q580" s="46">
        <v>441.10059603376828</v>
      </c>
      <c r="R580" s="47">
        <v>664.56209655172665</v>
      </c>
      <c r="S580" s="44">
        <v>293098.73689041729</v>
      </c>
      <c r="T580" s="1"/>
      <c r="U580" s="45">
        <f>AVERAGE(R$6:R580)</f>
        <v>669.01236012785762</v>
      </c>
      <c r="V580" s="44">
        <f>AVERAGE(S$6:S580)</f>
        <v>265055.84791407437</v>
      </c>
    </row>
    <row r="581" spans="2:22" ht="15.5">
      <c r="B581" s="3">
        <v>576</v>
      </c>
      <c r="C581" s="44" t="str">
        <v xml:space="preserve"> </v>
      </c>
      <c r="D581" s="45">
        <v>11.93607495141049</v>
      </c>
      <c r="E581" s="46">
        <v>426.86341634132475</v>
      </c>
      <c r="F581" s="47">
        <v>674.46107449519911</v>
      </c>
      <c r="G581" s="44">
        <v>287862.75844826142</v>
      </c>
      <c r="H581" s="1"/>
      <c r="I581" s="45">
        <f>AVERAGE(F$6:F581)</f>
        <v>669.32892447050608</v>
      </c>
      <c r="J581" s="44">
        <f>AVERAGE(G$6:G581)</f>
        <v>270596.10733288754</v>
      </c>
      <c r="K581" s="1"/>
      <c r="L581" s="9"/>
      <c r="M581" s="1"/>
      <c r="N581" s="3">
        <v>576</v>
      </c>
      <c r="O581" s="44">
        <v>13.889447920213762</v>
      </c>
      <c r="P581" s="45">
        <v>14.972793477724696</v>
      </c>
      <c r="Q581" s="46">
        <v>417.02171667603085</v>
      </c>
      <c r="R581" s="47">
        <v>670.13775860206147</v>
      </c>
      <c r="S581" s="44">
        <v>279421.99850165925</v>
      </c>
      <c r="T581" s="1"/>
      <c r="U581" s="45">
        <f>AVERAGE(R$6:R581)</f>
        <v>669.01431394465317</v>
      </c>
      <c r="V581" s="44">
        <f>AVERAGE(S$6:S581)</f>
        <v>265080.78914773336</v>
      </c>
    </row>
    <row r="582" spans="2:22" ht="15.5">
      <c r="B582" s="3">
        <v>577</v>
      </c>
      <c r="C582" s="44" t="str">
        <v xml:space="preserve"> </v>
      </c>
      <c r="D582" s="45">
        <v>14.647015290445164</v>
      </c>
      <c r="E582" s="46">
        <v>373.63457304221976</v>
      </c>
      <c r="F582" s="47">
        <v>670.07774304766963</v>
      </c>
      <c r="G582" s="44">
        <v>250324.21142871029</v>
      </c>
      <c r="H582" s="1"/>
      <c r="I582" s="45">
        <f>AVERAGE(F$6:F582)</f>
        <v>669.3302222496693</v>
      </c>
      <c r="J582" s="44">
        <f>AVERAGE(G$6:G582)</f>
        <v>270560.97406442277</v>
      </c>
      <c r="K582" s="1"/>
      <c r="L582" s="9"/>
      <c r="M582" s="1"/>
      <c r="N582" s="3">
        <v>577</v>
      </c>
      <c r="O582" s="44">
        <v>19.980632467547302</v>
      </c>
      <c r="P582" s="45">
        <v>14.93022761164816</v>
      </c>
      <c r="Q582" s="46">
        <v>389.78801535928631</v>
      </c>
      <c r="R582" s="47">
        <v>664.08913992080454</v>
      </c>
      <c r="S582" s="44">
        <v>258813.98787138579</v>
      </c>
      <c r="T582" s="1"/>
      <c r="U582" s="45">
        <f>AVERAGE(R$6:R582)</f>
        <v>669.00577811445578</v>
      </c>
      <c r="V582" s="44">
        <f>AVERAGE(S$6:S582)</f>
        <v>265069.92814032198</v>
      </c>
    </row>
    <row r="583" spans="2:22" ht="15.5">
      <c r="B583" s="3">
        <v>578</v>
      </c>
      <c r="C583" s="44" t="str">
        <v xml:space="preserve"> </v>
      </c>
      <c r="D583" s="45">
        <v>19.317474103958283</v>
      </c>
      <c r="E583" s="46">
        <v>486.71694409450237</v>
      </c>
      <c r="F583" s="47">
        <v>662.38774498170301</v>
      </c>
      <c r="G583" s="44">
        <v>322355.33904314303</v>
      </c>
      <c r="H583" s="1"/>
      <c r="I583" s="45">
        <f>AVERAGE(F$6:F583)</f>
        <v>669.31821104332334</v>
      </c>
      <c r="J583" s="44">
        <f>AVERAGE(G$6:G583)</f>
        <v>270650.58369241364</v>
      </c>
      <c r="K583" s="1"/>
      <c r="L583" s="9"/>
      <c r="M583" s="1"/>
      <c r="N583" s="3">
        <v>578</v>
      </c>
      <c r="O583" s="44">
        <v>10.809175522547767</v>
      </c>
      <c r="P583" s="45">
        <v>12.004512498667657</v>
      </c>
      <c r="Q583" s="46">
        <v>352.01456431755287</v>
      </c>
      <c r="R583" s="47">
        <v>676.1863119787846</v>
      </c>
      <c r="S583" s="44">
        <v>237987.43000870474</v>
      </c>
      <c r="T583" s="1"/>
      <c r="U583" s="45">
        <f>AVERAGE(R$6:R583)</f>
        <v>669.01820118342516</v>
      </c>
      <c r="V583" s="44">
        <f>AVERAGE(S$6:S583)</f>
        <v>265023.0726072223</v>
      </c>
    </row>
    <row r="584" spans="2:22" ht="15.5">
      <c r="B584" s="3">
        <v>579</v>
      </c>
      <c r="C584" s="44" t="str">
        <v xml:space="preserve"> </v>
      </c>
      <c r="D584" s="45">
        <v>15.876074991341721</v>
      </c>
      <c r="E584" s="46">
        <v>391.70355054167817</v>
      </c>
      <c r="F584" s="47">
        <v>667.08326334319827</v>
      </c>
      <c r="G584" s="44">
        <v>261258.88275846007</v>
      </c>
      <c r="H584" s="1"/>
      <c r="I584" s="45">
        <f>AVERAGE(F$6:F584)</f>
        <v>669.31435103002434</v>
      </c>
      <c r="J584" s="44">
        <f>AVERAGE(G$6:G584)</f>
        <v>270634.36313812353</v>
      </c>
      <c r="K584" s="1"/>
      <c r="L584" s="9"/>
      <c r="M584" s="1"/>
      <c r="N584" s="3">
        <v>579</v>
      </c>
      <c r="O584" s="44">
        <v>17.60971951292435</v>
      </c>
      <c r="P584" s="45">
        <v>13.884080231610225</v>
      </c>
      <c r="Q584" s="46">
        <v>488.30069257440488</v>
      </c>
      <c r="R584" s="47">
        <v>667.50620025546539</v>
      </c>
      <c r="S584" s="44">
        <v>325903.73988245317</v>
      </c>
      <c r="T584" s="1"/>
      <c r="U584" s="45">
        <f>AVERAGE(R$6:R584)</f>
        <v>669.0155897828588</v>
      </c>
      <c r="V584" s="44">
        <f>AVERAGE(S$6:S584)</f>
        <v>265128.22056451975</v>
      </c>
    </row>
    <row r="585" spans="2:22" ht="15.5">
      <c r="B585" s="3">
        <v>580</v>
      </c>
      <c r="C585" s="44" t="str">
        <v xml:space="preserve"> </v>
      </c>
      <c r="D585" s="45">
        <v>16.844005980550175</v>
      </c>
      <c r="E585" s="46">
        <v>463.55445450742275</v>
      </c>
      <c r="F585" s="47">
        <v>667.55608837657144</v>
      </c>
      <c r="G585" s="44">
        <v>309408.59840051044</v>
      </c>
      <c r="H585" s="1"/>
      <c r="I585" s="45">
        <f>AVERAGE(F$6:F585)</f>
        <v>669.31131954269074</v>
      </c>
      <c r="J585" s="44">
        <f>AVERAGE(G$6:G585)</f>
        <v>270701.21526788629</v>
      </c>
      <c r="K585" s="1"/>
      <c r="L585" s="9"/>
      <c r="M585" s="1"/>
      <c r="N585" s="3">
        <v>580</v>
      </c>
      <c r="O585" s="44">
        <v>12.468556003258932</v>
      </c>
      <c r="P585" s="45">
        <v>18.598474019163106</v>
      </c>
      <c r="Q585" s="46">
        <v>346.42535337998351</v>
      </c>
      <c r="R585" s="47">
        <v>667.93296997757795</v>
      </c>
      <c r="S585" s="44">
        <v>231348.91515862435</v>
      </c>
      <c r="T585" s="1"/>
      <c r="U585" s="45">
        <f>AVERAGE(R$6:R585)</f>
        <v>669.0137231969876</v>
      </c>
      <c r="V585" s="44">
        <f>AVERAGE(S$6:S585)</f>
        <v>265069.98038278543</v>
      </c>
    </row>
    <row r="586" spans="2:22" ht="15.5">
      <c r="B586" s="3">
        <v>581</v>
      </c>
      <c r="C586" s="44" t="str">
        <v xml:space="preserve"> </v>
      </c>
      <c r="D586" s="45">
        <v>17.550345047227054</v>
      </c>
      <c r="E586" s="46">
        <v>431.81669118225074</v>
      </c>
      <c r="F586" s="47">
        <v>664.4997856022909</v>
      </c>
      <c r="G586" s="44">
        <v>286902.09871009627</v>
      </c>
      <c r="H586" s="1"/>
      <c r="I586" s="45">
        <f>AVERAGE(F$6:F586)</f>
        <v>669.30303807291375</v>
      </c>
      <c r="J586" s="44">
        <f>AVERAGE(G$6:G586)</f>
        <v>270729.09974885394</v>
      </c>
      <c r="K586" s="1"/>
      <c r="L586" s="9"/>
      <c r="M586" s="1"/>
      <c r="N586" s="3">
        <v>581</v>
      </c>
      <c r="O586" s="44">
        <v>19.447368859723952</v>
      </c>
      <c r="P586" s="45">
        <v>18.794071811907578</v>
      </c>
      <c r="Q586" s="46">
        <v>394.94302280800576</v>
      </c>
      <c r="R586" s="47">
        <v>660.75855932836851</v>
      </c>
      <c r="S586" s="44">
        <v>260921.98276740886</v>
      </c>
      <c r="T586" s="1"/>
      <c r="U586" s="45">
        <f>AVERAGE(R$6:R586)</f>
        <v>668.9995146533239</v>
      </c>
      <c r="V586" s="44">
        <f>AVERAGE(S$6:S586)</f>
        <v>265062.84097208775</v>
      </c>
    </row>
    <row r="587" spans="2:22" ht="15.5">
      <c r="B587" s="3">
        <v>582</v>
      </c>
      <c r="C587" s="44" t="str">
        <v xml:space="preserve"> </v>
      </c>
      <c r="D587" s="45">
        <v>15.606531373178326</v>
      </c>
      <c r="E587" s="46">
        <v>446.5517732136725</v>
      </c>
      <c r="F587" s="47">
        <v>671.16811481404966</v>
      </c>
      <c r="G587" s="44">
        <v>299671.3117946916</v>
      </c>
      <c r="H587" s="1"/>
      <c r="I587" s="45">
        <f>AVERAGE(F$6:F587)</f>
        <v>669.30624267212534</v>
      </c>
      <c r="J587" s="44">
        <f>AVERAGE(G$6:G587)</f>
        <v>270778.8286355306</v>
      </c>
      <c r="K587" s="1"/>
      <c r="L587" s="9"/>
      <c r="M587" s="1"/>
      <c r="N587" s="3">
        <v>582</v>
      </c>
      <c r="O587" s="44">
        <v>12.261594807984608</v>
      </c>
      <c r="P587" s="45">
        <v>15.832390617554776</v>
      </c>
      <c r="Q587" s="46">
        <v>376.61795171064847</v>
      </c>
      <c r="R587" s="47">
        <v>670.90601457446064</v>
      </c>
      <c r="S587" s="44">
        <v>252635.24899938784</v>
      </c>
      <c r="T587" s="1"/>
      <c r="U587" s="45">
        <f>AVERAGE(R$6:R587)</f>
        <v>669.00279042638431</v>
      </c>
      <c r="V587" s="44">
        <f>AVERAGE(S$6:S587)</f>
        <v>265041.48772127554</v>
      </c>
    </row>
    <row r="588" spans="2:22" ht="15.5">
      <c r="B588" s="3">
        <v>583</v>
      </c>
      <c r="C588" s="44" t="str">
        <v xml:space="preserve"> </v>
      </c>
      <c r="D588" s="45">
        <v>14.595493517316584</v>
      </c>
      <c r="E588" s="46">
        <v>392.56483785296837</v>
      </c>
      <c r="F588" s="47">
        <v>665.88963205248717</v>
      </c>
      <c r="G588" s="44">
        <v>261364.85543465739</v>
      </c>
      <c r="H588" s="1"/>
      <c r="I588" s="45">
        <f>AVERAGE(F$6:F588)</f>
        <v>669.30038227655143</v>
      </c>
      <c r="J588" s="44">
        <f>AVERAGE(G$6:G588)</f>
        <v>270762.68116863375</v>
      </c>
      <c r="K588" s="1"/>
      <c r="L588" s="9"/>
      <c r="M588" s="1"/>
      <c r="N588" s="3">
        <v>583</v>
      </c>
      <c r="O588" s="44">
        <v>18.946761099896435</v>
      </c>
      <c r="P588" s="45">
        <v>11.525926582246059</v>
      </c>
      <c r="Q588" s="46">
        <v>382.54771221276081</v>
      </c>
      <c r="R588" s="47">
        <v>668.52731231785754</v>
      </c>
      <c r="S588" s="44">
        <v>255703.59387894222</v>
      </c>
      <c r="T588" s="1"/>
      <c r="U588" s="45">
        <f>AVERAGE(R$6:R588)</f>
        <v>669.00197485501462</v>
      </c>
      <c r="V588" s="44">
        <f>AVERAGE(S$6:S588)</f>
        <v>265025.47075070551</v>
      </c>
    </row>
    <row r="589" spans="2:22" ht="15.5">
      <c r="B589" s="3">
        <v>584</v>
      </c>
      <c r="C589" s="44" t="str">
        <v xml:space="preserve"> </v>
      </c>
      <c r="D589" s="45">
        <v>13.554530101241504</v>
      </c>
      <c r="E589" s="46">
        <v>420.3522925994572</v>
      </c>
      <c r="F589" s="47">
        <v>669.92539220626566</v>
      </c>
      <c r="G589" s="44">
        <v>281564.67448449432</v>
      </c>
      <c r="H589" s="1"/>
      <c r="I589" s="45">
        <f>AVERAGE(F$6:F589)</f>
        <v>669.30145249903376</v>
      </c>
      <c r="J589" s="44">
        <f>AVERAGE(G$6:G589)</f>
        <v>270781.17773253075</v>
      </c>
      <c r="K589" s="1"/>
      <c r="L589" s="9"/>
      <c r="M589" s="1"/>
      <c r="N589" s="3">
        <v>584</v>
      </c>
      <c r="O589" s="44">
        <v>10.170393861931148</v>
      </c>
      <c r="P589" s="45">
        <v>16.411350084343582</v>
      </c>
      <c r="Q589" s="46">
        <v>410.59624591879992</v>
      </c>
      <c r="R589" s="47">
        <v>672.41825605372526</v>
      </c>
      <c r="S589" s="44">
        <v>276052.41162292595</v>
      </c>
      <c r="T589" s="1"/>
      <c r="U589" s="45">
        <f>AVERAGE(R$6:R589)</f>
        <v>669.00782465158773</v>
      </c>
      <c r="V589" s="44">
        <f>AVERAGE(S$6:S589)</f>
        <v>265044.35249877436</v>
      </c>
    </row>
    <row r="590" spans="2:22" ht="15.5">
      <c r="B590" s="3">
        <v>585</v>
      </c>
      <c r="C590" s="44" t="str">
        <v xml:space="preserve"> </v>
      </c>
      <c r="D590" s="45">
        <v>15.49917963981409</v>
      </c>
      <c r="E590" s="46">
        <v>444.62908963010722</v>
      </c>
      <c r="F590" s="47">
        <v>664.53904466862878</v>
      </c>
      <c r="G590" s="44">
        <v>295433.39045467356</v>
      </c>
      <c r="H590" s="1"/>
      <c r="I590" s="45">
        <f>AVERAGE(F$6:F590)</f>
        <v>669.29331163094764</v>
      </c>
      <c r="J590" s="44">
        <f>AVERAGE(G$6:G590)</f>
        <v>270823.31826709857</v>
      </c>
      <c r="K590" s="1"/>
      <c r="L590" s="9"/>
      <c r="M590" s="1"/>
      <c r="N590" s="3">
        <v>585</v>
      </c>
      <c r="O590" s="44">
        <v>18.26209293405222</v>
      </c>
      <c r="P590" s="45">
        <v>14.201111061872407</v>
      </c>
      <c r="Q590" s="46">
        <v>409.37966904051962</v>
      </c>
      <c r="R590" s="47">
        <v>666.53679600407531</v>
      </c>
      <c r="S590" s="44">
        <v>272826.61295147671</v>
      </c>
      <c r="T590" s="1"/>
      <c r="U590" s="45">
        <f>AVERAGE(R$6:R590)</f>
        <v>669.00360067099371</v>
      </c>
      <c r="V590" s="44">
        <f>AVERAGE(S$6:S590)</f>
        <v>265057.65550809522</v>
      </c>
    </row>
    <row r="591" spans="2:22" ht="15.5">
      <c r="B591" s="3">
        <v>586</v>
      </c>
      <c r="C591" s="44" t="str">
        <v xml:space="preserve"> </v>
      </c>
      <c r="D591" s="45">
        <v>15.283945675713873</v>
      </c>
      <c r="E591" s="46">
        <v>431.04549753507024</v>
      </c>
      <c r="F591" s="47">
        <v>670.58466555688074</v>
      </c>
      <c r="G591" s="44">
        <v>289012.50080435432</v>
      </c>
      <c r="H591" s="1"/>
      <c r="I591" s="45">
        <f>AVERAGE(F$6:F591)</f>
        <v>669.29551530658921</v>
      </c>
      <c r="J591" s="44">
        <f>AVERAGE(G$6:G591)</f>
        <v>270854.35782774235</v>
      </c>
      <c r="K591" s="1"/>
      <c r="L591" s="9"/>
      <c r="M591" s="1"/>
      <c r="N591" s="3">
        <v>586</v>
      </c>
      <c r="O591" s="44">
        <v>19.986800055780193</v>
      </c>
      <c r="P591" s="45">
        <v>15.992411709604209</v>
      </c>
      <c r="Q591" s="46">
        <v>425.50498919212936</v>
      </c>
      <c r="R591" s="47">
        <v>663.02078823461557</v>
      </c>
      <c r="S591" s="44">
        <v>282078.6533319272</v>
      </c>
      <c r="T591" s="1"/>
      <c r="U591" s="45">
        <f>AVERAGE(R$6:R591)</f>
        <v>668.99339109345715</v>
      </c>
      <c r="V591" s="44">
        <f>AVERAGE(S$6:S591)</f>
        <v>265086.70157946699</v>
      </c>
    </row>
    <row r="592" spans="2:22" ht="15.5">
      <c r="B592" s="3">
        <v>587</v>
      </c>
      <c r="C592" s="44" t="str">
        <v xml:space="preserve"> </v>
      </c>
      <c r="D592" s="45">
        <v>15.860763935703304</v>
      </c>
      <c r="E592" s="46">
        <v>414.37285815028952</v>
      </c>
      <c r="F592" s="47">
        <v>667.26187063106852</v>
      </c>
      <c r="G592" s="44">
        <v>276455.2084681046</v>
      </c>
      <c r="H592" s="1"/>
      <c r="I592" s="45">
        <f>AVERAGE(F$6:F592)</f>
        <v>669.29205083525096</v>
      </c>
      <c r="J592" s="44">
        <f>AVERAGE(G$6:G592)</f>
        <v>270863.89931094571</v>
      </c>
      <c r="K592" s="1"/>
      <c r="L592" s="9"/>
      <c r="M592" s="1"/>
      <c r="N592" s="3">
        <v>587</v>
      </c>
      <c r="O592" s="44">
        <v>10.895060888551207</v>
      </c>
      <c r="P592" s="45">
        <v>17.960230448245468</v>
      </c>
      <c r="Q592" s="46">
        <v>454.45697283979598</v>
      </c>
      <c r="R592" s="47">
        <v>670.14470866320323</v>
      </c>
      <c r="S592" s="44">
        <v>304511.93566368637</v>
      </c>
      <c r="T592" s="1"/>
      <c r="U592" s="45">
        <f>AVERAGE(R$6:R592)</f>
        <v>668.99535245217908</v>
      </c>
      <c r="V592" s="44">
        <f>AVERAGE(S$6:S592)</f>
        <v>265153.86552168883</v>
      </c>
    </row>
    <row r="593" spans="2:22" ht="15.5">
      <c r="B593" s="3">
        <v>588</v>
      </c>
      <c r="C593" s="44" t="str">
        <v xml:space="preserve"> </v>
      </c>
      <c r="D593" s="45">
        <v>19.150079319239559</v>
      </c>
      <c r="E593" s="46">
        <v>442.70402615920887</v>
      </c>
      <c r="F593" s="47">
        <v>661.3281076573312</v>
      </c>
      <c r="G593" s="44">
        <v>292732.61587215128</v>
      </c>
      <c r="H593" s="1"/>
      <c r="I593" s="45">
        <f>AVERAGE(F$6:F593)</f>
        <v>669.27850671420003</v>
      </c>
      <c r="J593" s="44">
        <f>AVERAGE(G$6:G593)</f>
        <v>270901.09100577765</v>
      </c>
      <c r="K593" s="1"/>
      <c r="L593" s="9"/>
      <c r="M593" s="1"/>
      <c r="N593" s="3">
        <v>588</v>
      </c>
      <c r="O593" s="44">
        <v>15.069187565363478</v>
      </c>
      <c r="P593" s="45">
        <v>10.78005462314994</v>
      </c>
      <c r="Q593" s="46">
        <v>441.32559240002763</v>
      </c>
      <c r="R593" s="47">
        <v>673.15075781148664</v>
      </c>
      <c r="S593" s="44">
        <v>297038.65696568188</v>
      </c>
      <c r="T593" s="1"/>
      <c r="U593" s="45">
        <f>AVERAGE(R$6:R593)</f>
        <v>669.00241946809626</v>
      </c>
      <c r="V593" s="44">
        <f>AVERAGE(S$6:S593)</f>
        <v>265208.09135747794</v>
      </c>
    </row>
    <row r="594" spans="2:22" ht="15.5">
      <c r="B594" s="3">
        <v>589</v>
      </c>
      <c r="C594" s="44" t="str">
        <v xml:space="preserve"> </v>
      </c>
      <c r="D594" s="45">
        <v>11.745170547919976</v>
      </c>
      <c r="E594" s="46">
        <v>361.89042649482354</v>
      </c>
      <c r="F594" s="47">
        <v>676.82682050267488</v>
      </c>
      <c r="G594" s="44">
        <v>244897.14673484839</v>
      </c>
      <c r="H594" s="1"/>
      <c r="I594" s="45">
        <f>AVERAGE(F$6:F594)</f>
        <v>669.29132218752522</v>
      </c>
      <c r="J594" s="44">
        <f>AVERAGE(G$6:G594)</f>
        <v>270856.94169462158</v>
      </c>
      <c r="K594" s="1"/>
      <c r="L594" s="9"/>
      <c r="M594" s="1"/>
      <c r="N594" s="3">
        <v>589</v>
      </c>
      <c r="O594" s="44">
        <v>15.667633106481023</v>
      </c>
      <c r="P594" s="45">
        <v>18.975568984708595</v>
      </c>
      <c r="Q594" s="46">
        <v>363.55680457273246</v>
      </c>
      <c r="R594" s="47">
        <v>664.35679790881034</v>
      </c>
      <c r="S594" s="44">
        <v>241491.43454389967</v>
      </c>
      <c r="T594" s="1"/>
      <c r="U594" s="45">
        <f>AVERAGE(R$6:R594)</f>
        <v>668.99453216493953</v>
      </c>
      <c r="V594" s="44">
        <f>AVERAGE(S$6:S594)</f>
        <v>265167.82538665691</v>
      </c>
    </row>
    <row r="595" spans="2:22" ht="15.5">
      <c r="B595" s="3">
        <v>590</v>
      </c>
      <c r="C595" s="44" t="str">
        <v xml:space="preserve"> </v>
      </c>
      <c r="D595" s="45">
        <v>18.129720718361405</v>
      </c>
      <c r="E595" s="46">
        <v>396.09844229670864</v>
      </c>
      <c r="F595" s="47">
        <v>662.99233733465098</v>
      </c>
      <c r="G595" s="44">
        <v>262570.23207290925</v>
      </c>
      <c r="H595" s="1"/>
      <c r="I595" s="45">
        <f>AVERAGE(F$6:F595)</f>
        <v>669.28064594201192</v>
      </c>
      <c r="J595" s="44">
        <f>AVERAGE(G$6:G595)</f>
        <v>270842.89642407629</v>
      </c>
      <c r="K595" s="1"/>
      <c r="L595" s="9"/>
      <c r="M595" s="1"/>
      <c r="N595" s="3">
        <v>590</v>
      </c>
      <c r="O595" s="44">
        <v>19.71641144559532</v>
      </c>
      <c r="P595" s="45">
        <v>15.823425786291057</v>
      </c>
      <c r="Q595" s="46">
        <v>430.36001645693278</v>
      </c>
      <c r="R595" s="47">
        <v>663.46016276811361</v>
      </c>
      <c r="S595" s="44">
        <v>285486.72656740469</v>
      </c>
      <c r="T595" s="1"/>
      <c r="U595" s="45">
        <f>AVERAGE(R$6:R595)</f>
        <v>668.98515187782641</v>
      </c>
      <c r="V595" s="44">
        <f>AVERAGE(S$6:S595)</f>
        <v>265202.26420221751</v>
      </c>
    </row>
    <row r="596" spans="2:22" ht="15.5">
      <c r="B596" s="3">
        <v>591</v>
      </c>
      <c r="C596" s="44" t="str">
        <v xml:space="preserve"> </v>
      </c>
      <c r="D596" s="45">
        <v>18.483451494379615</v>
      </c>
      <c r="E596" s="46">
        <v>415.91069037703369</v>
      </c>
      <c r="F596" s="47">
        <v>665.18121684413745</v>
      </c>
      <c r="G596" s="44">
        <v>276615.97912348056</v>
      </c>
      <c r="H596" s="1"/>
      <c r="I596" s="45">
        <f>AVERAGE(F$6:F596)</f>
        <v>669.27370951375826</v>
      </c>
      <c r="J596" s="44">
        <f>AVERAGE(G$6:G596)</f>
        <v>270852.6647535169</v>
      </c>
      <c r="K596" s="1"/>
      <c r="L596" s="9"/>
      <c r="M596" s="1"/>
      <c r="N596" s="3">
        <v>591</v>
      </c>
      <c r="O596" s="44">
        <v>10.247508988714483</v>
      </c>
      <c r="P596" s="45">
        <v>12.6399000050748</v>
      </c>
      <c r="Q596" s="46">
        <v>443.82286701440512</v>
      </c>
      <c r="R596" s="47">
        <v>676.11259100621078</v>
      </c>
      <c r="S596" s="44">
        <v>300034.22856491437</v>
      </c>
      <c r="T596" s="1"/>
      <c r="U596" s="45">
        <f>AVERAGE(R$6:R596)</f>
        <v>668.99721184251064</v>
      </c>
      <c r="V596" s="44">
        <f>AVERAGE(S$6:S596)</f>
        <v>265261.20153616456</v>
      </c>
    </row>
    <row r="597" spans="2:22" ht="15.5">
      <c r="B597" s="3">
        <v>592</v>
      </c>
      <c r="C597" s="44" t="str">
        <v xml:space="preserve"> </v>
      </c>
      <c r="D597" s="45">
        <v>16.485453232694631</v>
      </c>
      <c r="E597" s="46">
        <v>434.36620996531315</v>
      </c>
      <c r="F597" s="47">
        <v>663.43425344150569</v>
      </c>
      <c r="G597" s="44">
        <v>288133.42222855386</v>
      </c>
      <c r="H597" s="1"/>
      <c r="I597" s="45">
        <f>AVERAGE(F$6:F597)</f>
        <v>669.26384556769028</v>
      </c>
      <c r="J597" s="44">
        <f>AVERAGE(G$6:G597)</f>
        <v>270881.85522222472</v>
      </c>
      <c r="K597" s="1"/>
      <c r="L597" s="9"/>
      <c r="M597" s="1"/>
      <c r="N597" s="3">
        <v>592</v>
      </c>
      <c r="O597" s="44">
        <v>16.940835380011794</v>
      </c>
      <c r="P597" s="45">
        <v>12.536783943004219</v>
      </c>
      <c r="Q597" s="46">
        <v>385.08544376194845</v>
      </c>
      <c r="R597" s="47">
        <v>669.52238067698397</v>
      </c>
      <c r="S597" s="44">
        <v>257783.32307155256</v>
      </c>
      <c r="T597" s="1"/>
      <c r="U597" s="45">
        <f>AVERAGE(R$6:R597)</f>
        <v>668.99809895202827</v>
      </c>
      <c r="V597" s="44">
        <f>AVERAGE(S$6:S597)</f>
        <v>265248.56998470408</v>
      </c>
    </row>
    <row r="598" spans="2:22" ht="15.5">
      <c r="B598" s="3">
        <v>593</v>
      </c>
      <c r="C598" s="44" t="str">
        <v xml:space="preserve"> </v>
      </c>
      <c r="D598" s="45">
        <v>11.75203254933815</v>
      </c>
      <c r="E598" s="46">
        <v>371.38600987196384</v>
      </c>
      <c r="F598" s="47">
        <v>674.56641045417314</v>
      </c>
      <c r="G598" s="44">
        <v>250484.52757222875</v>
      </c>
      <c r="H598" s="1"/>
      <c r="I598" s="45">
        <f>AVERAGE(F$6:F598)</f>
        <v>669.27278749835887</v>
      </c>
      <c r="J598" s="44">
        <f>AVERAGE(G$6:G598)</f>
        <v>270847.45837964461</v>
      </c>
      <c r="K598" s="1"/>
      <c r="L598" s="9"/>
      <c r="M598" s="1"/>
      <c r="N598" s="3">
        <v>593</v>
      </c>
      <c r="O598" s="44">
        <v>13.572950923325989</v>
      </c>
      <c r="P598" s="45">
        <v>19.351635667951687</v>
      </c>
      <c r="Q598" s="46">
        <v>418.77526360339812</v>
      </c>
      <c r="R598" s="47">
        <v>666.0754134087224</v>
      </c>
      <c r="S598" s="44">
        <v>278895.90682998009</v>
      </c>
      <c r="T598" s="1"/>
      <c r="U598" s="45">
        <f>AVERAGE(R$6:R598)</f>
        <v>668.99317030861641</v>
      </c>
      <c r="V598" s="44">
        <f>AVERAGE(S$6:S598)</f>
        <v>265271.58404346509</v>
      </c>
    </row>
    <row r="599" spans="2:22" ht="15.5">
      <c r="B599" s="3">
        <v>594</v>
      </c>
      <c r="C599" s="44" t="str">
        <v xml:space="preserve"> </v>
      </c>
      <c r="D599" s="45">
        <v>17.898671727643929</v>
      </c>
      <c r="E599" s="46">
        <v>375.62210439232149</v>
      </c>
      <c r="F599" s="47">
        <v>664.28377423128518</v>
      </c>
      <c r="G599" s="44">
        <v>249479.66919042912</v>
      </c>
      <c r="H599" s="1"/>
      <c r="I599" s="45">
        <f>AVERAGE(F$6:F599)</f>
        <v>669.26438848612474</v>
      </c>
      <c r="J599" s="44">
        <f>AVERAGE(G$6:G599)</f>
        <v>270811.48567057186</v>
      </c>
      <c r="K599" s="1"/>
      <c r="L599" s="9"/>
      <c r="M599" s="1"/>
      <c r="N599" s="3">
        <v>594</v>
      </c>
      <c r="O599" s="44">
        <v>10.819499890173605</v>
      </c>
      <c r="P599" s="45">
        <v>10.721240783073858</v>
      </c>
      <c r="Q599" s="46">
        <v>380.75370931525089</v>
      </c>
      <c r="R599" s="47">
        <v>677.45925932675254</v>
      </c>
      <c r="S599" s="44">
        <v>257905.12589862352</v>
      </c>
      <c r="T599" s="1"/>
      <c r="U599" s="45">
        <f>AVERAGE(R$6:R599)</f>
        <v>669.00742298373109</v>
      </c>
      <c r="V599" s="44">
        <f>AVERAGE(S$6:S599)</f>
        <v>265259.18259877677</v>
      </c>
    </row>
    <row r="600" spans="2:22" ht="15.5">
      <c r="B600" s="3">
        <v>595</v>
      </c>
      <c r="C600" s="44" t="str">
        <v xml:space="preserve"> </v>
      </c>
      <c r="D600" s="45">
        <v>13.878120811189309</v>
      </c>
      <c r="E600" s="46">
        <v>392.73065313725408</v>
      </c>
      <c r="F600" s="47">
        <v>671.59493517538408</v>
      </c>
      <c r="G600" s="44">
        <v>263715.91753510042</v>
      </c>
      <c r="H600" s="1"/>
      <c r="I600" s="45">
        <f>AVERAGE(F$6:F600)</f>
        <v>669.26830537131673</v>
      </c>
      <c r="J600" s="44">
        <f>AVERAGE(G$6:G600)</f>
        <v>270799.56034597446</v>
      </c>
      <c r="K600" s="1"/>
      <c r="L600" s="9"/>
      <c r="M600" s="1"/>
      <c r="N600" s="3">
        <v>595</v>
      </c>
      <c r="O600" s="44">
        <v>14.318399533925138</v>
      </c>
      <c r="P600" s="45">
        <v>16.377531805134581</v>
      </c>
      <c r="Q600" s="46">
        <v>379.14926557625904</v>
      </c>
      <c r="R600" s="47">
        <v>668.30406866094029</v>
      </c>
      <c r="S600" s="44">
        <v>253346.99681442132</v>
      </c>
      <c r="T600" s="1"/>
      <c r="U600" s="45">
        <f>AVERAGE(R$6:R600)</f>
        <v>669.00624087562551</v>
      </c>
      <c r="V600" s="44">
        <f>AVERAGE(S$6:S600)</f>
        <v>265239.16211846698</v>
      </c>
    </row>
    <row r="601" spans="2:22" ht="15.5">
      <c r="B601" s="3">
        <v>596</v>
      </c>
      <c r="C601" s="44" t="str">
        <v xml:space="preserve"> </v>
      </c>
      <c r="D601" s="45">
        <v>11.052581502340566</v>
      </c>
      <c r="E601" s="46">
        <v>402.41761823382228</v>
      </c>
      <c r="F601" s="47">
        <v>676.15404976487855</v>
      </c>
      <c r="G601" s="44">
        <v>272056.30226553575</v>
      </c>
      <c r="H601" s="1"/>
      <c r="I601" s="45">
        <f>AVERAGE(F$6:F601)</f>
        <v>669.27985863372203</v>
      </c>
      <c r="J601" s="44">
        <f>AVERAGE(G$6:G601)</f>
        <v>270801.66897335625</v>
      </c>
      <c r="K601" s="1"/>
      <c r="L601" s="9"/>
      <c r="M601" s="1"/>
      <c r="N601" s="3">
        <v>596</v>
      </c>
      <c r="O601" s="44">
        <v>11.747818850119158</v>
      </c>
      <c r="P601" s="45">
        <v>18.459996347747477</v>
      </c>
      <c r="Q601" s="46">
        <v>411.17527680438076</v>
      </c>
      <c r="R601" s="47">
        <v>668.79218480213331</v>
      </c>
      <c r="S601" s="44">
        <v>274950.81171062373</v>
      </c>
      <c r="T601" s="1"/>
      <c r="U601" s="45">
        <f>AVERAGE(R$6:R601)</f>
        <v>669.00588172113976</v>
      </c>
      <c r="V601" s="44">
        <f>AVERAGE(S$6:S601)</f>
        <v>265255.45683254779</v>
      </c>
    </row>
    <row r="602" spans="2:22" ht="15.5">
      <c r="B602" s="3">
        <v>597</v>
      </c>
      <c r="C602" s="44" t="str">
        <v xml:space="preserve"> </v>
      </c>
      <c r="D602" s="45">
        <v>17.011283723704246</v>
      </c>
      <c r="E602" s="46">
        <v>390.23852305045875</v>
      </c>
      <c r="F602" s="47">
        <v>664.22823557650349</v>
      </c>
      <c r="G602" s="44">
        <v>259167.44561978691</v>
      </c>
      <c r="H602" s="1"/>
      <c r="I602" s="45">
        <f>AVERAGE(F$6:F602)</f>
        <v>669.27139695355913</v>
      </c>
      <c r="J602" s="44">
        <f>AVERAGE(G$6:G602)</f>
        <v>270782.18116204371</v>
      </c>
      <c r="K602" s="1"/>
      <c r="L602" s="9"/>
      <c r="M602" s="1"/>
      <c r="N602" s="3">
        <v>597</v>
      </c>
      <c r="O602" s="44">
        <v>17.072736527568075</v>
      </c>
      <c r="P602" s="45">
        <v>17.241992067524777</v>
      </c>
      <c r="Q602" s="46">
        <v>428.66309353839387</v>
      </c>
      <c r="R602" s="47">
        <v>664.68527140490721</v>
      </c>
      <c r="S602" s="44">
        <v>284886.04466983443</v>
      </c>
      <c r="T602" s="1"/>
      <c r="U602" s="45">
        <f>AVERAGE(R$6:R602)</f>
        <v>668.99864451793007</v>
      </c>
      <c r="V602" s="44">
        <f>AVERAGE(S$6:S602)</f>
        <v>265288.33888922667</v>
      </c>
    </row>
    <row r="603" spans="2:22" ht="15.5">
      <c r="B603" s="3">
        <v>598</v>
      </c>
      <c r="C603" s="44" t="str">
        <v xml:space="preserve"> </v>
      </c>
      <c r="D603" s="45">
        <v>12.046317960736591</v>
      </c>
      <c r="E603" s="46">
        <v>338.02414308842049</v>
      </c>
      <c r="F603" s="47">
        <v>672.69100719816936</v>
      </c>
      <c r="G603" s="44">
        <v>227345.80127144771</v>
      </c>
      <c r="H603" s="1"/>
      <c r="I603" s="45">
        <f>AVERAGE(F$6:F603)</f>
        <v>669.27711536533945</v>
      </c>
      <c r="J603" s="44">
        <f>AVERAGE(G$6:G603)</f>
        <v>270709.54507527017</v>
      </c>
      <c r="K603" s="1"/>
      <c r="L603" s="9"/>
      <c r="M603" s="1"/>
      <c r="N603" s="3">
        <v>598</v>
      </c>
      <c r="O603" s="44">
        <v>19.190902369580037</v>
      </c>
      <c r="P603" s="45">
        <v>19.799429842124777</v>
      </c>
      <c r="Q603" s="46">
        <v>379.20922301831058</v>
      </c>
      <c r="R603" s="47">
        <v>660.00966778829513</v>
      </c>
      <c r="S603" s="44">
        <v>250241.75330657267</v>
      </c>
      <c r="T603" s="1"/>
      <c r="U603" s="45">
        <f>AVERAGE(R$6:R603)</f>
        <v>668.98361278426842</v>
      </c>
      <c r="V603" s="44">
        <f>AVERAGE(S$6:S603)</f>
        <v>265263.17737487436</v>
      </c>
    </row>
    <row r="604" spans="2:22" ht="15.5">
      <c r="B604" s="3">
        <v>599</v>
      </c>
      <c r="C604" s="44" t="str">
        <v xml:space="preserve"> </v>
      </c>
      <c r="D604" s="45">
        <v>17.245233093143177</v>
      </c>
      <c r="E604" s="46">
        <v>370.60737512885231</v>
      </c>
      <c r="F604" s="47">
        <v>663.65748840672768</v>
      </c>
      <c r="G604" s="44">
        <v>245916.35976302408</v>
      </c>
      <c r="H604" s="1"/>
      <c r="I604" s="45">
        <f>AVERAGE(F$6:F604)</f>
        <v>669.26773368427337</v>
      </c>
      <c r="J604" s="44">
        <f>AVERAGE(G$6:G604)</f>
        <v>270668.15411481564</v>
      </c>
      <c r="K604" s="1"/>
      <c r="L604" s="9"/>
      <c r="M604" s="1"/>
      <c r="N604" s="3">
        <v>599</v>
      </c>
      <c r="O604" s="44">
        <v>17.643395509218369</v>
      </c>
      <c r="P604" s="45">
        <v>15.97412489428693</v>
      </c>
      <c r="Q604" s="46">
        <v>363.41587326282843</v>
      </c>
      <c r="R604" s="47">
        <v>665.3824795964947</v>
      </c>
      <c r="S604" s="44">
        <v>241770.55487634623</v>
      </c>
      <c r="T604" s="1"/>
      <c r="U604" s="45">
        <f>AVERAGE(R$6:R604)</f>
        <v>668.97760087577456</v>
      </c>
      <c r="V604" s="44">
        <f>AVERAGE(S$6:S604)</f>
        <v>265223.9576378151</v>
      </c>
    </row>
    <row r="605" spans="2:22" ht="15.5">
      <c r="B605" s="3">
        <v>600</v>
      </c>
      <c r="C605" s="44" t="str">
        <v xml:space="preserve"> </v>
      </c>
      <c r="D605" s="45">
        <v>14.621165053937851</v>
      </c>
      <c r="E605" s="46">
        <v>417.11778758357093</v>
      </c>
      <c r="F605" s="47">
        <v>668.21635273870095</v>
      </c>
      <c r="G605" s="44">
        <v>278684.92668152996</v>
      </c>
      <c r="H605" s="1"/>
      <c r="I605" s="45">
        <f>AVERAGE(F$6:F605)</f>
        <v>669.2659813826973</v>
      </c>
      <c r="J605" s="44">
        <f>AVERAGE(G$6:G605)</f>
        <v>270681.51540242683</v>
      </c>
      <c r="K605" s="1"/>
      <c r="L605" s="9"/>
      <c r="M605" s="1"/>
      <c r="N605" s="3">
        <v>600</v>
      </c>
      <c r="O605" s="44">
        <v>14.598689067127289</v>
      </c>
      <c r="P605" s="45">
        <v>14.461929597152563</v>
      </c>
      <c r="Q605" s="46">
        <v>408.54259901101636</v>
      </c>
      <c r="R605" s="47">
        <v>669.9393813357201</v>
      </c>
      <c r="S605" s="44">
        <v>273658.77603072749</v>
      </c>
      <c r="T605" s="1"/>
      <c r="U605" s="45">
        <f>AVERAGE(R$6:R605)</f>
        <v>668.97920384320787</v>
      </c>
      <c r="V605" s="44">
        <f>AVERAGE(S$6:S605)</f>
        <v>265238.01566846989</v>
      </c>
    </row>
    <row r="606" spans="2:22" ht="15.5">
      <c r="B606" s="3">
        <v>601</v>
      </c>
      <c r="C606" s="44" t="str">
        <v xml:space="preserve"> </v>
      </c>
      <c r="D606" s="45">
        <v>11.545039054837511</v>
      </c>
      <c r="E606" s="46">
        <v>396.56770087655036</v>
      </c>
      <c r="F606" s="47">
        <v>667.55679151158199</v>
      </c>
      <c r="G606" s="44">
        <v>264691.46201427473</v>
      </c>
      <c r="H606" s="1"/>
      <c r="I606" s="45">
        <f>AVERAGE(F$6:F606)</f>
        <v>669.26313747276208</v>
      </c>
      <c r="J606" s="44">
        <f>AVERAGE(G$6:G606)</f>
        <v>270671.54859146487</v>
      </c>
      <c r="K606" s="1"/>
      <c r="L606" s="9"/>
      <c r="M606" s="1"/>
      <c r="N606" s="3">
        <v>601</v>
      </c>
      <c r="O606" s="44">
        <v>16.759321612914661</v>
      </c>
      <c r="P606" s="45">
        <v>16.313963728357482</v>
      </c>
      <c r="Q606" s="46">
        <v>438.59019852837844</v>
      </c>
      <c r="R606" s="47">
        <v>665.92671465872786</v>
      </c>
      <c r="S606" s="44">
        <v>292028.92998752225</v>
      </c>
      <c r="T606" s="1"/>
      <c r="U606" s="45">
        <f>AVERAGE(R$6:R606)</f>
        <v>668.97412482626203</v>
      </c>
      <c r="V606" s="44">
        <f>AVERAGE(S$6:S606)</f>
        <v>265282.59289695421</v>
      </c>
    </row>
    <row r="607" spans="2:22" ht="15.5">
      <c r="B607" s="3">
        <v>602</v>
      </c>
      <c r="C607" s="44" t="str">
        <v xml:space="preserve"> </v>
      </c>
      <c r="D607" s="45">
        <v>19.707385607156148</v>
      </c>
      <c r="E607" s="46">
        <v>352.83902259768115</v>
      </c>
      <c r="F607" s="47">
        <v>664.62341496369822</v>
      </c>
      <c r="G607" s="44">
        <v>234465.07613132434</v>
      </c>
      <c r="H607" s="1"/>
      <c r="I607" s="45">
        <f>AVERAGE(F$6:F607)</f>
        <v>669.25543029251446</v>
      </c>
      <c r="J607" s="44">
        <f>AVERAGE(G$6:G607)</f>
        <v>270611.40494950447</v>
      </c>
      <c r="K607" s="1"/>
      <c r="L607" s="9"/>
      <c r="M607" s="1"/>
      <c r="N607" s="3">
        <v>602</v>
      </c>
      <c r="O607" s="44">
        <v>14.864708179372867</v>
      </c>
      <c r="P607" s="45">
        <v>15.014799807579765</v>
      </c>
      <c r="Q607" s="46">
        <v>439.68409625471986</v>
      </c>
      <c r="R607" s="47">
        <v>669.1204920130474</v>
      </c>
      <c r="S607" s="44">
        <v>294161.63881627022</v>
      </c>
      <c r="T607" s="1"/>
      <c r="U607" s="45">
        <f>AVERAGE(R$6:R607)</f>
        <v>668.97436796112379</v>
      </c>
      <c r="V607" s="44">
        <f>AVERAGE(S$6:S607)</f>
        <v>265330.56473402947</v>
      </c>
    </row>
    <row r="608" spans="2:22" ht="15.5">
      <c r="B608" s="3">
        <v>603</v>
      </c>
      <c r="C608" s="44" t="str">
        <v xml:space="preserve"> </v>
      </c>
      <c r="D608" s="45">
        <v>10.810384105419619</v>
      </c>
      <c r="E608" s="46">
        <v>276.86840055035373</v>
      </c>
      <c r="F608" s="47">
        <v>676.17453917144826</v>
      </c>
      <c r="G608" s="44">
        <v>187171.36315327138</v>
      </c>
      <c r="H608" s="1"/>
      <c r="I608" s="45">
        <f>AVERAGE(F$6:F608)</f>
        <v>669.2669047682673</v>
      </c>
      <c r="J608" s="44">
        <f>AVERAGE(G$6:G608)</f>
        <v>270473.03008748754</v>
      </c>
      <c r="K608" s="1"/>
      <c r="L608" s="9"/>
      <c r="M608" s="1"/>
      <c r="N608" s="3">
        <v>603</v>
      </c>
      <c r="O608" s="44">
        <v>17.72794138742211</v>
      </c>
      <c r="P608" s="45">
        <v>15.147973904459597</v>
      </c>
      <c r="Q608" s="46">
        <v>427.2308776207002</v>
      </c>
      <c r="R608" s="47">
        <v>666.12408470811829</v>
      </c>
      <c r="S608" s="44">
        <v>284548.77731413499</v>
      </c>
      <c r="T608" s="1"/>
      <c r="U608" s="45">
        <f>AVERAGE(R$6:R608)</f>
        <v>668.96964112322496</v>
      </c>
      <c r="V608" s="44">
        <f>AVERAGE(S$6:S608)</f>
        <v>265362.43573333311</v>
      </c>
    </row>
    <row r="609" spans="2:22" ht="15.5">
      <c r="B609" s="3">
        <v>604</v>
      </c>
      <c r="C609" s="44" t="str">
        <v xml:space="preserve"> </v>
      </c>
      <c r="D609" s="45">
        <v>13.221545526897621</v>
      </c>
      <c r="E609" s="46">
        <v>422.71813921565877</v>
      </c>
      <c r="F609" s="47">
        <v>667.44710538655568</v>
      </c>
      <c r="G609" s="44">
        <v>282101.99841388251</v>
      </c>
      <c r="H609" s="1"/>
      <c r="I609" s="45">
        <f>AVERAGE(F$6:F609)</f>
        <v>669.26389185538358</v>
      </c>
      <c r="J609" s="44">
        <f>AVERAGE(G$6:G609)</f>
        <v>270492.28334630607</v>
      </c>
      <c r="K609" s="1"/>
      <c r="L609" s="9"/>
      <c r="M609" s="1"/>
      <c r="N609" s="3">
        <v>604</v>
      </c>
      <c r="O609" s="44">
        <v>17.577230105562698</v>
      </c>
      <c r="P609" s="45">
        <v>19.207442570167764</v>
      </c>
      <c r="Q609" s="46">
        <v>369.37668514674766</v>
      </c>
      <c r="R609" s="47">
        <v>662.21532732426954</v>
      </c>
      <c r="S609" s="44">
        <v>244566.90246040715</v>
      </c>
      <c r="T609" s="1"/>
      <c r="U609" s="45">
        <f>AVERAGE(R$6:R609)</f>
        <v>668.95845848448494</v>
      </c>
      <c r="V609" s="44">
        <f>AVERAGE(S$6:S609)</f>
        <v>265328.00604248384</v>
      </c>
    </row>
    <row r="610" spans="2:22" ht="15.5">
      <c r="B610" s="3">
        <v>605</v>
      </c>
      <c r="C610" s="44" t="str">
        <v xml:space="preserve"> </v>
      </c>
      <c r="D610" s="45">
        <v>11.821516618832797</v>
      </c>
      <c r="E610" s="46">
        <v>426.02061779131793</v>
      </c>
      <c r="F610" s="47">
        <v>674.07636118737787</v>
      </c>
      <c r="G610" s="44">
        <v>287130.42783157027</v>
      </c>
      <c r="H610" s="1"/>
      <c r="I610" s="45">
        <f>AVERAGE(F$6:F610)</f>
        <v>669.27184635014726</v>
      </c>
      <c r="J610" s="44">
        <f>AVERAGE(G$6:G610)</f>
        <v>270519.78441157093</v>
      </c>
      <c r="K610" s="1"/>
      <c r="L610" s="9"/>
      <c r="M610" s="1"/>
      <c r="N610" s="3">
        <v>605</v>
      </c>
      <c r="O610" s="44">
        <v>13.346263197295816</v>
      </c>
      <c r="P610" s="45">
        <v>16.217994263538714</v>
      </c>
      <c r="Q610" s="46">
        <v>399.6038275066141</v>
      </c>
      <c r="R610" s="47">
        <v>669.43574253916552</v>
      </c>
      <c r="S610" s="44">
        <v>267469.08498838282</v>
      </c>
      <c r="T610" s="1"/>
      <c r="U610" s="45">
        <f>AVERAGE(R$6:R610)</f>
        <v>668.9592473837489</v>
      </c>
      <c r="V610" s="44">
        <f>AVERAGE(S$6:S610)</f>
        <v>265331.54501594818</v>
      </c>
    </row>
    <row r="611" spans="2:22" ht="15.5">
      <c r="B611" s="3">
        <v>606</v>
      </c>
      <c r="C611" s="44" t="str">
        <v xml:space="preserve"> </v>
      </c>
      <c r="D611" s="45">
        <v>16.6502197282616</v>
      </c>
      <c r="E611" s="46">
        <v>394.99347415550358</v>
      </c>
      <c r="F611" s="47">
        <v>669.46639521436452</v>
      </c>
      <c r="G611" s="44">
        <v>264394.85727608326</v>
      </c>
      <c r="H611" s="1"/>
      <c r="I611" s="45">
        <f>AVERAGE(F$6:F611)</f>
        <v>669.27216738787695</v>
      </c>
      <c r="J611" s="44">
        <f>AVERAGE(G$6:G611)</f>
        <v>270509.67727108335</v>
      </c>
      <c r="K611" s="1"/>
      <c r="L611" s="9"/>
      <c r="M611" s="1"/>
      <c r="N611" s="3">
        <v>606</v>
      </c>
      <c r="O611" s="44">
        <v>11.779639548266784</v>
      </c>
      <c r="P611" s="45">
        <v>16.103267079784011</v>
      </c>
      <c r="Q611" s="46">
        <v>368.46844738692226</v>
      </c>
      <c r="R611" s="47">
        <v>671.11709337194918</v>
      </c>
      <c r="S611" s="44">
        <v>247245.47340958627</v>
      </c>
      <c r="T611" s="1"/>
      <c r="U611" s="45">
        <f>AVERAGE(R$6:R611)</f>
        <v>668.9628081857096</v>
      </c>
      <c r="V611" s="44">
        <f>AVERAGE(S$6:S611)</f>
        <v>265301.70001329744</v>
      </c>
    </row>
    <row r="612" spans="2:22" ht="15.5">
      <c r="B612" s="3">
        <v>607</v>
      </c>
      <c r="C612" s="44" t="str">
        <v xml:space="preserve"> </v>
      </c>
      <c r="D612" s="45">
        <v>17.20949993515897</v>
      </c>
      <c r="E612" s="46">
        <v>425.6891491583246</v>
      </c>
      <c r="F612" s="47">
        <v>670.6413094934104</v>
      </c>
      <c r="G612" s="44">
        <v>285444.72842867451</v>
      </c>
      <c r="H612" s="1"/>
      <c r="I612" s="45">
        <f>AVERAGE(F$6:F612)</f>
        <v>669.27442297618927</v>
      </c>
      <c r="J612" s="44">
        <f>AVERAGE(G$6:G612)</f>
        <v>270534.2819682128</v>
      </c>
      <c r="K612" s="1"/>
      <c r="L612" s="9"/>
      <c r="M612" s="1"/>
      <c r="N612" s="3">
        <v>607</v>
      </c>
      <c r="O612" s="44">
        <v>16.132709632711062</v>
      </c>
      <c r="P612" s="45">
        <v>11.373080733017929</v>
      </c>
      <c r="Q612" s="46">
        <v>345.3164667522272</v>
      </c>
      <c r="R612" s="47">
        <v>671.49420963427099</v>
      </c>
      <c r="S612" s="44">
        <v>231838.00791548582</v>
      </c>
      <c r="T612" s="1"/>
      <c r="U612" s="45">
        <f>AVERAGE(R$6:R612)</f>
        <v>668.96697853405976</v>
      </c>
      <c r="V612" s="44">
        <f>AVERAGE(S$6:S612)</f>
        <v>265246.57037227962</v>
      </c>
    </row>
    <row r="613" spans="2:22" ht="15.5">
      <c r="B613" s="3">
        <v>608</v>
      </c>
      <c r="C613" s="44" t="str">
        <v xml:space="preserve"> </v>
      </c>
      <c r="D613" s="45">
        <v>18.481962064496756</v>
      </c>
      <c r="E613" s="46">
        <v>424.40193579042881</v>
      </c>
      <c r="F613" s="47">
        <v>668.97689679652865</v>
      </c>
      <c r="G613" s="44">
        <v>283875.08999952069</v>
      </c>
      <c r="H613" s="1"/>
      <c r="I613" s="45">
        <f>AVERAGE(F$6:F613)</f>
        <v>669.27393362392013</v>
      </c>
      <c r="J613" s="44">
        <f>AVERAGE(G$6:G613)</f>
        <v>270556.22408668534</v>
      </c>
      <c r="K613" s="1"/>
      <c r="L613" s="9"/>
      <c r="M613" s="1"/>
      <c r="N613" s="3">
        <v>608</v>
      </c>
      <c r="O613" s="44">
        <v>17.31476175032676</v>
      </c>
      <c r="P613" s="45">
        <v>17.364212439484472</v>
      </c>
      <c r="Q613" s="46">
        <v>395.45221047932353</v>
      </c>
      <c r="R613" s="47">
        <v>664.32102581018876</v>
      </c>
      <c r="S613" s="44">
        <v>262667.21812453086</v>
      </c>
      <c r="T613" s="1"/>
      <c r="U613" s="45">
        <f>AVERAGE(R$6:R613)</f>
        <v>668.95933716444813</v>
      </c>
      <c r="V613" s="44">
        <f>AVERAGE(S$6:S613)</f>
        <v>265242.32801660901</v>
      </c>
    </row>
    <row r="614" spans="2:22" ht="15.5">
      <c r="B614" s="3">
        <v>609</v>
      </c>
      <c r="C614" s="44" t="str">
        <v xml:space="preserve"> </v>
      </c>
      <c r="D614" s="45">
        <v>17.434304421687038</v>
      </c>
      <c r="E614" s="46">
        <v>491.36411521174779</v>
      </c>
      <c r="F614" s="47">
        <v>668.95429822153869</v>
      </c>
      <c r="G614" s="44">
        <v>328660.13686272205</v>
      </c>
      <c r="H614" s="1"/>
      <c r="I614" s="45">
        <f>AVERAGE(F$6:F614)</f>
        <v>669.27340877104268</v>
      </c>
      <c r="J614" s="44">
        <f>AVERAGE(G$6:G614)</f>
        <v>270651.63281045551</v>
      </c>
      <c r="K614" s="1"/>
      <c r="L614" s="9"/>
      <c r="M614" s="1"/>
      <c r="N614" s="3">
        <v>609</v>
      </c>
      <c r="O614" s="44">
        <v>17.899160734315615</v>
      </c>
      <c r="P614" s="45">
        <v>12.587205902731014</v>
      </c>
      <c r="Q614" s="46">
        <v>390.50604825749383</v>
      </c>
      <c r="R614" s="47">
        <v>668.51363336295333</v>
      </c>
      <c r="S614" s="44">
        <v>261018.61717082598</v>
      </c>
      <c r="T614" s="1"/>
      <c r="U614" s="45">
        <f>AVERAGE(R$6:R614)</f>
        <v>668.95860530270511</v>
      </c>
      <c r="V614" s="44">
        <f>AVERAGE(S$6:S614)</f>
        <v>265235.39253081958</v>
      </c>
    </row>
    <row r="615" spans="2:22" ht="15.5">
      <c r="B615" s="3">
        <v>610</v>
      </c>
      <c r="C615" s="44" t="str">
        <v xml:space="preserve"> </v>
      </c>
      <c r="D615" s="45">
        <v>18.265536004631933</v>
      </c>
      <c r="E615" s="46">
        <v>362.06845405716808</v>
      </c>
      <c r="F615" s="47">
        <v>662.2466449550127</v>
      </c>
      <c r="G615" s="44">
        <v>239738.61894340772</v>
      </c>
      <c r="H615" s="1"/>
      <c r="I615" s="45">
        <f>AVERAGE(F$6:F615)</f>
        <v>669.26188948609831</v>
      </c>
      <c r="J615" s="44">
        <f>AVERAGE(G$6:G615)</f>
        <v>270600.95573854231</v>
      </c>
      <c r="K615" s="1"/>
      <c r="L615" s="9"/>
      <c r="M615" s="1"/>
      <c r="N615" s="3">
        <v>610</v>
      </c>
      <c r="O615" s="44">
        <v>17.31769550205896</v>
      </c>
      <c r="P615" s="45">
        <v>16.981847510925036</v>
      </c>
      <c r="Q615" s="46">
        <v>419.31715123021149</v>
      </c>
      <c r="R615" s="47">
        <v>664.70045698701597</v>
      </c>
      <c r="S615" s="44">
        <v>278680.30204521527</v>
      </c>
      <c r="T615" s="1"/>
      <c r="U615" s="45">
        <f>AVERAGE(R$6:R615)</f>
        <v>668.9516247316958</v>
      </c>
      <c r="V615" s="44">
        <f>AVERAGE(S$6:S615)</f>
        <v>265257.43336608907</v>
      </c>
    </row>
    <row r="616" spans="2:22" ht="15.5">
      <c r="B616" s="3">
        <v>611</v>
      </c>
      <c r="C616" s="44" t="str">
        <v xml:space="preserve"> </v>
      </c>
      <c r="D616" s="45">
        <v>19.802552708460354</v>
      </c>
      <c r="E616" s="46">
        <v>355.21458765619542</v>
      </c>
      <c r="F616" s="47">
        <v>666.33517068811136</v>
      </c>
      <c r="G616" s="44">
        <v>236651.97289679808</v>
      </c>
      <c r="H616" s="1"/>
      <c r="I616" s="45">
        <f>AVERAGE(F$6:F616)</f>
        <v>669.25709943896584</v>
      </c>
      <c r="J616" s="44">
        <f>AVERAGE(G$6:G616)</f>
        <v>270545.39275516791</v>
      </c>
      <c r="K616" s="1"/>
      <c r="L616" s="9"/>
      <c r="M616" s="1"/>
      <c r="N616" s="3">
        <v>611</v>
      </c>
      <c r="O616" s="44">
        <v>10.563182055400548</v>
      </c>
      <c r="P616" s="45">
        <v>17.324201684854842</v>
      </c>
      <c r="Q616" s="46">
        <v>461.31034405303473</v>
      </c>
      <c r="R616" s="47">
        <v>671.11261625974453</v>
      </c>
      <c r="S616" s="44">
        <v>309551.19190511503</v>
      </c>
      <c r="T616" s="1"/>
      <c r="U616" s="45">
        <f>AVERAGE(R$6:R616)</f>
        <v>668.95516154270729</v>
      </c>
      <c r="V616" s="44">
        <f>AVERAGE(S$6:S616)</f>
        <v>265329.92724258505</v>
      </c>
    </row>
    <row r="617" spans="2:22" ht="15.5">
      <c r="B617" s="3">
        <v>612</v>
      </c>
      <c r="C617" s="44" t="str">
        <v xml:space="preserve"> </v>
      </c>
      <c r="D617" s="45">
        <v>15.228505645260148</v>
      </c>
      <c r="E617" s="46">
        <v>380.55415047840415</v>
      </c>
      <c r="F617" s="47">
        <v>673.34497945938563</v>
      </c>
      <c r="G617" s="44">
        <v>256204.226637065</v>
      </c>
      <c r="H617" s="1"/>
      <c r="I617" s="45">
        <f>AVERAGE(F$6:F617)</f>
        <v>669.2637789814828</v>
      </c>
      <c r="J617" s="44">
        <f>AVERAGE(G$6:G617)</f>
        <v>270521.95947719715</v>
      </c>
      <c r="K617" s="1"/>
      <c r="L617" s="9"/>
      <c r="M617" s="1"/>
      <c r="N617" s="3">
        <v>612</v>
      </c>
      <c r="O617" s="44">
        <v>17.875826203982946</v>
      </c>
      <c r="P617" s="45">
        <v>12.351445311885417</v>
      </c>
      <c r="Q617" s="46">
        <v>440.00840652423085</v>
      </c>
      <c r="R617" s="47">
        <v>668.77272848413168</v>
      </c>
      <c r="S617" s="44">
        <v>294225.62258716486</v>
      </c>
      <c r="T617" s="1"/>
      <c r="U617" s="45">
        <f>AVERAGE(R$6:R617)</f>
        <v>668.95486344947437</v>
      </c>
      <c r="V617" s="44">
        <f>AVERAGE(S$6:S617)</f>
        <v>265377.14243105659</v>
      </c>
    </row>
    <row r="618" spans="2:22" ht="15.5">
      <c r="B618" s="3">
        <v>613</v>
      </c>
      <c r="C618" s="44" t="str">
        <v xml:space="preserve"> </v>
      </c>
      <c r="D618" s="45">
        <v>14.022827809440054</v>
      </c>
      <c r="E618" s="46">
        <v>352.3329923808389</v>
      </c>
      <c r="F618" s="47">
        <v>668.09725792664904</v>
      </c>
      <c r="G618" s="44">
        <v>235352.70608672939</v>
      </c>
      <c r="H618" s="1"/>
      <c r="I618" s="45">
        <f>AVERAGE(F$6:F618)</f>
        <v>669.26187601075708</v>
      </c>
      <c r="J618" s="44">
        <f>AVERAGE(G$6:G618)</f>
        <v>270464.58712256345</v>
      </c>
      <c r="K618" s="1"/>
      <c r="L618" s="9"/>
      <c r="M618" s="1"/>
      <c r="N618" s="3">
        <v>613</v>
      </c>
      <c r="O618" s="44">
        <v>11.473720732472087</v>
      </c>
      <c r="P618" s="45">
        <v>10.969634194372881</v>
      </c>
      <c r="Q618" s="46">
        <v>413.30123937827847</v>
      </c>
      <c r="R618" s="47">
        <v>676.55664507315498</v>
      </c>
      <c r="S618" s="44">
        <v>279581.69991834502</v>
      </c>
      <c r="T618" s="1"/>
      <c r="U618" s="45">
        <f>AVERAGE(R$6:R618)</f>
        <v>668.96726439828956</v>
      </c>
      <c r="V618" s="44">
        <f>AVERAGE(S$6:S618)</f>
        <v>265400.31462924142</v>
      </c>
    </row>
    <row r="619" spans="2:22" ht="15.5">
      <c r="B619" s="3">
        <v>614</v>
      </c>
      <c r="C619" s="44" t="str">
        <v xml:space="preserve"> </v>
      </c>
      <c r="D619" s="45">
        <v>19.030047611359365</v>
      </c>
      <c r="E619" s="46">
        <v>369.53406010176553</v>
      </c>
      <c r="F619" s="47">
        <v>667.70344586914905</v>
      </c>
      <c r="G619" s="44">
        <v>246699.16529596609</v>
      </c>
      <c r="H619" s="1"/>
      <c r="I619" s="45">
        <f>AVERAGE(F$6:F619)</f>
        <v>669.2593378509174</v>
      </c>
      <c r="J619" s="44">
        <f>AVERAGE(G$6:G619)</f>
        <v>270425.88122382306</v>
      </c>
      <c r="K619" s="1"/>
      <c r="L619" s="9"/>
      <c r="M619" s="1"/>
      <c r="N619" s="3">
        <v>614</v>
      </c>
      <c r="O619" s="44">
        <v>17.582093351447739</v>
      </c>
      <c r="P619" s="45">
        <v>13.293500925154952</v>
      </c>
      <c r="Q619" s="46">
        <v>344.76922637611301</v>
      </c>
      <c r="R619" s="47">
        <v>668.12440572339733</v>
      </c>
      <c r="S619" s="44">
        <v>230308.73448425595</v>
      </c>
      <c r="T619" s="1"/>
      <c r="U619" s="45">
        <f>AVERAGE(R$6:R619)</f>
        <v>668.96589166429135</v>
      </c>
      <c r="V619" s="44">
        <f>AVERAGE(S$6:S619)</f>
        <v>265343.16221858183</v>
      </c>
    </row>
    <row r="620" spans="2:22" ht="15.5">
      <c r="B620" s="3">
        <v>615</v>
      </c>
      <c r="C620" s="44" t="str">
        <v xml:space="preserve"> </v>
      </c>
      <c r="D620" s="45">
        <v>13.756703165223527</v>
      </c>
      <c r="E620" s="46">
        <v>325.58347338592819</v>
      </c>
      <c r="F620" s="47">
        <v>669.12966238720708</v>
      </c>
      <c r="G620" s="44">
        <v>217817.55962558035</v>
      </c>
      <c r="H620" s="1"/>
      <c r="I620" s="45">
        <f>AVERAGE(F$6:F620)</f>
        <v>669.25912699650485</v>
      </c>
      <c r="J620" s="44">
        <f>AVERAGE(G$6:G620)</f>
        <v>270340.33923748438</v>
      </c>
      <c r="K620" s="1"/>
      <c r="L620" s="9"/>
      <c r="M620" s="1"/>
      <c r="N620" s="3">
        <v>615</v>
      </c>
      <c r="O620" s="44">
        <v>18.584105152648764</v>
      </c>
      <c r="P620" s="45">
        <v>19.140597130167983</v>
      </c>
      <c r="Q620" s="46">
        <v>410.25713679461433</v>
      </c>
      <c r="R620" s="47">
        <v>661.27529771718321</v>
      </c>
      <c r="S620" s="44">
        <v>271252.91027445777</v>
      </c>
      <c r="T620" s="1"/>
      <c r="U620" s="45">
        <f>AVERAGE(R$6:R620)</f>
        <v>668.95338663348309</v>
      </c>
      <c r="V620" s="44">
        <f>AVERAGE(S$6:S620)</f>
        <v>265352.77156501415</v>
      </c>
    </row>
    <row r="621" spans="2:22" ht="15.5">
      <c r="B621" s="3">
        <v>616</v>
      </c>
      <c r="C621" s="44" t="str">
        <v xml:space="preserve"> </v>
      </c>
      <c r="D621" s="45">
        <v>19.000839228432298</v>
      </c>
      <c r="E621" s="46">
        <v>466.66423587002248</v>
      </c>
      <c r="F621" s="47">
        <v>666.45520370337204</v>
      </c>
      <c r="G621" s="44">
        <v>310970.80837783427</v>
      </c>
      <c r="H621" s="1"/>
      <c r="I621" s="45">
        <f>AVERAGE(F$6:F621)</f>
        <v>669.25457517297696</v>
      </c>
      <c r="J621" s="44">
        <f>AVERAGE(G$6:G621)</f>
        <v>270406.29779128369</v>
      </c>
      <c r="K621" s="1"/>
      <c r="L621" s="9"/>
      <c r="M621" s="1"/>
      <c r="N621" s="3">
        <v>616</v>
      </c>
      <c r="O621" s="44">
        <v>18.125520561887747</v>
      </c>
      <c r="P621" s="45">
        <v>15.342548303557917</v>
      </c>
      <c r="Q621" s="46">
        <v>388.02778073957307</v>
      </c>
      <c r="R621" s="47">
        <v>665.53193113455438</v>
      </c>
      <c r="S621" s="44">
        <v>258204.87824946351</v>
      </c>
      <c r="T621" s="1"/>
      <c r="U621" s="45">
        <f>AVERAGE(R$6:R621)</f>
        <v>668.94783232260818</v>
      </c>
      <c r="V621" s="44">
        <f>AVERAGE(S$6:S621)</f>
        <v>265341.16784209927</v>
      </c>
    </row>
    <row r="622" spans="2:22" ht="15.5">
      <c r="B622" s="3">
        <v>617</v>
      </c>
      <c r="C622" s="44" t="str">
        <v xml:space="preserve"> </v>
      </c>
      <c r="D622" s="45">
        <v>16.450637313492262</v>
      </c>
      <c r="E622" s="46">
        <v>417.04003144322473</v>
      </c>
      <c r="F622" s="47">
        <v>668.73648740928149</v>
      </c>
      <c r="G622" s="44">
        <v>278849.8857363984</v>
      </c>
      <c r="H622" s="1"/>
      <c r="I622" s="45">
        <f>AVERAGE(F$6:F622)</f>
        <v>669.25373548454309</v>
      </c>
      <c r="J622" s="44">
        <f>AVERAGE(G$6:G622)</f>
        <v>270419.98269881221</v>
      </c>
      <c r="K622" s="1"/>
      <c r="L622" s="9"/>
      <c r="M622" s="1"/>
      <c r="N622" s="3">
        <v>617</v>
      </c>
      <c r="O622" s="44">
        <v>17.039146100150177</v>
      </c>
      <c r="P622" s="45">
        <v>10.504870146941471</v>
      </c>
      <c r="Q622" s="46">
        <v>430.38591705417912</v>
      </c>
      <c r="R622" s="47">
        <v>671.45598375290831</v>
      </c>
      <c r="S622" s="44">
        <v>288945.19932901143</v>
      </c>
      <c r="T622" s="1"/>
      <c r="U622" s="45">
        <f>AVERAGE(R$6:R622)</f>
        <v>668.95189739785997</v>
      </c>
      <c r="V622" s="44">
        <f>AVERAGE(S$6:S622)</f>
        <v>265379.42397092737</v>
      </c>
    </row>
    <row r="623" spans="2:22" ht="15.5">
      <c r="B623" s="3">
        <v>618</v>
      </c>
      <c r="C623" s="44" t="str">
        <v xml:space="preserve"> </v>
      </c>
      <c r="D623" s="45">
        <v>14.04257348641643</v>
      </c>
      <c r="E623" s="46">
        <v>438.09288719214186</v>
      </c>
      <c r="F623" s="47">
        <v>668.89687862956839</v>
      </c>
      <c r="G623" s="44">
        <v>292998.96479263931</v>
      </c>
      <c r="H623" s="1"/>
      <c r="I623" s="45">
        <f>AVERAGE(F$6:F623)</f>
        <v>669.25315804626644</v>
      </c>
      <c r="J623" s="44">
        <f>AVERAGE(G$6:G623)</f>
        <v>270456.51826854335</v>
      </c>
      <c r="K623" s="1"/>
      <c r="L623" s="9"/>
      <c r="M623" s="1"/>
      <c r="N623" s="3">
        <v>618</v>
      </c>
      <c r="O623" s="44">
        <v>10.080021841211771</v>
      </c>
      <c r="P623" s="45">
        <v>11.229401918011204</v>
      </c>
      <c r="Q623" s="46">
        <v>387.48751815649427</v>
      </c>
      <c r="R623" s="47">
        <v>677.69057624077709</v>
      </c>
      <c r="S623" s="44">
        <v>262556.6394655832</v>
      </c>
      <c r="T623" s="1"/>
      <c r="U623" s="45">
        <f>AVERAGE(R$6:R623)</f>
        <v>668.96603765488726</v>
      </c>
      <c r="V623" s="44">
        <f>AVERAGE(S$6:S623)</f>
        <v>265374.8563584591</v>
      </c>
    </row>
    <row r="624" spans="2:22" ht="15.5">
      <c r="B624" s="3">
        <v>619</v>
      </c>
      <c r="C624" s="44" t="str">
        <v xml:space="preserve"> </v>
      </c>
      <c r="D624" s="45">
        <v>11.367021730169084</v>
      </c>
      <c r="E624" s="46">
        <v>415.17318738882085</v>
      </c>
      <c r="F624" s="47">
        <v>669.46575171445193</v>
      </c>
      <c r="G624" s="44">
        <v>277904.22998694197</v>
      </c>
      <c r="H624" s="1"/>
      <c r="I624" s="45">
        <f>AVERAGE(F$6:F624)</f>
        <v>669.25350149322639</v>
      </c>
      <c r="J624" s="44">
        <f>AVERAGE(G$6:G624)</f>
        <v>270468.55011299957</v>
      </c>
      <c r="K624" s="1"/>
      <c r="L624" s="9"/>
      <c r="M624" s="1"/>
      <c r="N624" s="3">
        <v>619</v>
      </c>
      <c r="O624" s="44">
        <v>19.817382938648386</v>
      </c>
      <c r="P624" s="45">
        <v>16.025913348316671</v>
      </c>
      <c r="Q624" s="46">
        <v>413.79461078842291</v>
      </c>
      <c r="R624" s="47">
        <v>663.15670371303497</v>
      </c>
      <c r="S624" s="44">
        <v>274370.67010466882</v>
      </c>
      <c r="T624" s="1"/>
      <c r="U624" s="45">
        <f>AVERAGE(R$6:R624)</f>
        <v>668.95665262428656</v>
      </c>
      <c r="V624" s="44">
        <f>AVERAGE(S$6:S624)</f>
        <v>265389.38917549665</v>
      </c>
    </row>
    <row r="625" spans="2:22" ht="15.5">
      <c r="B625" s="3">
        <v>620</v>
      </c>
      <c r="C625" s="44" t="str">
        <v xml:space="preserve"> </v>
      </c>
      <c r="D625" s="45">
        <v>10.401498874823332</v>
      </c>
      <c r="E625" s="46">
        <v>353.28024225707304</v>
      </c>
      <c r="F625" s="47">
        <v>669.71023556660316</v>
      </c>
      <c r="G625" s="44">
        <v>236555.39426301103</v>
      </c>
      <c r="H625" s="1"/>
      <c r="I625" s="45">
        <f>AVERAGE(F$6:F625)</f>
        <v>669.25423816108673</v>
      </c>
      <c r="J625" s="44">
        <f>AVERAGE(G$6:G625)</f>
        <v>270413.85147453181</v>
      </c>
      <c r="K625" s="1"/>
      <c r="L625" s="9"/>
      <c r="M625" s="1"/>
      <c r="N625" s="3">
        <v>620</v>
      </c>
      <c r="O625" s="44">
        <v>14.479896340728516</v>
      </c>
      <c r="P625" s="45">
        <v>18.159561463551945</v>
      </c>
      <c r="Q625" s="46">
        <v>401.332006183158</v>
      </c>
      <c r="R625" s="47">
        <v>666.36054219571952</v>
      </c>
      <c r="S625" s="44">
        <v>267391.813240705</v>
      </c>
      <c r="T625" s="1"/>
      <c r="U625" s="45">
        <f>AVERAGE(R$6:R625)</f>
        <v>668.95246534940179</v>
      </c>
      <c r="V625" s="44">
        <f>AVERAGE(S$6:S625)</f>
        <v>265392.61889173085</v>
      </c>
    </row>
    <row r="626" spans="2:22" ht="15.5">
      <c r="B626" s="3">
        <v>621</v>
      </c>
      <c r="C626" s="44" t="str">
        <v xml:space="preserve"> </v>
      </c>
      <c r="D626" s="45">
        <v>12.274655374705191</v>
      </c>
      <c r="E626" s="46">
        <v>396.61183321169841</v>
      </c>
      <c r="F626" s="47">
        <v>674.83416798414737</v>
      </c>
      <c r="G626" s="44">
        <v>267607.21647808392</v>
      </c>
      <c r="H626" s="1"/>
      <c r="I626" s="45">
        <f>AVERAGE(F$6:F626)</f>
        <v>669.2632235553267</v>
      </c>
      <c r="J626" s="44">
        <f>AVERAGE(G$6:G626)</f>
        <v>270409.33193347475</v>
      </c>
      <c r="K626" s="1"/>
      <c r="L626" s="9"/>
      <c r="M626" s="1"/>
      <c r="N626" s="3">
        <v>621</v>
      </c>
      <c r="O626" s="44">
        <v>11.154832522041788</v>
      </c>
      <c r="P626" s="45">
        <v>10.82656055948449</v>
      </c>
      <c r="Q626" s="46">
        <v>400.35787125419688</v>
      </c>
      <c r="R626" s="47">
        <v>677.01860691847367</v>
      </c>
      <c r="S626" s="44">
        <v>271009.72826536198</v>
      </c>
      <c r="T626" s="1"/>
      <c r="U626" s="45">
        <f>AVERAGE(R$6:R626)</f>
        <v>668.96545430522963</v>
      </c>
      <c r="V626" s="44">
        <f>AVERAGE(S$6:S626)</f>
        <v>265401.66415642272</v>
      </c>
    </row>
    <row r="627" spans="2:22" ht="15.5">
      <c r="B627" s="3">
        <v>622</v>
      </c>
      <c r="C627" s="44" t="str">
        <v xml:space="preserve"> </v>
      </c>
      <c r="D627" s="45">
        <v>17.75848088070487</v>
      </c>
      <c r="E627" s="46">
        <v>382.15876249441413</v>
      </c>
      <c r="F627" s="47">
        <v>663.82387066501235</v>
      </c>
      <c r="G627" s="44">
        <v>253646.10892759313</v>
      </c>
      <c r="H627" s="1"/>
      <c r="I627" s="45">
        <f>AVERAGE(F$6:F627)</f>
        <v>669.25447861498856</v>
      </c>
      <c r="J627" s="44">
        <f>AVERAGE(G$6:G627)</f>
        <v>270382.38141417271</v>
      </c>
      <c r="K627" s="1"/>
      <c r="L627" s="9"/>
      <c r="M627" s="1"/>
      <c r="N627" s="3">
        <v>622</v>
      </c>
      <c r="O627" s="44">
        <v>13.200200181349448</v>
      </c>
      <c r="P627" s="45">
        <v>18.856893427040177</v>
      </c>
      <c r="Q627" s="46">
        <v>455.13540818154746</v>
      </c>
      <c r="R627" s="47">
        <v>666.94290639161034</v>
      </c>
      <c r="S627" s="44">
        <v>303509.3319343332</v>
      </c>
      <c r="T627" s="1"/>
      <c r="U627" s="45">
        <f>AVERAGE(R$6:R627)</f>
        <v>668.96220262048109</v>
      </c>
      <c r="V627" s="44">
        <f>AVERAGE(S$6:S627)</f>
        <v>265462.93050333252</v>
      </c>
    </row>
    <row r="628" spans="2:22" ht="15.5">
      <c r="B628" s="3">
        <v>623</v>
      </c>
      <c r="C628" s="44" t="str">
        <v xml:space="preserve"> </v>
      </c>
      <c r="D628" s="45">
        <v>16.863078602575101</v>
      </c>
      <c r="E628" s="46">
        <v>405.20950020162769</v>
      </c>
      <c r="F628" s="47">
        <v>670.17759049767164</v>
      </c>
      <c r="G628" s="44">
        <v>271522.32649189263</v>
      </c>
      <c r="H628" s="1"/>
      <c r="I628" s="45">
        <f>AVERAGE(F$6:F628)</f>
        <v>669.25596033550642</v>
      </c>
      <c r="J628" s="44">
        <f>AVERAGE(G$6:G628)</f>
        <v>270384.21118155267</v>
      </c>
      <c r="K628" s="1"/>
      <c r="L628" s="9"/>
      <c r="M628" s="1"/>
      <c r="N628" s="3">
        <v>623</v>
      </c>
      <c r="O628" s="44">
        <v>19.448982050684293</v>
      </c>
      <c r="P628" s="45">
        <v>11.668220706682265</v>
      </c>
      <c r="Q628" s="46">
        <v>368.63560020285206</v>
      </c>
      <c r="R628" s="47">
        <v>667.88279724263339</v>
      </c>
      <c r="S628" s="44">
        <v>246165.37582669791</v>
      </c>
      <c r="T628" s="1"/>
      <c r="U628" s="45">
        <f>AVERAGE(R$6:R628)</f>
        <v>668.96047002757916</v>
      </c>
      <c r="V628" s="44">
        <f>AVERAGE(S$6:S628)</f>
        <v>265431.95529518381</v>
      </c>
    </row>
    <row r="629" spans="2:22" ht="15.5">
      <c r="B629" s="3">
        <v>624</v>
      </c>
      <c r="C629" s="44" t="str">
        <v xml:space="preserve"> </v>
      </c>
      <c r="D629" s="45">
        <v>19.160316103602014</v>
      </c>
      <c r="E629" s="46">
        <v>426.27343081173586</v>
      </c>
      <c r="F629" s="47">
        <v>666.9407824145693</v>
      </c>
      <c r="G629" s="44">
        <v>284259.13546812191</v>
      </c>
      <c r="H629" s="1"/>
      <c r="I629" s="45">
        <f>AVERAGE(F$6:F629)</f>
        <v>669.25225011447935</v>
      </c>
      <c r="J629" s="44">
        <f>AVERAGE(G$6:G629)</f>
        <v>270406.44663714012</v>
      </c>
      <c r="K629" s="1"/>
      <c r="L629" s="9"/>
      <c r="M629" s="1"/>
      <c r="N629" s="3">
        <v>624</v>
      </c>
      <c r="O629" s="44">
        <v>16.326866637236577</v>
      </c>
      <c r="P629" s="45">
        <v>13.156966192752833</v>
      </c>
      <c r="Q629" s="46">
        <v>365.83740838780312</v>
      </c>
      <c r="R629" s="47">
        <v>669.51616717001059</v>
      </c>
      <c r="S629" s="44">
        <v>244894.05947121183</v>
      </c>
      <c r="T629" s="1"/>
      <c r="U629" s="45">
        <f>AVERAGE(R$6:R629)</f>
        <v>668.96136056787157</v>
      </c>
      <c r="V629" s="44">
        <f>AVERAGE(S$6:S629)</f>
        <v>265399.04200059414</v>
      </c>
    </row>
    <row r="630" spans="2:22" ht="15.5">
      <c r="B630" s="3">
        <v>625</v>
      </c>
      <c r="C630" s="44" t="str">
        <v xml:space="preserve"> </v>
      </c>
      <c r="D630" s="45">
        <v>17.891080753878519</v>
      </c>
      <c r="E630" s="46">
        <v>359.93032078341247</v>
      </c>
      <c r="F630" s="47">
        <v>661.70068922085261</v>
      </c>
      <c r="G630" s="44">
        <v>238126.1413338666</v>
      </c>
      <c r="H630" s="1"/>
      <c r="I630" s="45">
        <f>AVERAGE(F$6:F630)</f>
        <v>669.24016761704956</v>
      </c>
      <c r="J630" s="44">
        <f>AVERAGE(G$6:G630)</f>
        <v>270354.79814865487</v>
      </c>
      <c r="K630" s="1"/>
      <c r="L630" s="9"/>
      <c r="M630" s="1"/>
      <c r="N630" s="3">
        <v>625</v>
      </c>
      <c r="O630" s="44">
        <v>16.740928534726599</v>
      </c>
      <c r="P630" s="45">
        <v>16.554353350263177</v>
      </c>
      <c r="Q630" s="46">
        <v>422.93387382279354</v>
      </c>
      <c r="R630" s="47">
        <v>665.70471811501022</v>
      </c>
      <c r="S630" s="44">
        <v>281509.07525449205</v>
      </c>
      <c r="T630" s="1"/>
      <c r="U630" s="45">
        <f>AVERAGE(R$6:R630)</f>
        <v>668.95614993994695</v>
      </c>
      <c r="V630" s="44">
        <f>AVERAGE(S$6:S630)</f>
        <v>265424.81805380038</v>
      </c>
    </row>
    <row r="631" spans="2:22" ht="15.5">
      <c r="B631" s="3">
        <v>626</v>
      </c>
      <c r="C631" s="44" t="str">
        <v xml:space="preserve"> </v>
      </c>
      <c r="D631" s="45">
        <v>16.7601208423613</v>
      </c>
      <c r="E631" s="46">
        <v>462.64409853160367</v>
      </c>
      <c r="F631" s="47">
        <v>667.72509497551516</v>
      </c>
      <c r="G631" s="44">
        <v>308879.07463187666</v>
      </c>
      <c r="H631" s="1"/>
      <c r="I631" s="45">
        <f>AVERAGE(F$6:F631)</f>
        <v>669.23774737321321</v>
      </c>
      <c r="J631" s="44">
        <f>AVERAGE(G$6:G631)</f>
        <v>270416.33852642361</v>
      </c>
      <c r="K631" s="1"/>
      <c r="L631" s="9"/>
      <c r="M631" s="1"/>
      <c r="N631" s="3">
        <v>626</v>
      </c>
      <c r="O631" s="44">
        <v>13.546771637723536</v>
      </c>
      <c r="P631" s="45">
        <v>13.69726681508474</v>
      </c>
      <c r="Q631" s="46">
        <v>407.46590725797029</v>
      </c>
      <c r="R631" s="47">
        <v>671.75596154719176</v>
      </c>
      <c r="S631" s="44">
        <v>273677.65232777671</v>
      </c>
      <c r="T631" s="1"/>
      <c r="U631" s="45">
        <f>AVERAGE(R$6:R631)</f>
        <v>668.9606224824505</v>
      </c>
      <c r="V631" s="44">
        <f>AVERAGE(S$6:S631)</f>
        <v>265438.00149513263</v>
      </c>
    </row>
    <row r="632" spans="2:22" ht="15.5">
      <c r="B632" s="3">
        <v>627</v>
      </c>
      <c r="C632" s="44" t="str">
        <v xml:space="preserve"> </v>
      </c>
      <c r="D632" s="45">
        <v>18.359938077237516</v>
      </c>
      <c r="E632" s="46">
        <v>453.43934572348792</v>
      </c>
      <c r="F632" s="47">
        <v>663.04377990289856</v>
      </c>
      <c r="G632" s="44">
        <v>300610.13774519868</v>
      </c>
      <c r="H632" s="1"/>
      <c r="I632" s="45">
        <f>AVERAGE(F$6:F632)</f>
        <v>669.22786863721592</v>
      </c>
      <c r="J632" s="44">
        <f>AVERAGE(G$6:G632)</f>
        <v>270464.4945060389</v>
      </c>
      <c r="K632" s="1"/>
      <c r="L632" s="9"/>
      <c r="M632" s="1"/>
      <c r="N632" s="3">
        <v>627</v>
      </c>
      <c r="O632" s="44">
        <v>10.921867226699037</v>
      </c>
      <c r="P632" s="45">
        <v>12.034994216192477</v>
      </c>
      <c r="Q632" s="46">
        <v>453.44406267496453</v>
      </c>
      <c r="R632" s="47">
        <v>676.04313855710848</v>
      </c>
      <c r="S632" s="44">
        <v>306507.74729086924</v>
      </c>
      <c r="T632" s="1"/>
      <c r="U632" s="45">
        <f>AVERAGE(R$6:R632)</f>
        <v>668.97191836135744</v>
      </c>
      <c r="V632" s="44">
        <f>AVERAGE(S$6:S632)</f>
        <v>265503.5034820477</v>
      </c>
    </row>
    <row r="633" spans="2:22" ht="15.5">
      <c r="B633" s="3">
        <v>628</v>
      </c>
      <c r="C633" s="44" t="str">
        <v xml:space="preserve"> </v>
      </c>
      <c r="D633" s="45">
        <v>19.973494239168858</v>
      </c>
      <c r="E633" s="46">
        <v>369.90442953288692</v>
      </c>
      <c r="F633" s="47">
        <v>660.38106081331182</v>
      </c>
      <c r="G633" s="44">
        <v>244237.8795744708</v>
      </c>
      <c r="H633" s="1"/>
      <c r="I633" s="45">
        <f>AVERAGE(F$6:F633)</f>
        <v>669.21378136361102</v>
      </c>
      <c r="J633" s="44">
        <f>AVERAGE(G$6:G633)</f>
        <v>270422.73238035169</v>
      </c>
      <c r="K633" s="1"/>
      <c r="L633" s="9"/>
      <c r="M633" s="1"/>
      <c r="N633" s="3">
        <v>628</v>
      </c>
      <c r="O633" s="44">
        <v>11.004925769530097</v>
      </c>
      <c r="P633" s="45">
        <v>10.205151360950396</v>
      </c>
      <c r="Q633" s="46">
        <v>403.52730651010944</v>
      </c>
      <c r="R633" s="47">
        <v>677.7899228695195</v>
      </c>
      <c r="S633" s="44">
        <v>273466.74195523205</v>
      </c>
      <c r="T633" s="1"/>
      <c r="U633" s="45">
        <f>AVERAGE(R$6:R633)</f>
        <v>668.98595976980994</v>
      </c>
      <c r="V633" s="44">
        <f>AVERAGE(S$6:S633)</f>
        <v>265516.18379808776</v>
      </c>
    </row>
    <row r="634" spans="2:22" ht="15.5">
      <c r="B634" s="3">
        <v>629</v>
      </c>
      <c r="C634" s="44" t="str">
        <v xml:space="preserve"> </v>
      </c>
      <c r="D634" s="45">
        <v>17.013457995556436</v>
      </c>
      <c r="E634" s="46">
        <v>401.76160040739637</v>
      </c>
      <c r="F634" s="47">
        <v>667.94522017383747</v>
      </c>
      <c r="G634" s="44">
        <v>268314.74064151169</v>
      </c>
      <c r="H634" s="1"/>
      <c r="I634" s="45">
        <f>AVERAGE(F$6:F634)</f>
        <v>669.21176457316619</v>
      </c>
      <c r="J634" s="44">
        <f>AVERAGE(G$6:G634)</f>
        <v>270419.38104213413</v>
      </c>
      <c r="K634" s="1"/>
      <c r="L634" s="9"/>
      <c r="M634" s="1"/>
      <c r="N634" s="3">
        <v>629</v>
      </c>
      <c r="O634" s="44">
        <v>15.885311412149314</v>
      </c>
      <c r="P634" s="45">
        <v>15.328648171350375</v>
      </c>
      <c r="Q634" s="46">
        <v>452.43770750698383</v>
      </c>
      <c r="R634" s="47">
        <v>667.78604041650033</v>
      </c>
      <c r="S634" s="44">
        <v>302091.58523120743</v>
      </c>
      <c r="T634" s="1"/>
      <c r="U634" s="45">
        <f>AVERAGE(R$6:R634)</f>
        <v>668.9840521078811</v>
      </c>
      <c r="V634" s="44">
        <f>AVERAGE(S$6:S634)</f>
        <v>265574.33229003235</v>
      </c>
    </row>
    <row r="635" spans="2:22" ht="15.5">
      <c r="B635" s="3">
        <v>630</v>
      </c>
      <c r="C635" s="44" t="str">
        <v xml:space="preserve"> </v>
      </c>
      <c r="D635" s="45">
        <v>18.327708835559203</v>
      </c>
      <c r="E635" s="46">
        <v>452.383028336525</v>
      </c>
      <c r="F635" s="47">
        <v>663.28392126799156</v>
      </c>
      <c r="G635" s="44">
        <v>300018.38895013923</v>
      </c>
      <c r="H635" s="1"/>
      <c r="I635" s="45">
        <f>AVERAGE(F$6:F635)</f>
        <v>669.20235529807871</v>
      </c>
      <c r="J635" s="44">
        <f>AVERAGE(G$6:G635)</f>
        <v>270466.36359436903</v>
      </c>
      <c r="K635" s="1"/>
      <c r="L635" s="9"/>
      <c r="M635" s="1"/>
      <c r="N635" s="3">
        <v>630</v>
      </c>
      <c r="O635" s="44">
        <v>18.567835462476925</v>
      </c>
      <c r="P635" s="45">
        <v>16.750658863407629</v>
      </c>
      <c r="Q635" s="46">
        <v>402.53795966781212</v>
      </c>
      <c r="R635" s="47">
        <v>663.68150567411544</v>
      </c>
      <c r="S635" s="44">
        <v>267116.99916331988</v>
      </c>
      <c r="T635" s="1"/>
      <c r="U635" s="45">
        <f>AVERAGE(R$6:R635)</f>
        <v>668.97563536750999</v>
      </c>
      <c r="V635" s="44">
        <f>AVERAGE(S$6:S635)</f>
        <v>265576.78096760897</v>
      </c>
    </row>
    <row r="636" spans="2:22" ht="15.5">
      <c r="B636" s="3">
        <v>631</v>
      </c>
      <c r="C636" s="44" t="str">
        <v xml:space="preserve"> </v>
      </c>
      <c r="D636" s="45">
        <v>13.493017401581231</v>
      </c>
      <c r="E636" s="46">
        <v>450.0441095731419</v>
      </c>
      <c r="F636" s="47">
        <v>675.1811107504243</v>
      </c>
      <c r="G636" s="44">
        <v>303821.28178827959</v>
      </c>
      <c r="H636" s="1"/>
      <c r="I636" s="45">
        <f>AVERAGE(F$6:F636)</f>
        <v>669.21183034633907</v>
      </c>
      <c r="J636" s="44">
        <f>AVERAGE(G$6:G636)</f>
        <v>270519.22400355118</v>
      </c>
      <c r="K636" s="1"/>
      <c r="L636" s="9"/>
      <c r="M636" s="1"/>
      <c r="N636" s="3">
        <v>631</v>
      </c>
      <c r="O636" s="44">
        <v>15.954122329771401</v>
      </c>
      <c r="P636" s="45">
        <v>17.405417004166811</v>
      </c>
      <c r="Q636" s="46">
        <v>405.26522241139651</v>
      </c>
      <c r="R636" s="47">
        <v>665.64046066606181</v>
      </c>
      <c r="S636" s="44">
        <v>269720.92933785595</v>
      </c>
      <c r="T636" s="1"/>
      <c r="U636" s="45">
        <f>AVERAGE(R$6:R636)</f>
        <v>668.97034982915579</v>
      </c>
      <c r="V636" s="44">
        <f>AVERAGE(S$6:S636)</f>
        <v>265583.34855615138</v>
      </c>
    </row>
    <row r="637" spans="2:22" ht="15.5">
      <c r="B637" s="3">
        <v>632</v>
      </c>
      <c r="C637" s="44" t="str">
        <v xml:space="preserve"> </v>
      </c>
      <c r="D637" s="45">
        <v>19.847262071052075</v>
      </c>
      <c r="E637" s="46">
        <v>490.2171645818654</v>
      </c>
      <c r="F637" s="47">
        <v>660.9376287455342</v>
      </c>
      <c r="G637" s="44">
        <v>323962.97032909741</v>
      </c>
      <c r="H637" s="1"/>
      <c r="I637" s="45">
        <f>AVERAGE(F$6:F637)</f>
        <v>669.19873825519858</v>
      </c>
      <c r="J637" s="44">
        <f>AVERAGE(G$6:G637)</f>
        <v>270603.78689330682</v>
      </c>
      <c r="K637" s="1"/>
      <c r="L637" s="9"/>
      <c r="M637" s="1"/>
      <c r="N637" s="3">
        <v>632</v>
      </c>
      <c r="O637" s="44">
        <v>16.638491001844127</v>
      </c>
      <c r="P637" s="45">
        <v>18.787124069164143</v>
      </c>
      <c r="Q637" s="46">
        <v>384.35867003754464</v>
      </c>
      <c r="R637" s="47">
        <v>663.57438492899166</v>
      </c>
      <c r="S637" s="44">
        <v>255010.56806228895</v>
      </c>
      <c r="T637" s="1"/>
      <c r="U637" s="45">
        <f>AVERAGE(R$6:R637)</f>
        <v>668.96181191000994</v>
      </c>
      <c r="V637" s="44">
        <f>AVERAGE(S$6:S637)</f>
        <v>265566.61947309144</v>
      </c>
    </row>
    <row r="638" spans="2:22" ht="15.5">
      <c r="B638" s="3">
        <v>633</v>
      </c>
      <c r="C638" s="44" t="str">
        <v xml:space="preserve"> </v>
      </c>
      <c r="D638" s="45">
        <v>17.20508606659962</v>
      </c>
      <c r="E638" s="46">
        <v>424.04445041627133</v>
      </c>
      <c r="F638" s="47">
        <v>665.38992780592184</v>
      </c>
      <c r="G638" s="44">
        <v>282114.90624898457</v>
      </c>
      <c r="H638" s="1"/>
      <c r="I638" s="45">
        <f>AVERAGE(F$6:F638)</f>
        <v>669.19272117707965</v>
      </c>
      <c r="J638" s="44">
        <f>AVERAGE(G$6:G638)</f>
        <v>270621.97191598557</v>
      </c>
      <c r="K638" s="1"/>
      <c r="L638" s="9"/>
      <c r="M638" s="1"/>
      <c r="N638" s="3">
        <v>633</v>
      </c>
      <c r="O638" s="44">
        <v>10.515954032380495</v>
      </c>
      <c r="P638" s="45">
        <v>10.07013470254109</v>
      </c>
      <c r="Q638" s="46">
        <v>412.70974524997968</v>
      </c>
      <c r="R638" s="47">
        <v>678.41391126507847</v>
      </c>
      <c r="S638" s="44">
        <v>279948.03249225282</v>
      </c>
      <c r="T638" s="1"/>
      <c r="U638" s="45">
        <f>AVERAGE(R$6:R638)</f>
        <v>668.97674413647928</v>
      </c>
      <c r="V638" s="44">
        <f>AVERAGE(S$6:S638)</f>
        <v>265589.33892493846</v>
      </c>
    </row>
    <row r="639" spans="2:22" ht="15.5">
      <c r="B639" s="3">
        <v>634</v>
      </c>
      <c r="C639" s="44" t="str">
        <v xml:space="preserve"> </v>
      </c>
      <c r="D639" s="45">
        <v>14.651371538217557</v>
      </c>
      <c r="E639" s="46">
        <v>419.74758074012072</v>
      </c>
      <c r="F639" s="47">
        <v>672.98150347082378</v>
      </c>
      <c r="G639" s="44">
        <v>282442.35796472745</v>
      </c>
      <c r="H639" s="1"/>
      <c r="I639" s="45">
        <f>AVERAGE(F$6:F639)</f>
        <v>669.19869717438837</v>
      </c>
      <c r="J639" s="44">
        <f>AVERAGE(G$6:G639)</f>
        <v>270640.61605801829</v>
      </c>
      <c r="K639" s="1"/>
      <c r="L639" s="9"/>
      <c r="M639" s="1"/>
      <c r="N639" s="3">
        <v>634</v>
      </c>
      <c r="O639" s="44">
        <v>17.239890641132938</v>
      </c>
      <c r="P639" s="45">
        <v>14.517431168803487</v>
      </c>
      <c r="Q639" s="46">
        <v>414.66619762764549</v>
      </c>
      <c r="R639" s="47">
        <v>667.24267819006366</v>
      </c>
      <c r="S639" s="44">
        <v>276642.98425996042</v>
      </c>
      <c r="T639" s="1"/>
      <c r="U639" s="45">
        <f>AVERAGE(R$6:R639)</f>
        <v>668.97400901668993</v>
      </c>
      <c r="V639" s="44">
        <f>AVERAGE(S$6:S639)</f>
        <v>265606.7736967603</v>
      </c>
    </row>
    <row r="640" spans="2:22" ht="15.5">
      <c r="B640" s="3">
        <v>635</v>
      </c>
      <c r="C640" s="44" t="str">
        <v xml:space="preserve"> </v>
      </c>
      <c r="D640" s="45">
        <v>15.094543401305316</v>
      </c>
      <c r="E640" s="46">
        <v>376.09368600019991</v>
      </c>
      <c r="F640" s="47">
        <v>668.00953795789712</v>
      </c>
      <c r="G640" s="44">
        <v>251194.16941387599</v>
      </c>
      <c r="H640" s="1"/>
      <c r="I640" s="45">
        <f>AVERAGE(F$6:F640)</f>
        <v>669.19682448270885</v>
      </c>
      <c r="J640" s="44">
        <f>AVERAGE(G$6:G640)</f>
        <v>270609.99173259444</v>
      </c>
      <c r="K640" s="1"/>
      <c r="L640" s="9"/>
      <c r="M640" s="1"/>
      <c r="N640" s="3">
        <v>635</v>
      </c>
      <c r="O640" s="44">
        <v>14.80119021085909</v>
      </c>
      <c r="P640" s="45">
        <v>17.27375052441689</v>
      </c>
      <c r="Q640" s="46">
        <v>354.34852486858318</v>
      </c>
      <c r="R640" s="47">
        <v>666.92505926472404</v>
      </c>
      <c r="S640" s="44">
        <v>236283.91094834739</v>
      </c>
      <c r="T640" s="1"/>
      <c r="U640" s="45">
        <f>AVERAGE(R$6:R640)</f>
        <v>668.97078232416709</v>
      </c>
      <c r="V640" s="44">
        <f>AVERAGE(S$6:S640)</f>
        <v>265560.59596014861</v>
      </c>
    </row>
    <row r="641" spans="2:22" ht="15.5">
      <c r="B641" s="3">
        <v>636</v>
      </c>
      <c r="C641" s="44" t="str">
        <v xml:space="preserve"> </v>
      </c>
      <c r="D641" s="45">
        <v>15.577844761596433</v>
      </c>
      <c r="E641" s="46">
        <v>417.06944001502052</v>
      </c>
      <c r="F641" s="47">
        <v>669.75927773326168</v>
      </c>
      <c r="G641" s="44">
        <v>279296.12690907606</v>
      </c>
      <c r="H641" s="1"/>
      <c r="I641" s="45">
        <f>AVERAGE(F$6:F641)</f>
        <v>669.19770884316574</v>
      </c>
      <c r="J641" s="44">
        <f>AVERAGE(G$6:G641)</f>
        <v>270623.6491778405</v>
      </c>
      <c r="K641" s="1"/>
      <c r="L641" s="9"/>
      <c r="M641" s="1"/>
      <c r="N641" s="3">
        <v>636</v>
      </c>
      <c r="O641" s="44">
        <v>10.339828328242026</v>
      </c>
      <c r="P641" s="45">
        <v>14.88189268489149</v>
      </c>
      <c r="Q641" s="46">
        <v>351.4348468464716</v>
      </c>
      <c r="R641" s="47">
        <v>673.77827898686655</v>
      </c>
      <c r="S641" s="44">
        <v>236749.16628422868</v>
      </c>
      <c r="T641" s="1"/>
      <c r="U641" s="45">
        <f>AVERAGE(R$6:R641)</f>
        <v>668.97834128118393</v>
      </c>
      <c r="V641" s="44">
        <f>AVERAGE(S$6:S641)</f>
        <v>265515.29497009213</v>
      </c>
    </row>
    <row r="642" spans="2:22" ht="15.5">
      <c r="B642" s="3">
        <v>637</v>
      </c>
      <c r="C642" s="44" t="str">
        <v xml:space="preserve"> </v>
      </c>
      <c r="D642" s="45">
        <v>15.453045741624635</v>
      </c>
      <c r="E642" s="46">
        <v>441.7213407755944</v>
      </c>
      <c r="F642" s="47">
        <v>664.14404049460165</v>
      </c>
      <c r="G642" s="44">
        <v>293326.5960353961</v>
      </c>
      <c r="H642" s="1"/>
      <c r="I642" s="45">
        <f>AVERAGE(F$6:F642)</f>
        <v>669.18977529787753</v>
      </c>
      <c r="J642" s="44">
        <f>AVERAGE(G$6:G642)</f>
        <v>270659.28959676914</v>
      </c>
      <c r="K642" s="1"/>
      <c r="L642" s="9"/>
      <c r="M642" s="1"/>
      <c r="N642" s="3">
        <v>637</v>
      </c>
      <c r="O642" s="44">
        <v>10.229107665099288</v>
      </c>
      <c r="P642" s="45">
        <v>14.348397450444065</v>
      </c>
      <c r="Q642" s="46">
        <v>405.6295921130789</v>
      </c>
      <c r="R642" s="47">
        <v>674.42249488445668</v>
      </c>
      <c r="S642" s="44">
        <v>273525.72151186719</v>
      </c>
      <c r="T642" s="1"/>
      <c r="U642" s="45">
        <f>AVERAGE(R$6:R642)</f>
        <v>668.9868878331514</v>
      </c>
      <c r="V642" s="44">
        <f>AVERAGE(S$6:S642)</f>
        <v>265527.87020799128</v>
      </c>
    </row>
    <row r="643" spans="2:22" ht="15.5">
      <c r="B643" s="3">
        <v>638</v>
      </c>
      <c r="C643" s="44" t="str">
        <v xml:space="preserve"> </v>
      </c>
      <c r="D643" s="45">
        <v>17.889286600015403</v>
      </c>
      <c r="E643" s="46">
        <v>408.5270296401381</v>
      </c>
      <c r="F643" s="47">
        <v>665.6639572291964</v>
      </c>
      <c r="G643" s="44">
        <v>271901.71918534354</v>
      </c>
      <c r="H643" s="1"/>
      <c r="I643" s="45">
        <f>AVERAGE(F$6:F643)</f>
        <v>669.18424893726819</v>
      </c>
      <c r="J643" s="44">
        <f>AVERAGE(G$6:G643)</f>
        <v>270661.23697856942</v>
      </c>
      <c r="K643" s="1"/>
      <c r="L643" s="9"/>
      <c r="M643" s="1"/>
      <c r="N643" s="3">
        <v>638</v>
      </c>
      <c r="O643" s="44">
        <v>18.955680655954282</v>
      </c>
      <c r="P643" s="45">
        <v>10.43526626738451</v>
      </c>
      <c r="Q643" s="46">
        <v>415.34571144818085</v>
      </c>
      <c r="R643" s="47">
        <v>669.60905307666121</v>
      </c>
      <c r="S643" s="44">
        <v>278079.24854226853</v>
      </c>
      <c r="T643" s="1"/>
      <c r="U643" s="45">
        <f>AVERAGE(R$6:R643)</f>
        <v>668.98786301378391</v>
      </c>
      <c r="V643" s="44">
        <f>AVERAGE(S$6:S643)</f>
        <v>265547.54321478482</v>
      </c>
    </row>
    <row r="644" spans="2:22" ht="15.5">
      <c r="B644" s="3">
        <v>639</v>
      </c>
      <c r="C644" s="44" t="str">
        <v xml:space="preserve"> </v>
      </c>
      <c r="D644" s="45">
        <v>13.007769601506254</v>
      </c>
      <c r="E644" s="46">
        <v>377.29535381865071</v>
      </c>
      <c r="F644" s="47">
        <v>671.88125113432318</v>
      </c>
      <c r="G644" s="44">
        <v>253457.67437084217</v>
      </c>
      <c r="H644" s="1"/>
      <c r="I644" s="45">
        <f>AVERAGE(F$6:F644)</f>
        <v>669.1884695979835</v>
      </c>
      <c r="J644" s="44">
        <f>AVERAGE(G$6:G644)</f>
        <v>270634.31434538052</v>
      </c>
      <c r="K644" s="1"/>
      <c r="L644" s="9"/>
      <c r="M644" s="1"/>
      <c r="N644" s="3">
        <v>639</v>
      </c>
      <c r="O644" s="44">
        <v>11.970715036479664</v>
      </c>
      <c r="P644" s="45">
        <v>19.729385604943801</v>
      </c>
      <c r="Q644" s="46">
        <v>421.63349753828049</v>
      </c>
      <c r="R644" s="47">
        <v>667.29989935857657</v>
      </c>
      <c r="S644" s="44">
        <v>281315.99047349923</v>
      </c>
      <c r="T644" s="1"/>
      <c r="U644" s="45">
        <f>AVERAGE(R$6:R644)</f>
        <v>668.98522144311846</v>
      </c>
      <c r="V644" s="44">
        <f>AVERAGE(S$6:S644)</f>
        <v>265572.21997105831</v>
      </c>
    </row>
    <row r="645" spans="2:22" ht="15.5">
      <c r="B645" s="3">
        <v>640</v>
      </c>
      <c r="C645" s="44" t="str">
        <v xml:space="preserve"> </v>
      </c>
      <c r="D645" s="45">
        <v>18.930389502358111</v>
      </c>
      <c r="E645" s="46">
        <v>417.6017931894815</v>
      </c>
      <c r="F645" s="47">
        <v>668.19489375851663</v>
      </c>
      <c r="G645" s="44">
        <v>278999.3858336116</v>
      </c>
      <c r="H645" s="1"/>
      <c r="I645" s="45">
        <f>AVERAGE(F$6:F645)</f>
        <v>669.18691713573435</v>
      </c>
      <c r="J645" s="44">
        <f>AVERAGE(G$6:G645)</f>
        <v>270647.38476958091</v>
      </c>
      <c r="K645" s="1"/>
      <c r="L645" s="9"/>
      <c r="M645" s="1"/>
      <c r="N645" s="3">
        <v>640</v>
      </c>
      <c r="O645" s="44">
        <v>15.923402872663541</v>
      </c>
      <c r="P645" s="45">
        <v>18.835452062104846</v>
      </c>
      <c r="Q645" s="46">
        <v>426.4567739679016</v>
      </c>
      <c r="R645" s="47">
        <v>664.24114506523154</v>
      </c>
      <c r="S645" s="44">
        <v>283230.13586126355</v>
      </c>
      <c r="T645" s="1"/>
      <c r="U645" s="45">
        <f>AVERAGE(R$6:R645)</f>
        <v>668.97780882377799</v>
      </c>
      <c r="V645" s="44">
        <f>AVERAGE(S$6:S645)</f>
        <v>265599.81046463677</v>
      </c>
    </row>
    <row r="646" spans="2:22" ht="15.5">
      <c r="B646" s="3">
        <v>641</v>
      </c>
      <c r="C646" s="44" t="str">
        <v xml:space="preserve"> </v>
      </c>
      <c r="D646" s="45">
        <v>13.307920386048067</v>
      </c>
      <c r="E646" s="46">
        <v>417.19991603782051</v>
      </c>
      <c r="F646" s="47">
        <v>669.17944000607054</v>
      </c>
      <c r="G646" s="44">
        <v>279141.60618476837</v>
      </c>
      <c r="H646" s="1"/>
      <c r="I646" s="45">
        <f>AVERAGE(F$6:F646)</f>
        <v>669.18690547094548</v>
      </c>
      <c r="J646" s="44">
        <f>AVERAGE(G$6:G646)</f>
        <v>270660.6362850492</v>
      </c>
      <c r="K646" s="1"/>
      <c r="L646" s="9"/>
      <c r="M646" s="1"/>
      <c r="N646" s="3">
        <v>641</v>
      </c>
      <c r="O646" s="44">
        <v>13.902300790768226</v>
      </c>
      <c r="P646" s="45">
        <v>13.090154890335135</v>
      </c>
      <c r="Q646" s="46">
        <v>441.24722110427484</v>
      </c>
      <c r="R646" s="47">
        <v>672.00754431889663</v>
      </c>
      <c r="S646" s="44">
        <v>296481.46149182098</v>
      </c>
      <c r="T646" s="1"/>
      <c r="U646" s="45">
        <f>AVERAGE(R$6:R646)</f>
        <v>668.98253540021346</v>
      </c>
      <c r="V646" s="44">
        <f>AVERAGE(S$6:S646)</f>
        <v>265647.98776733124</v>
      </c>
    </row>
    <row r="647" spans="2:22" ht="15.5">
      <c r="B647" s="3">
        <v>642</v>
      </c>
      <c r="C647" s="44" t="str">
        <v xml:space="preserve"> </v>
      </c>
      <c r="D647" s="45">
        <v>14.421561389670062</v>
      </c>
      <c r="E647" s="46">
        <v>447.04474262586029</v>
      </c>
      <c r="F647" s="47">
        <v>669.27870968362993</v>
      </c>
      <c r="G647" s="44">
        <v>299157.52851548622</v>
      </c>
      <c r="H647" s="1"/>
      <c r="I647" s="45">
        <f>AVERAGE(F$6:F647)</f>
        <v>669.18704846816149</v>
      </c>
      <c r="J647" s="44">
        <f>AVERAGE(G$6:G647)</f>
        <v>270705.02396765113</v>
      </c>
      <c r="K647" s="1"/>
      <c r="L647" s="9"/>
      <c r="M647" s="1"/>
      <c r="N647" s="3">
        <v>642</v>
      </c>
      <c r="O647" s="44">
        <v>14.608252302435808</v>
      </c>
      <c r="P647" s="45">
        <v>18.045914079415539</v>
      </c>
      <c r="Q647" s="46">
        <v>358.05338011138048</v>
      </c>
      <c r="R647" s="47">
        <v>666.34583361814862</v>
      </c>
      <c r="S647" s="44">
        <v>238547.37805011365</v>
      </c>
      <c r="T647" s="1"/>
      <c r="U647" s="45">
        <f>AVERAGE(R$6:R647)</f>
        <v>668.97842838809186</v>
      </c>
      <c r="V647" s="44">
        <f>AVERAGE(S$6:S647)</f>
        <v>265605.77497960976</v>
      </c>
    </row>
    <row r="648" spans="2:22" ht="15.5">
      <c r="B648" s="3">
        <v>643</v>
      </c>
      <c r="C648" s="44" t="str">
        <v xml:space="preserve"> </v>
      </c>
      <c r="D648" s="45">
        <v>18.030637964189687</v>
      </c>
      <c r="E648" s="46">
        <v>473.99936484585271</v>
      </c>
      <c r="F648" s="47">
        <v>668.73739820911703</v>
      </c>
      <c r="G648" s="44">
        <v>316941.10199978953</v>
      </c>
      <c r="H648" s="1"/>
      <c r="I648" s="45">
        <f>AVERAGE(F$6:F648)</f>
        <v>669.18634916760311</v>
      </c>
      <c r="J648" s="44">
        <f>AVERAGE(G$6:G648)</f>
        <v>270776.93077641033</v>
      </c>
      <c r="K648" s="1"/>
      <c r="L648" s="9"/>
      <c r="M648" s="1"/>
      <c r="N648" s="3">
        <v>643</v>
      </c>
      <c r="O648" s="44">
        <v>18.604805913942393</v>
      </c>
      <c r="P648" s="45">
        <v>19.435931777644104</v>
      </c>
      <c r="Q648" s="46">
        <v>379.10793747712648</v>
      </c>
      <c r="R648" s="47">
        <v>660.95926230841349</v>
      </c>
      <c r="S648" s="44">
        <v>250534.90269014565</v>
      </c>
      <c r="T648" s="1"/>
      <c r="U648" s="45">
        <f>AVERAGE(R$6:R648)</f>
        <v>668.96595690118727</v>
      </c>
      <c r="V648" s="44">
        <f>AVERAGE(S$6:S648)</f>
        <v>265582.33660901961</v>
      </c>
    </row>
    <row r="649" spans="2:22" ht="15.5">
      <c r="B649" s="3">
        <v>644</v>
      </c>
      <c r="C649" s="44" t="str">
        <v xml:space="preserve"> </v>
      </c>
      <c r="D649" s="45">
        <v>17.989742786816649</v>
      </c>
      <c r="E649" s="46">
        <v>436.17420605147601</v>
      </c>
      <c r="F649" s="47">
        <v>666.2268863304156</v>
      </c>
      <c r="G649" s="44">
        <v>290550.98319531599</v>
      </c>
      <c r="H649" s="1"/>
      <c r="I649" s="45">
        <f>AVERAGE(F$6:F649)</f>
        <v>669.18175372841495</v>
      </c>
      <c r="J649" s="44">
        <f>AVERAGE(G$6:G649)</f>
        <v>270807.63582675019</v>
      </c>
      <c r="K649" s="1"/>
      <c r="L649" s="9"/>
      <c r="M649" s="1"/>
      <c r="N649" s="3">
        <v>644</v>
      </c>
      <c r="O649" s="44">
        <v>18.195567228002215</v>
      </c>
      <c r="P649" s="45">
        <v>16.867997128353096</v>
      </c>
      <c r="Q649" s="46">
        <v>400.82210066030132</v>
      </c>
      <c r="R649" s="47">
        <v>663.9364356436447</v>
      </c>
      <c r="S649" s="44">
        <v>266080.3968395986</v>
      </c>
      <c r="T649" s="1"/>
      <c r="U649" s="45">
        <f>AVERAGE(R$6:R649)</f>
        <v>668.95814708556998</v>
      </c>
      <c r="V649" s="44">
        <f>AVERAGE(S$6:S649)</f>
        <v>265583.10999447078</v>
      </c>
    </row>
    <row r="650" spans="2:22" ht="15.5">
      <c r="B650" s="3">
        <v>645</v>
      </c>
      <c r="C650" s="44" t="str">
        <v xml:space="preserve"> </v>
      </c>
      <c r="D650" s="45">
        <v>19.619777608090217</v>
      </c>
      <c r="E650" s="46">
        <v>434.98893279535463</v>
      </c>
      <c r="F650" s="47">
        <v>664.03688130689557</v>
      </c>
      <c r="G650" s="44">
        <v>288808.6943364421</v>
      </c>
      <c r="H650" s="1"/>
      <c r="I650" s="45">
        <f>AVERAGE(F$6:F650)</f>
        <v>669.17377718202499</v>
      </c>
      <c r="J650" s="44">
        <f>AVERAGE(G$6:G650)</f>
        <v>270835.54444459471</v>
      </c>
      <c r="K650" s="1"/>
      <c r="L650" s="9"/>
      <c r="M650" s="1"/>
      <c r="N650" s="3">
        <v>645</v>
      </c>
      <c r="O650" s="44">
        <v>15.58246776953083</v>
      </c>
      <c r="P650" s="45">
        <v>18.235582974421948</v>
      </c>
      <c r="Q650" s="46">
        <v>372.18124715287399</v>
      </c>
      <c r="R650" s="47">
        <v>665.18194925604723</v>
      </c>
      <c r="S650" s="44">
        <v>247528.2474576954</v>
      </c>
      <c r="T650" s="1"/>
      <c r="U650" s="45">
        <f>AVERAGE(R$6:R650)</f>
        <v>668.95229251529167</v>
      </c>
      <c r="V650" s="44">
        <f>AVERAGE(S$6:S650)</f>
        <v>265555.11795953003</v>
      </c>
    </row>
    <row r="651" spans="2:22" ht="15.5">
      <c r="B651" s="3">
        <v>646</v>
      </c>
      <c r="C651" s="44" t="str">
        <v xml:space="preserve"> </v>
      </c>
      <c r="D651" s="45">
        <v>18.760344543386502</v>
      </c>
      <c r="E651" s="46">
        <v>466.23135409928057</v>
      </c>
      <c r="F651" s="47">
        <v>662.58573136996893</v>
      </c>
      <c r="G651" s="44">
        <v>308878.24274348276</v>
      </c>
      <c r="H651" s="1"/>
      <c r="I651" s="45">
        <f>AVERAGE(F$6:F651)</f>
        <v>669.16357896869363</v>
      </c>
      <c r="J651" s="44">
        <f>AVERAGE(G$6:G651)</f>
        <v>270894.43407044437</v>
      </c>
      <c r="K651" s="1"/>
      <c r="L651" s="9"/>
      <c r="M651" s="1"/>
      <c r="N651" s="3">
        <v>646</v>
      </c>
      <c r="O651" s="44">
        <v>19.478183576368991</v>
      </c>
      <c r="P651" s="45">
        <v>19.5128867189893</v>
      </c>
      <c r="Q651" s="46">
        <v>464.2283501973177</v>
      </c>
      <c r="R651" s="47">
        <v>660.00892970464167</v>
      </c>
      <c r="S651" s="44">
        <v>306354.85655228322</v>
      </c>
      <c r="T651" s="1"/>
      <c r="U651" s="45">
        <f>AVERAGE(R$6:R651)</f>
        <v>668.93844830041451</v>
      </c>
      <c r="V651" s="44">
        <f>AVERAGE(S$6:S651)</f>
        <v>265618.27544961171</v>
      </c>
    </row>
    <row r="652" spans="2:22" ht="15.5">
      <c r="B652" s="3">
        <v>647</v>
      </c>
      <c r="C652" s="44" t="str">
        <v xml:space="preserve"> </v>
      </c>
      <c r="D652" s="45">
        <v>18.837018812251515</v>
      </c>
      <c r="E652" s="46">
        <v>329.22606569771131</v>
      </c>
      <c r="F652" s="47">
        <v>667.46818068600396</v>
      </c>
      <c r="G652" s="44">
        <v>219707.92310566219</v>
      </c>
      <c r="H652" s="1"/>
      <c r="I652" s="45">
        <f>AVERAGE(F$6:F652)</f>
        <v>669.16095856949323</v>
      </c>
      <c r="J652" s="44">
        <f>AVERAGE(G$6:G652)</f>
        <v>270815.32045226078</v>
      </c>
      <c r="K652" s="1"/>
      <c r="L652" s="9"/>
      <c r="M652" s="1"/>
      <c r="N652" s="3">
        <v>647</v>
      </c>
      <c r="O652" s="44">
        <v>18.480068158259318</v>
      </c>
      <c r="P652" s="45">
        <v>15.545307514999752</v>
      </c>
      <c r="Q652" s="46">
        <v>425.05468350480555</v>
      </c>
      <c r="R652" s="47">
        <v>664.97462432674092</v>
      </c>
      <c r="S652" s="44">
        <v>282610.57848192984</v>
      </c>
      <c r="T652" s="1"/>
      <c r="U652" s="45">
        <f>AVERAGE(R$6:R652)</f>
        <v>668.93232183368548</v>
      </c>
      <c r="V652" s="44">
        <f>AVERAGE(S$6:S652)</f>
        <v>265644.53866913618</v>
      </c>
    </row>
    <row r="653" spans="2:22" ht="15.5">
      <c r="B653" s="3">
        <v>648</v>
      </c>
      <c r="C653" s="44" t="str">
        <v xml:space="preserve"> </v>
      </c>
      <c r="D653" s="45">
        <v>19.516120022268083</v>
      </c>
      <c r="E653" s="46">
        <v>395.81775606210903</v>
      </c>
      <c r="F653" s="47">
        <v>664.48107019210158</v>
      </c>
      <c r="G653" s="44">
        <v>262973.40614918643</v>
      </c>
      <c r="H653" s="1"/>
      <c r="I653" s="45">
        <f>AVERAGE(F$6:F653)</f>
        <v>669.15373651952814</v>
      </c>
      <c r="J653" s="44">
        <f>AVERAGE(G$6:G653)</f>
        <v>270803.21873265726</v>
      </c>
      <c r="K653" s="1"/>
      <c r="L653" s="9"/>
      <c r="M653" s="1"/>
      <c r="N653" s="3">
        <v>648</v>
      </c>
      <c r="O653" s="44">
        <v>13.639095135643874</v>
      </c>
      <c r="P653" s="45">
        <v>10.446322624547591</v>
      </c>
      <c r="Q653" s="46">
        <v>432.74696222281329</v>
      </c>
      <c r="R653" s="47">
        <v>674.91458223980851</v>
      </c>
      <c r="S653" s="44">
        <v>292027.23522415623</v>
      </c>
      <c r="T653" s="1"/>
      <c r="U653" s="45">
        <f>AVERAGE(R$6:R653)</f>
        <v>668.94155371702823</v>
      </c>
      <c r="V653" s="44">
        <f>AVERAGE(S$6:S653)</f>
        <v>265685.25270702969</v>
      </c>
    </row>
    <row r="654" spans="2:22" ht="15.5">
      <c r="B654" s="3">
        <v>649</v>
      </c>
      <c r="C654" s="44" t="str">
        <v xml:space="preserve"> </v>
      </c>
      <c r="D654" s="45">
        <v>14.657344509020671</v>
      </c>
      <c r="E654" s="46">
        <v>332.03701151552423</v>
      </c>
      <c r="F654" s="47">
        <v>664.71389849275658</v>
      </c>
      <c r="G654" s="44">
        <v>220669.61636836841</v>
      </c>
      <c r="H654" s="1"/>
      <c r="I654" s="45">
        <f>AVERAGE(F$6:F654)</f>
        <v>669.1468954748027</v>
      </c>
      <c r="J654" s="44">
        <f>AVERAGE(G$6:G654)</f>
        <v>270725.97127138718</v>
      </c>
      <c r="K654" s="1"/>
      <c r="L654" s="9"/>
      <c r="M654" s="1"/>
      <c r="N654" s="3">
        <v>649</v>
      </c>
      <c r="O654" s="44">
        <v>12.148862603518042</v>
      </c>
      <c r="P654" s="45">
        <v>12.70944767092362</v>
      </c>
      <c r="Q654" s="46">
        <v>409.26055530151888</v>
      </c>
      <c r="R654" s="47">
        <v>674.14168972555831</v>
      </c>
      <c r="S654" s="44">
        <v>275859.60228898627</v>
      </c>
      <c r="T654" s="1"/>
      <c r="U654" s="45">
        <f>AVERAGE(R$6:R654)</f>
        <v>668.94956625325096</v>
      </c>
      <c r="V654" s="44">
        <f>AVERAGE(S$6:S654)</f>
        <v>265700.92967094644</v>
      </c>
    </row>
    <row r="655" spans="2:22" ht="15.5">
      <c r="B655" s="3">
        <v>650</v>
      </c>
      <c r="C655" s="44" t="str">
        <v xml:space="preserve"> </v>
      </c>
      <c r="D655" s="45">
        <v>19.415662733010748</v>
      </c>
      <c r="E655" s="46">
        <v>373.69719612988501</v>
      </c>
      <c r="F655" s="47">
        <v>662.11530033186727</v>
      </c>
      <c r="G655" s="44">
        <v>247390.63124871554</v>
      </c>
      <c r="H655" s="1"/>
      <c r="I655" s="45">
        <f>AVERAGE(F$6:F655)</f>
        <v>669.13607763612129</v>
      </c>
      <c r="J655" s="44">
        <f>AVERAGE(G$6:G655)</f>
        <v>270690.07074827538</v>
      </c>
      <c r="K655" s="1"/>
      <c r="L655" s="9"/>
      <c r="M655" s="1"/>
      <c r="N655" s="3">
        <v>650</v>
      </c>
      <c r="O655" s="44">
        <v>12.704321832178479</v>
      </c>
      <c r="P655" s="45">
        <v>19.822712517436056</v>
      </c>
      <c r="Q655" s="46">
        <v>372.99084194798689</v>
      </c>
      <c r="R655" s="47">
        <v>666.4729656503855</v>
      </c>
      <c r="S655" s="44">
        <v>248548.31259350904</v>
      </c>
      <c r="T655" s="1"/>
      <c r="U655" s="45">
        <f>AVERAGE(R$6:R655)</f>
        <v>668.94575609847732</v>
      </c>
      <c r="V655" s="44">
        <f>AVERAGE(S$6:S655)</f>
        <v>265674.54102928884</v>
      </c>
    </row>
    <row r="656" spans="2:22" ht="15.5">
      <c r="B656" s="3">
        <v>651</v>
      </c>
      <c r="C656" s="44" t="str">
        <v xml:space="preserve"> </v>
      </c>
      <c r="D656" s="45">
        <v>18.231645506657596</v>
      </c>
      <c r="E656" s="46">
        <v>412.34458985797693</v>
      </c>
      <c r="F656" s="47">
        <v>664.1507077422483</v>
      </c>
      <c r="G656" s="44">
        <v>273818.95118786249</v>
      </c>
      <c r="H656" s="1"/>
      <c r="I656" s="45">
        <f>AVERAGE(F$6:F656)</f>
        <v>669.12841961785114</v>
      </c>
      <c r="J656" s="44">
        <f>AVERAGE(G$6:G656)</f>
        <v>270694.87701623171</v>
      </c>
      <c r="K656" s="1"/>
      <c r="L656" s="9"/>
      <c r="M656" s="1"/>
      <c r="N656" s="3">
        <v>651</v>
      </c>
      <c r="O656" s="44">
        <v>18.780596815653951</v>
      </c>
      <c r="P656" s="45">
        <v>18.455665855764444</v>
      </c>
      <c r="Q656" s="46">
        <v>345.02546879364752</v>
      </c>
      <c r="R656" s="47">
        <v>661.76373732858156</v>
      </c>
      <c r="S656" s="44">
        <v>228285.34370243008</v>
      </c>
      <c r="T656" s="1"/>
      <c r="U656" s="45">
        <f>AVERAGE(R$6:R656)</f>
        <v>668.9347238115804</v>
      </c>
      <c r="V656" s="44">
        <f>AVERAGE(S$6:S656)</f>
        <v>265617.10754645191</v>
      </c>
    </row>
    <row r="657" spans="2:22" ht="15.5">
      <c r="B657" s="3">
        <v>652</v>
      </c>
      <c r="C657" s="44" t="str">
        <v xml:space="preserve"> </v>
      </c>
      <c r="D657" s="45">
        <v>10.949214005775628</v>
      </c>
      <c r="E657" s="46">
        <v>464.46327675835187</v>
      </c>
      <c r="F657" s="47">
        <v>673.06199983188912</v>
      </c>
      <c r="G657" s="44">
        <v>312572.5819034485</v>
      </c>
      <c r="H657" s="1"/>
      <c r="I657" s="45">
        <f>AVERAGE(F$6:F657)</f>
        <v>669.13445271633884</v>
      </c>
      <c r="J657" s="44">
        <f>AVERAGE(G$6:G657)</f>
        <v>270759.10662495444</v>
      </c>
      <c r="K657" s="1"/>
      <c r="L657" s="9"/>
      <c r="M657" s="1"/>
      <c r="N657" s="3">
        <v>652</v>
      </c>
      <c r="O657" s="44">
        <v>10.162469530292542</v>
      </c>
      <c r="P657" s="45">
        <v>10.811310589042888</v>
      </c>
      <c r="Q657" s="46">
        <v>409.88228949718109</v>
      </c>
      <c r="R657" s="47">
        <v>678.02621988066448</v>
      </c>
      <c r="S657" s="44">
        <v>277870.93934380589</v>
      </c>
      <c r="T657" s="1"/>
      <c r="U657" s="45">
        <f>AVERAGE(R$6:R657)</f>
        <v>668.94866782395627</v>
      </c>
      <c r="V657" s="44">
        <f>AVERAGE(S$6:S657)</f>
        <v>265635.90176700003</v>
      </c>
    </row>
    <row r="658" spans="2:22" ht="15.5">
      <c r="B658" s="3">
        <v>653</v>
      </c>
      <c r="C658" s="44" t="str">
        <v xml:space="preserve"> </v>
      </c>
      <c r="D658" s="45">
        <v>13.737663596264696</v>
      </c>
      <c r="E658" s="46">
        <v>403.19452356566416</v>
      </c>
      <c r="F658" s="47">
        <v>673.621965586496</v>
      </c>
      <c r="G658" s="44">
        <v>271560.68747801345</v>
      </c>
      <c r="H658" s="1"/>
      <c r="I658" s="45">
        <f>AVERAGE(F$6:F658)</f>
        <v>669.1413248646852</v>
      </c>
      <c r="J658" s="44">
        <f>AVERAGE(G$6:G658)</f>
        <v>270760.33416071715</v>
      </c>
      <c r="K658" s="1"/>
      <c r="L658" s="9"/>
      <c r="M658" s="1"/>
      <c r="N658" s="3">
        <v>653</v>
      </c>
      <c r="O658" s="44">
        <v>15.178502697956269</v>
      </c>
      <c r="P658" s="45">
        <v>16.933194914202417</v>
      </c>
      <c r="Q658" s="46">
        <v>378.63877284318374</v>
      </c>
      <c r="R658" s="47">
        <v>666.88830238784135</v>
      </c>
      <c r="S658" s="44">
        <v>252469.7684396063</v>
      </c>
      <c r="T658" s="1"/>
      <c r="U658" s="45">
        <f>AVERAGE(R$6:R658)</f>
        <v>668.94551259357945</v>
      </c>
      <c r="V658" s="44">
        <f>AVERAGE(S$6:S658)</f>
        <v>265615.73923510511</v>
      </c>
    </row>
    <row r="659" spans="2:22" ht="15.5">
      <c r="B659" s="3">
        <v>654</v>
      </c>
      <c r="C659" s="44" t="str">
        <v xml:space="preserve"> </v>
      </c>
      <c r="D659" s="45">
        <v>14.281114298869483</v>
      </c>
      <c r="E659" s="46">
        <v>334.80304377183711</v>
      </c>
      <c r="F659" s="47">
        <v>664.87066752350881</v>
      </c>
      <c r="G659" s="44">
        <v>222560.72320148387</v>
      </c>
      <c r="H659" s="1"/>
      <c r="I659" s="45">
        <f>AVERAGE(F$6:F659)</f>
        <v>669.13479480758861</v>
      </c>
      <c r="J659" s="44">
        <f>AVERAGE(G$6:G659)</f>
        <v>270686.63444977032</v>
      </c>
      <c r="K659" s="1"/>
      <c r="L659" s="9"/>
      <c r="M659" s="1"/>
      <c r="N659" s="3">
        <v>654</v>
      </c>
      <c r="O659" s="44">
        <v>16.313020014518525</v>
      </c>
      <c r="P659" s="45">
        <v>15.500266722774127</v>
      </c>
      <c r="Q659" s="46">
        <v>342.8648950895614</v>
      </c>
      <c r="R659" s="47">
        <v>667.18671326270737</v>
      </c>
      <c r="S659" s="44">
        <v>228714.90244796744</v>
      </c>
      <c r="T659" s="1"/>
      <c r="U659" s="45">
        <f>AVERAGE(R$6:R659)</f>
        <v>668.94282329796647</v>
      </c>
      <c r="V659" s="44">
        <f>AVERAGE(S$6:S659)</f>
        <v>265559.31593726546</v>
      </c>
    </row>
    <row r="660" spans="2:22" ht="15.5">
      <c r="B660" s="3">
        <v>655</v>
      </c>
      <c r="C660" s="44" t="str">
        <v xml:space="preserve"> </v>
      </c>
      <c r="D660" s="45">
        <v>19.972861758293671</v>
      </c>
      <c r="E660" s="46">
        <v>423.5279047826665</v>
      </c>
      <c r="F660" s="47">
        <v>666.75280742887765</v>
      </c>
      <c r="G660" s="44">
        <v>282348.41953831329</v>
      </c>
      <c r="H660" s="1"/>
      <c r="I660" s="45">
        <f>AVERAGE(F$6:F660)</f>
        <v>669.13115818563642</v>
      </c>
      <c r="J660" s="44">
        <f>AVERAGE(G$6:G660)</f>
        <v>270704.43870181392</v>
      </c>
      <c r="K660" s="1"/>
      <c r="L660" s="9"/>
      <c r="M660" s="1"/>
      <c r="N660" s="3">
        <v>655</v>
      </c>
      <c r="O660" s="44">
        <v>13.852774340694229</v>
      </c>
      <c r="P660" s="45">
        <v>18.375927797870549</v>
      </c>
      <c r="Q660" s="46">
        <v>414.44846300622089</v>
      </c>
      <c r="R660" s="47">
        <v>666.77129786143519</v>
      </c>
      <c r="S660" s="44">
        <v>276302.33957533492</v>
      </c>
      <c r="T660" s="1"/>
      <c r="U660" s="45">
        <f>AVERAGE(R$6:R660)</f>
        <v>668.93950799195648</v>
      </c>
      <c r="V660" s="44">
        <f>AVERAGE(S$6:S660)</f>
        <v>265575.71750007162</v>
      </c>
    </row>
    <row r="661" spans="2:22" ht="15.5">
      <c r="B661" s="3">
        <v>656</v>
      </c>
      <c r="C661" s="44" t="str">
        <v xml:space="preserve"> </v>
      </c>
      <c r="D661" s="45">
        <v>13.44206053689379</v>
      </c>
      <c r="E661" s="46">
        <v>405.10639938032273</v>
      </c>
      <c r="F661" s="47">
        <v>667.66271688127415</v>
      </c>
      <c r="G661" s="44">
        <v>270434.43923625676</v>
      </c>
      <c r="H661" s="1"/>
      <c r="I661" s="45">
        <f>AVERAGE(F$6:F661)</f>
        <v>669.12891970803821</v>
      </c>
      <c r="J661" s="44">
        <f>AVERAGE(G$6:G661)</f>
        <v>270704.02711726277</v>
      </c>
      <c r="K661" s="1"/>
      <c r="L661" s="9"/>
      <c r="M661" s="1"/>
      <c r="N661" s="3">
        <v>656</v>
      </c>
      <c r="O661" s="44">
        <v>12.570387812444928</v>
      </c>
      <c r="P661" s="45">
        <v>12.444512540684745</v>
      </c>
      <c r="Q661" s="46">
        <v>348.50473432021437</v>
      </c>
      <c r="R661" s="47">
        <v>673.98509964687037</v>
      </c>
      <c r="S661" s="44">
        <v>234846.99808821577</v>
      </c>
      <c r="T661" s="1"/>
      <c r="U661" s="45">
        <f>AVERAGE(R$6:R661)</f>
        <v>668.94719944264989</v>
      </c>
      <c r="V661" s="44">
        <f>AVERAGE(S$6:S661)</f>
        <v>265528.87493999256</v>
      </c>
    </row>
    <row r="662" spans="2:22" ht="15.5">
      <c r="B662" s="3">
        <v>657</v>
      </c>
      <c r="C662" s="44" t="str">
        <v xml:space="preserve"> </v>
      </c>
      <c r="D662" s="45">
        <v>10.383144909341373</v>
      </c>
      <c r="E662" s="46">
        <v>424.02037429197554</v>
      </c>
      <c r="F662" s="47">
        <v>671.72643220649297</v>
      </c>
      <c r="G662" s="44">
        <v>284785.6932060105</v>
      </c>
      <c r="H662" s="1"/>
      <c r="I662" s="45">
        <f>AVERAGE(F$6:F662)</f>
        <v>669.13287330392632</v>
      </c>
      <c r="J662" s="44">
        <f>AVERAGE(G$6:G662)</f>
        <v>270725.46039898077</v>
      </c>
      <c r="K662" s="1"/>
      <c r="L662" s="9"/>
      <c r="M662" s="1"/>
      <c r="N662" s="3">
        <v>657</v>
      </c>
      <c r="O662" s="44">
        <v>16.499033666146605</v>
      </c>
      <c r="P662" s="45">
        <v>14.527022779491995</v>
      </c>
      <c r="Q662" s="46">
        <v>382.86025982509705</v>
      </c>
      <c r="R662" s="47">
        <v>667.97394355436143</v>
      </c>
      <c r="S662" s="44">
        <v>255700.67758561752</v>
      </c>
      <c r="T662" s="1"/>
      <c r="U662" s="45">
        <f>AVERAGE(R$6:R662)</f>
        <v>668.94571807904526</v>
      </c>
      <c r="V662" s="44">
        <f>AVERAGE(S$6:S662)</f>
        <v>265513.9157354958</v>
      </c>
    </row>
    <row r="663" spans="2:22" ht="15.5">
      <c r="B663" s="3">
        <v>658</v>
      </c>
      <c r="C663" s="44" t="str">
        <v xml:space="preserve"> </v>
      </c>
      <c r="D663" s="45">
        <v>11.958147493972827</v>
      </c>
      <c r="E663" s="46">
        <v>432.08909943473265</v>
      </c>
      <c r="F663" s="47">
        <v>673.47242541972685</v>
      </c>
      <c r="G663" s="44">
        <v>290960.09379373491</v>
      </c>
      <c r="H663" s="1"/>
      <c r="I663" s="45">
        <f>AVERAGE(F$6:F663)</f>
        <v>669.13946836793218</v>
      </c>
      <c r="J663" s="44">
        <f>AVERAGE(G$6:G663)</f>
        <v>270756.21212146519</v>
      </c>
      <c r="K663" s="1"/>
      <c r="L663" s="9"/>
      <c r="M663" s="1"/>
      <c r="N663" s="3">
        <v>658</v>
      </c>
      <c r="O663" s="44">
        <v>14.317915370001561</v>
      </c>
      <c r="P663" s="45">
        <v>18.043926393612004</v>
      </c>
      <c r="Q663" s="46">
        <v>412.84307417691195</v>
      </c>
      <c r="R663" s="47">
        <v>666.63815823638652</v>
      </c>
      <c r="S663" s="44">
        <v>275176.94660994451</v>
      </c>
      <c r="T663" s="1"/>
      <c r="U663" s="45">
        <f>AVERAGE(R$6:R663)</f>
        <v>668.94221114919321</v>
      </c>
      <c r="V663" s="44">
        <f>AVERAGE(S$6:S663)</f>
        <v>265528.60119275184</v>
      </c>
    </row>
    <row r="664" spans="2:22" ht="15.5">
      <c r="B664" s="3">
        <v>659</v>
      </c>
      <c r="C664" s="44" t="str">
        <v xml:space="preserve"> </v>
      </c>
      <c r="D664" s="45">
        <v>12.229830013094379</v>
      </c>
      <c r="E664" s="46">
        <v>469.57972714165021</v>
      </c>
      <c r="F664" s="47">
        <v>674.65241793716473</v>
      </c>
      <c r="G664" s="44">
        <v>316763.09833038837</v>
      </c>
      <c r="H664" s="1"/>
      <c r="I664" s="45">
        <f>AVERAGE(F$6:F664)</f>
        <v>669.14783399702048</v>
      </c>
      <c r="J664" s="44">
        <f>AVERAGE(G$6:G664)</f>
        <v>270826.02530235884</v>
      </c>
      <c r="K664" s="1"/>
      <c r="L664" s="9"/>
      <c r="M664" s="1"/>
      <c r="N664" s="3">
        <v>659</v>
      </c>
      <c r="O664" s="44">
        <v>14.852648260438865</v>
      </c>
      <c r="P664" s="45">
        <v>19.809853338490356</v>
      </c>
      <c r="Q664" s="46">
        <v>371.36638889360091</v>
      </c>
      <c r="R664" s="47">
        <v>664.33749840107077</v>
      </c>
      <c r="S664" s="44">
        <v>246672.61778781403</v>
      </c>
      <c r="T664" s="1"/>
      <c r="U664" s="45">
        <f>AVERAGE(R$6:R664)</f>
        <v>668.93522372468919</v>
      </c>
      <c r="V664" s="44">
        <f>AVERAGE(S$6:S664)</f>
        <v>265499.98816785816</v>
      </c>
    </row>
    <row r="665" spans="2:22" ht="15.5">
      <c r="B665" s="3">
        <v>660</v>
      </c>
      <c r="C665" s="44" t="str">
        <v xml:space="preserve"> </v>
      </c>
      <c r="D665" s="45">
        <v>12.578186750558515</v>
      </c>
      <c r="E665" s="46">
        <v>423.72029205674164</v>
      </c>
      <c r="F665" s="47">
        <v>675.29459320215085</v>
      </c>
      <c r="G665" s="44">
        <v>286096.02225595393</v>
      </c>
      <c r="H665" s="1"/>
      <c r="I665" s="45">
        <f>AVERAGE(F$6:F665)</f>
        <v>669.15714726854344</v>
      </c>
      <c r="J665" s="44">
        <f>AVERAGE(G$6:G665)</f>
        <v>270849.16166137945</v>
      </c>
      <c r="K665" s="1"/>
      <c r="L665" s="9"/>
      <c r="M665" s="1"/>
      <c r="N665" s="3">
        <v>660</v>
      </c>
      <c r="O665" s="44">
        <v>14.465694205238735</v>
      </c>
      <c r="P665" s="45">
        <v>10.033434249509408</v>
      </c>
      <c r="Q665" s="46">
        <v>419.78065211923933</v>
      </c>
      <c r="R665" s="47">
        <v>674.50087154525193</v>
      </c>
      <c r="S665" s="44">
        <v>283102.41571226117</v>
      </c>
      <c r="T665" s="1"/>
      <c r="U665" s="45">
        <f>AVERAGE(R$6:R665)</f>
        <v>668.94365652441729</v>
      </c>
      <c r="V665" s="44">
        <f>AVERAGE(S$6:S665)</f>
        <v>265526.65851262241</v>
      </c>
    </row>
    <row r="666" spans="2:22" ht="15.5">
      <c r="B666" s="3">
        <v>661</v>
      </c>
      <c r="C666" s="44" t="str">
        <v xml:space="preserve"> </v>
      </c>
      <c r="D666" s="45">
        <v>11.477656621960215</v>
      </c>
      <c r="E666" s="46">
        <v>446.83371799604959</v>
      </c>
      <c r="F666" s="47">
        <v>675.29993285905277</v>
      </c>
      <c r="G666" s="44">
        <v>301706.77976189321</v>
      </c>
      <c r="H666" s="1"/>
      <c r="I666" s="45">
        <f>AVERAGE(F$6:F666)</f>
        <v>669.16644043887709</v>
      </c>
      <c r="J666" s="44">
        <f>AVERAGE(G$6:G666)</f>
        <v>270895.84489602468</v>
      </c>
      <c r="K666" s="1"/>
      <c r="L666" s="9"/>
      <c r="M666" s="1"/>
      <c r="N666" s="3">
        <v>661</v>
      </c>
      <c r="O666" s="44">
        <v>12.407569086886259</v>
      </c>
      <c r="P666" s="45">
        <v>12.117794812025313</v>
      </c>
      <c r="Q666" s="46">
        <v>385.00428839734053</v>
      </c>
      <c r="R666" s="47">
        <v>674.47463610108844</v>
      </c>
      <c r="S666" s="44">
        <v>259635.62731415476</v>
      </c>
      <c r="T666" s="1"/>
      <c r="U666" s="45">
        <f>AVERAGE(R$6:R666)</f>
        <v>668.95202411833054</v>
      </c>
      <c r="V666" s="44">
        <f>AVERAGE(S$6:S666)</f>
        <v>265517.74621126312</v>
      </c>
    </row>
    <row r="667" spans="2:22" ht="15.5">
      <c r="B667" s="3">
        <v>662</v>
      </c>
      <c r="C667" s="44" t="str">
        <v xml:space="preserve"> </v>
      </c>
      <c r="D667" s="45">
        <v>12.875146318813513</v>
      </c>
      <c r="E667" s="46">
        <v>394.70986828574166</v>
      </c>
      <c r="F667" s="47">
        <v>674.06617141078675</v>
      </c>
      <c r="G667" s="44">
        <v>266020.5697334258</v>
      </c>
      <c r="H667" s="1"/>
      <c r="I667" s="45">
        <f>AVERAGE(F$6:F667)</f>
        <v>669.17384184517903</v>
      </c>
      <c r="J667" s="44">
        <f>AVERAGE(G$6:G667)</f>
        <v>270888.48043203284</v>
      </c>
      <c r="K667" s="1"/>
      <c r="L667" s="9"/>
      <c r="M667" s="1"/>
      <c r="N667" s="3">
        <v>662</v>
      </c>
      <c r="O667" s="44">
        <v>14.316553554629499</v>
      </c>
      <c r="P667" s="45">
        <v>13.789570468534105</v>
      </c>
      <c r="Q667" s="46">
        <v>347.67272667512771</v>
      </c>
      <c r="R667" s="47">
        <v>670.8938759768364</v>
      </c>
      <c r="S667" s="44">
        <v>233211.50317051166</v>
      </c>
      <c r="T667" s="1"/>
      <c r="U667" s="45">
        <f>AVERAGE(R$6:R667)</f>
        <v>668.95495742929506</v>
      </c>
      <c r="V667" s="44">
        <f>AVERAGE(S$6:S667)</f>
        <v>265468.94523990247</v>
      </c>
    </row>
    <row r="668" spans="2:22" ht="15.5">
      <c r="B668" s="3">
        <v>663</v>
      </c>
      <c r="C668" s="44" t="str">
        <v xml:space="preserve"> </v>
      </c>
      <c r="D668" s="45">
        <v>18.160112317158713</v>
      </c>
      <c r="E668" s="46">
        <v>397.81329326512196</v>
      </c>
      <c r="F668" s="47">
        <v>669.5249455126185</v>
      </c>
      <c r="G668" s="44">
        <v>266305.92349752609</v>
      </c>
      <c r="H668" s="1"/>
      <c r="I668" s="45">
        <f>AVERAGE(F$6:F668)</f>
        <v>669.17437141330493</v>
      </c>
      <c r="J668" s="44">
        <f>AVERAGE(G$6:G668)</f>
        <v>270881.56858145288</v>
      </c>
      <c r="K668" s="1"/>
      <c r="L668" s="9"/>
      <c r="M668" s="1"/>
      <c r="N668" s="3">
        <v>663</v>
      </c>
      <c r="O668" s="44">
        <v>13.930002042629187</v>
      </c>
      <c r="P668" s="45">
        <v>10.739841823417146</v>
      </c>
      <c r="Q668" s="46">
        <v>373.05670202579665</v>
      </c>
      <c r="R668" s="47">
        <v>674.33015613395366</v>
      </c>
      <c r="S668" s="44">
        <v>251523.38412387329</v>
      </c>
      <c r="T668" s="1"/>
      <c r="U668" s="45">
        <f>AVERAGE(R$6:R668)</f>
        <v>668.9630648179899</v>
      </c>
      <c r="V668" s="44">
        <f>AVERAGE(S$6:S668)</f>
        <v>265447.91121106985</v>
      </c>
    </row>
    <row r="669" spans="2:22" ht="15.5">
      <c r="B669" s="3">
        <v>664</v>
      </c>
      <c r="C669" s="44" t="str">
        <v xml:space="preserve"> </v>
      </c>
      <c r="D669" s="45">
        <v>13.816552131056723</v>
      </c>
      <c r="E669" s="46">
        <v>426.3396273578382</v>
      </c>
      <c r="F669" s="47">
        <v>666.24044215355059</v>
      </c>
      <c r="G669" s="44">
        <v>284004.70183846611</v>
      </c>
      <c r="H669" s="1"/>
      <c r="I669" s="45">
        <f>AVERAGE(F$6:F669)</f>
        <v>669.16995284514257</v>
      </c>
      <c r="J669" s="44">
        <f>AVERAGE(G$6:G669)</f>
        <v>270901.33233635803</v>
      </c>
      <c r="K669" s="1"/>
      <c r="L669" s="9"/>
      <c r="M669" s="1"/>
      <c r="N669" s="3">
        <v>664</v>
      </c>
      <c r="O669" s="44">
        <v>10.917684991003835</v>
      </c>
      <c r="P669" s="45">
        <v>17.321890163292174</v>
      </c>
      <c r="Q669" s="46">
        <v>424.02768842441304</v>
      </c>
      <c r="R669" s="47">
        <v>670.76042484570394</v>
      </c>
      <c r="S669" s="44">
        <v>284380.99243390106</v>
      </c>
      <c r="T669" s="1"/>
      <c r="U669" s="45">
        <f>AVERAGE(R$6:R669)</f>
        <v>668.96577168550152</v>
      </c>
      <c r="V669" s="44">
        <f>AVERAGE(S$6:S669)</f>
        <v>265476.42488761025</v>
      </c>
    </row>
    <row r="670" spans="2:22" ht="15.5">
      <c r="B670" s="3">
        <v>665</v>
      </c>
      <c r="C670" s="44" t="str">
        <v xml:space="preserve"> </v>
      </c>
      <c r="D670" s="45">
        <v>15.120197436282972</v>
      </c>
      <c r="E670" s="46">
        <v>428.22823463272096</v>
      </c>
      <c r="F670" s="47">
        <v>667.86699495324171</v>
      </c>
      <c r="G670" s="44">
        <v>285959.50421828707</v>
      </c>
      <c r="H670" s="1"/>
      <c r="I670" s="45">
        <f>AVERAGE(F$6:F670)</f>
        <v>669.16799350996678</v>
      </c>
      <c r="J670" s="44">
        <f>AVERAGE(G$6:G670)</f>
        <v>270923.9762038496</v>
      </c>
      <c r="K670" s="1"/>
      <c r="L670" s="9"/>
      <c r="M670" s="1"/>
      <c r="N670" s="3">
        <v>665</v>
      </c>
      <c r="O670" s="44">
        <v>13.793787731885867</v>
      </c>
      <c r="P670" s="45">
        <v>13.403213420555964</v>
      </c>
      <c r="Q670" s="46">
        <v>458.69730876503303</v>
      </c>
      <c r="R670" s="47">
        <v>671.80299884755811</v>
      </c>
      <c r="S670" s="44">
        <v>308114.22759165347</v>
      </c>
      <c r="T670" s="1"/>
      <c r="U670" s="45">
        <f>AVERAGE(R$6:R670)</f>
        <v>668.97003819251211</v>
      </c>
      <c r="V670" s="44">
        <f>AVERAGE(S$6:S670)</f>
        <v>265540.54188415769</v>
      </c>
    </row>
    <row r="671" spans="2:22" ht="15.5">
      <c r="B671" s="3">
        <v>666</v>
      </c>
      <c r="C671" s="44" t="str">
        <v xml:space="preserve"> </v>
      </c>
      <c r="D671" s="45">
        <v>16.491603475499375</v>
      </c>
      <c r="E671" s="46">
        <v>388.08452700563464</v>
      </c>
      <c r="F671" s="47">
        <v>670.34151335027832</v>
      </c>
      <c r="G671" s="44">
        <v>260109.16914078407</v>
      </c>
      <c r="H671" s="1"/>
      <c r="I671" s="45">
        <f>AVERAGE(F$6:F671)</f>
        <v>669.16975555176907</v>
      </c>
      <c r="J671" s="44">
        <f>AVERAGE(G$6:G671)</f>
        <v>270907.737754806</v>
      </c>
      <c r="K671" s="1"/>
      <c r="L671" s="9"/>
      <c r="M671" s="1"/>
      <c r="N671" s="3">
        <v>666</v>
      </c>
      <c r="O671" s="44">
        <v>14.67254533496282</v>
      </c>
      <c r="P671" s="45">
        <v>13.34216511221063</v>
      </c>
      <c r="Q671" s="46">
        <v>415.13269189260228</v>
      </c>
      <c r="R671" s="47">
        <v>670.98528955282654</v>
      </c>
      <c r="S671" s="44">
        <v>278507.92947240209</v>
      </c>
      <c r="T671" s="1"/>
      <c r="U671" s="45">
        <f>AVERAGE(R$6:R671)</f>
        <v>668.97306409545558</v>
      </c>
      <c r="V671" s="44">
        <f>AVERAGE(S$6:S671)</f>
        <v>265560.01243609202</v>
      </c>
    </row>
    <row r="672" spans="2:22" ht="15.5">
      <c r="B672" s="3">
        <v>667</v>
      </c>
      <c r="C672" s="44" t="str">
        <v xml:space="preserve"> </v>
      </c>
      <c r="D672" s="45">
        <v>12.145795266087333</v>
      </c>
      <c r="E672" s="46">
        <v>340.2321973145614</v>
      </c>
      <c r="F672" s="47">
        <v>667.74800045394306</v>
      </c>
      <c r="G672" s="44">
        <v>227149.3694468498</v>
      </c>
      <c r="H672" s="1"/>
      <c r="I672" s="45">
        <f>AVERAGE(F$6:F672)</f>
        <v>669.16762398490573</v>
      </c>
      <c r="J672" s="44">
        <f>AVERAGE(G$6:G672)</f>
        <v>270842.1330047191</v>
      </c>
      <c r="K672" s="1"/>
      <c r="L672" s="9"/>
      <c r="M672" s="1"/>
      <c r="N672" s="3">
        <v>667</v>
      </c>
      <c r="O672" s="44">
        <v>16.338730281850687</v>
      </c>
      <c r="P672" s="45">
        <v>11.945208363047508</v>
      </c>
      <c r="Q672" s="46">
        <v>415.9616309770729</v>
      </c>
      <c r="R672" s="47">
        <v>670.71606135510183</v>
      </c>
      <c r="S672" s="44">
        <v>278952.14680378663</v>
      </c>
      <c r="T672" s="1"/>
      <c r="U672" s="45">
        <f>AVERAGE(R$6:R672)</f>
        <v>668.9756772847503</v>
      </c>
      <c r="V672" s="44">
        <f>AVERAGE(S$6:S672)</f>
        <v>265580.09059856238</v>
      </c>
    </row>
    <row r="673" spans="2:22" ht="15.5">
      <c r="B673" s="3">
        <v>668</v>
      </c>
      <c r="C673" s="44" t="str">
        <v xml:space="preserve"> </v>
      </c>
      <c r="D673" s="45">
        <v>18.028840205497247</v>
      </c>
      <c r="E673" s="46">
        <v>371.36866024885978</v>
      </c>
      <c r="F673" s="47">
        <v>662.06908530974113</v>
      </c>
      <c r="G673" s="44">
        <v>245831.70920366663</v>
      </c>
      <c r="H673" s="1"/>
      <c r="I673" s="45">
        <f>AVERAGE(F$6:F673)</f>
        <v>669.15699743000278</v>
      </c>
      <c r="J673" s="44">
        <f>AVERAGE(G$6:G673)</f>
        <v>270804.69225052587</v>
      </c>
      <c r="K673" s="1"/>
      <c r="L673" s="9"/>
      <c r="M673" s="1"/>
      <c r="N673" s="3">
        <v>668</v>
      </c>
      <c r="O673" s="44">
        <v>13.456553924251441</v>
      </c>
      <c r="P673" s="45">
        <v>10.425315441181649</v>
      </c>
      <c r="Q673" s="46">
        <v>348.79991927401295</v>
      </c>
      <c r="R673" s="47">
        <v>675.11813063456691</v>
      </c>
      <c r="S673" s="44">
        <v>235441.14946575946</v>
      </c>
      <c r="T673" s="1"/>
      <c r="U673" s="45">
        <f>AVERAGE(R$6:R673)</f>
        <v>668.98487257419617</v>
      </c>
      <c r="V673" s="44">
        <f>AVERAGE(S$6:S673)</f>
        <v>265534.97242321388</v>
      </c>
    </row>
    <row r="674" spans="2:22" ht="15.5">
      <c r="B674" s="3">
        <v>669</v>
      </c>
      <c r="C674" s="44" t="str">
        <v xml:space="preserve"> </v>
      </c>
      <c r="D674" s="45">
        <v>10.717598208599149</v>
      </c>
      <c r="E674" s="46">
        <v>356.91264824550984</v>
      </c>
      <c r="F674" s="47">
        <v>671.91541213869516</v>
      </c>
      <c r="G674" s="44">
        <v>239775.10914339489</v>
      </c>
      <c r="H674" s="1"/>
      <c r="I674" s="45">
        <f>AVERAGE(F$6:F674)</f>
        <v>669.16112062089769</v>
      </c>
      <c r="J674" s="44">
        <f>AVERAGE(G$6:G674)</f>
        <v>270758.31021299656</v>
      </c>
      <c r="K674" s="1"/>
      <c r="L674" s="9"/>
      <c r="M674" s="1"/>
      <c r="N674" s="3">
        <v>669</v>
      </c>
      <c r="O674" s="44">
        <v>14.655519641429031</v>
      </c>
      <c r="P674" s="45">
        <v>11.806285813398915</v>
      </c>
      <c r="Q674" s="46">
        <v>415.32979913863403</v>
      </c>
      <c r="R674" s="47">
        <v>672.53819454517202</v>
      </c>
      <c r="S674" s="44">
        <v>279285.15325350588</v>
      </c>
      <c r="T674" s="1"/>
      <c r="U674" s="45">
        <f>AVERAGE(R$6:R674)</f>
        <v>668.99018396727683</v>
      </c>
      <c r="V674" s="44">
        <f>AVERAGE(S$6:S674)</f>
        <v>265555.52575778827</v>
      </c>
    </row>
    <row r="675" spans="2:22" ht="15.5">
      <c r="B675" s="3">
        <v>670</v>
      </c>
      <c r="C675" s="44" t="str">
        <v xml:space="preserve"> </v>
      </c>
      <c r="D675" s="45">
        <v>13.009793056789469</v>
      </c>
      <c r="E675" s="46">
        <v>415.71244453157766</v>
      </c>
      <c r="F675" s="47">
        <v>670.43904432693228</v>
      </c>
      <c r="G675" s="44">
        <v>278669.85402656376</v>
      </c>
      <c r="H675" s="1"/>
      <c r="I675" s="45">
        <f>AVERAGE(F$6:F675)</f>
        <v>669.16302796971263</v>
      </c>
      <c r="J675" s="44">
        <f>AVERAGE(G$6:G675)</f>
        <v>270770.11848734517</v>
      </c>
      <c r="K675" s="1"/>
      <c r="L675" s="9"/>
      <c r="M675" s="1"/>
      <c r="N675" s="3">
        <v>670</v>
      </c>
      <c r="O675" s="44">
        <v>18.901598045842999</v>
      </c>
      <c r="P675" s="45">
        <v>17.422358245764453</v>
      </c>
      <c r="Q675" s="46">
        <v>341.78277838817269</v>
      </c>
      <c r="R675" s="47">
        <v>662.67604370839251</v>
      </c>
      <c r="S675" s="44">
        <v>226451.25938993655</v>
      </c>
      <c r="T675" s="1"/>
      <c r="U675" s="45">
        <f>AVERAGE(R$6:R675)</f>
        <v>668.98075987733819</v>
      </c>
      <c r="V675" s="44">
        <f>AVERAGE(S$6:S675)</f>
        <v>265497.16118111985</v>
      </c>
    </row>
    <row r="676" spans="2:22" ht="15.5">
      <c r="B676" s="3">
        <v>671</v>
      </c>
      <c r="C676" s="44" t="str">
        <v xml:space="preserve"> </v>
      </c>
      <c r="D676" s="45">
        <v>14.644243976485217</v>
      </c>
      <c r="E676" s="46">
        <v>317.95679856438397</v>
      </c>
      <c r="F676" s="47">
        <v>664.99931215387664</v>
      </c>
      <c r="G676" s="44">
        <v>211401.05233996405</v>
      </c>
      <c r="H676" s="1"/>
      <c r="I676" s="45">
        <f>AVERAGE(F$6:F676)</f>
        <v>669.15682273004677</v>
      </c>
      <c r="J676" s="44">
        <f>AVERAGE(G$6:G676)</f>
        <v>270681.63999830285</v>
      </c>
      <c r="K676" s="1"/>
      <c r="L676" s="9"/>
      <c r="M676" s="1"/>
      <c r="N676" s="3">
        <v>671</v>
      </c>
      <c r="O676" s="44">
        <v>13.171434117517469</v>
      </c>
      <c r="P676" s="45">
        <v>15.516556794142243</v>
      </c>
      <c r="Q676" s="46">
        <v>380.66142070892028</v>
      </c>
      <c r="R676" s="47">
        <v>670.31200908834023</v>
      </c>
      <c r="S676" s="44">
        <v>255121.92169781827</v>
      </c>
      <c r="T676" s="1"/>
      <c r="U676" s="45">
        <f>AVERAGE(R$6:R676)</f>
        <v>668.98274385529794</v>
      </c>
      <c r="V676" s="44">
        <f>AVERAGE(S$6:S676)</f>
        <v>265481.69882719539</v>
      </c>
    </row>
    <row r="677" spans="2:22" ht="15.5">
      <c r="B677" s="3">
        <v>672</v>
      </c>
      <c r="C677" s="44" t="str">
        <v xml:space="preserve"> </v>
      </c>
      <c r="D677" s="45">
        <v>19.329567551622787</v>
      </c>
      <c r="E677" s="46">
        <v>367.23682182915218</v>
      </c>
      <c r="F677" s="47">
        <v>667.95046886087039</v>
      </c>
      <c r="G677" s="44">
        <v>245256.00732375812</v>
      </c>
      <c r="H677" s="1"/>
      <c r="I677" s="45">
        <f>AVERAGE(F$6:F677)</f>
        <v>669.15502756059857</v>
      </c>
      <c r="J677" s="44">
        <f>AVERAGE(G$6:G677)</f>
        <v>270643.80423539435</v>
      </c>
      <c r="K677" s="1"/>
      <c r="L677" s="9"/>
      <c r="M677" s="1"/>
      <c r="N677" s="3">
        <v>672</v>
      </c>
      <c r="O677" s="44">
        <v>10.161377037878236</v>
      </c>
      <c r="P677" s="45">
        <v>19.52804289022616</v>
      </c>
      <c r="Q677" s="46">
        <v>417.42199980826877</v>
      </c>
      <c r="R677" s="47">
        <v>669.31058007189563</v>
      </c>
      <c r="S677" s="44">
        <v>279344.9608264431</v>
      </c>
      <c r="T677" s="1"/>
      <c r="U677" s="45">
        <f>AVERAGE(R$6:R677)</f>
        <v>668.98323170681078</v>
      </c>
      <c r="V677" s="44">
        <f>AVERAGE(S$6:S677)</f>
        <v>265502.32868136099</v>
      </c>
    </row>
    <row r="678" spans="2:22" ht="15.5">
      <c r="B678" s="3">
        <v>673</v>
      </c>
      <c r="C678" s="44" t="str">
        <v xml:space="preserve"> </v>
      </c>
      <c r="D678" s="45">
        <v>19.546857897844269</v>
      </c>
      <c r="E678" s="46">
        <v>422.1146430151997</v>
      </c>
      <c r="F678" s="47">
        <v>665.97201890478118</v>
      </c>
      <c r="G678" s="44">
        <v>281076.54101810354</v>
      </c>
      <c r="H678" s="1"/>
      <c r="I678" s="45">
        <f>AVERAGE(F$6:F678)</f>
        <v>669.15029797864349</v>
      </c>
      <c r="J678" s="44">
        <f>AVERAGE(G$6:G678)</f>
        <v>270659.30607311008</v>
      </c>
      <c r="K678" s="1"/>
      <c r="L678" s="9"/>
      <c r="M678" s="1"/>
      <c r="N678" s="3">
        <v>673</v>
      </c>
      <c r="O678" s="44">
        <v>11.276693594547059</v>
      </c>
      <c r="P678" s="45">
        <v>18.719726955596151</v>
      </c>
      <c r="Q678" s="46">
        <v>370.24652171663234</v>
      </c>
      <c r="R678" s="47">
        <v>669.00357944985683</v>
      </c>
      <c r="S678" s="44">
        <v>247656.24830728618</v>
      </c>
      <c r="T678" s="1"/>
      <c r="U678" s="45">
        <f>AVERAGE(R$6:R678)</f>
        <v>668.98326194119863</v>
      </c>
      <c r="V678" s="44">
        <f>AVERAGE(S$6:S678)</f>
        <v>265475.81147426728</v>
      </c>
    </row>
    <row r="679" spans="2:22" ht="15.5">
      <c r="B679" s="3">
        <v>674</v>
      </c>
      <c r="C679" s="44" t="str">
        <v xml:space="preserve"> </v>
      </c>
      <c r="D679" s="45">
        <v>12.055923850744144</v>
      </c>
      <c r="E679" s="46">
        <v>352.66226133356156</v>
      </c>
      <c r="F679" s="47">
        <v>669.25206963811354</v>
      </c>
      <c r="G679" s="44">
        <v>235979.94828074332</v>
      </c>
      <c r="H679" s="1"/>
      <c r="I679" s="45">
        <f>AVERAGE(F$6:F679)</f>
        <v>669.15044897517089</v>
      </c>
      <c r="J679" s="44">
        <f>AVERAGE(G$6:G679)</f>
        <v>270607.85302000568</v>
      </c>
      <c r="K679" s="1"/>
      <c r="L679" s="9"/>
      <c r="M679" s="1"/>
      <c r="N679" s="3">
        <v>674</v>
      </c>
      <c r="O679" s="44">
        <v>16.313056749966833</v>
      </c>
      <c r="P679" s="45">
        <v>19.836301664875325</v>
      </c>
      <c r="Q679" s="46">
        <v>432.21475883465689</v>
      </c>
      <c r="R679" s="47">
        <v>662.85064158515786</v>
      </c>
      <c r="S679" s="44">
        <v>286453.8301961266</v>
      </c>
      <c r="T679" s="1"/>
      <c r="U679" s="45">
        <f>AVERAGE(R$6:R679)</f>
        <v>668.97416309794039</v>
      </c>
      <c r="V679" s="44">
        <f>AVERAGE(S$6:S679)</f>
        <v>265506.93613112462</v>
      </c>
    </row>
    <row r="680" spans="2:22" ht="15.5">
      <c r="B680" s="3">
        <v>675</v>
      </c>
      <c r="C680" s="44" t="str">
        <v xml:space="preserve"> </v>
      </c>
      <c r="D680" s="45">
        <v>15.01693941610387</v>
      </c>
      <c r="E680" s="46">
        <v>404.79310486355257</v>
      </c>
      <c r="F680" s="47">
        <v>665.0204832037</v>
      </c>
      <c r="G680" s="44">
        <v>269155.70619388571</v>
      </c>
      <c r="H680" s="1"/>
      <c r="I680" s="45">
        <f>AVERAGE(F$6:F680)</f>
        <v>669.14433050736125</v>
      </c>
      <c r="J680" s="44">
        <f>AVERAGE(G$6:G680)</f>
        <v>270605.70169137442</v>
      </c>
      <c r="K680" s="1"/>
      <c r="L680" s="9"/>
      <c r="M680" s="1"/>
      <c r="N680" s="3">
        <v>675</v>
      </c>
      <c r="O680" s="44">
        <v>13.445556306132412</v>
      </c>
      <c r="P680" s="45">
        <v>17.665487478622158</v>
      </c>
      <c r="Q680" s="46">
        <v>433.33905993988355</v>
      </c>
      <c r="R680" s="47">
        <v>667.88895621524546</v>
      </c>
      <c r="S680" s="44">
        <v>289382.37243054452</v>
      </c>
      <c r="T680" s="1"/>
      <c r="U680" s="45">
        <f>AVERAGE(R$6:R680)</f>
        <v>668.97255538404011</v>
      </c>
      <c r="V680" s="44">
        <f>AVERAGE(S$6:S680)</f>
        <v>265542.30714786449</v>
      </c>
    </row>
    <row r="681" spans="2:22" ht="15.5">
      <c r="B681" s="3">
        <v>676</v>
      </c>
      <c r="C681" s="44" t="str">
        <v xml:space="preserve"> </v>
      </c>
      <c r="D681" s="45">
        <v>12.2430331385359</v>
      </c>
      <c r="E681" s="46">
        <v>367.09308775145752</v>
      </c>
      <c r="F681" s="47">
        <v>669.74272324498304</v>
      </c>
      <c r="G681" s="44">
        <v>245817.92427507069</v>
      </c>
      <c r="H681" s="1"/>
      <c r="I681" s="45">
        <f>AVERAGE(F$6:F681)</f>
        <v>669.1452157037188</v>
      </c>
      <c r="J681" s="44">
        <f>AVERAGE(G$6:G681)</f>
        <v>270569.03338158701</v>
      </c>
      <c r="K681" s="1"/>
      <c r="L681" s="9"/>
      <c r="M681" s="1"/>
      <c r="N681" s="3">
        <v>676</v>
      </c>
      <c r="O681" s="44">
        <v>19.924684415081163</v>
      </c>
      <c r="P681" s="45">
        <v>10.17799186832433</v>
      </c>
      <c r="Q681" s="46">
        <v>401.28393256751013</v>
      </c>
      <c r="R681" s="47">
        <v>668.89732371659454</v>
      </c>
      <c r="S681" s="44">
        <v>268377.74854487792</v>
      </c>
      <c r="T681" s="1"/>
      <c r="U681" s="45">
        <f>AVERAGE(R$6:R681)</f>
        <v>668.9724440945912</v>
      </c>
      <c r="V681" s="44">
        <f>AVERAGE(S$6:S681)</f>
        <v>265546.50158780086</v>
      </c>
    </row>
    <row r="682" spans="2:22" ht="15.5">
      <c r="B682" s="3">
        <v>677</v>
      </c>
      <c r="C682" s="44" t="str">
        <v xml:space="preserve"> </v>
      </c>
      <c r="D682" s="45">
        <v>13.851951129135863</v>
      </c>
      <c r="E682" s="46">
        <v>429.85833704543836</v>
      </c>
      <c r="F682" s="47">
        <v>669.91971236047164</v>
      </c>
      <c r="G682" s="44">
        <v>287930.57350923074</v>
      </c>
      <c r="H682" s="1"/>
      <c r="I682" s="45">
        <f>AVERAGE(F$6:F682)</f>
        <v>669.14635971650569</v>
      </c>
      <c r="J682" s="44">
        <f>AVERAGE(G$6:G682)</f>
        <v>270594.67819713743</v>
      </c>
      <c r="K682" s="1"/>
      <c r="L682" s="9"/>
      <c r="M682" s="1"/>
      <c r="N682" s="3">
        <v>677</v>
      </c>
      <c r="O682" s="44">
        <v>13.514668683790179</v>
      </c>
      <c r="P682" s="45">
        <v>19.536056945809079</v>
      </c>
      <c r="Q682" s="46">
        <v>393.74833905647506</v>
      </c>
      <c r="R682" s="47">
        <v>665.94927437040076</v>
      </c>
      <c r="S682" s="44">
        <v>262176.4206792101</v>
      </c>
      <c r="T682" s="1"/>
      <c r="U682" s="45">
        <f>AVERAGE(R$6:R682)</f>
        <v>668.96797855585532</v>
      </c>
      <c r="V682" s="44">
        <f>AVERAGE(S$6:S682)</f>
        <v>265541.52362486348</v>
      </c>
    </row>
    <row r="683" spans="2:22" ht="15.5">
      <c r="B683" s="3">
        <v>678</v>
      </c>
      <c r="C683" s="44" t="str">
        <v xml:space="preserve"> </v>
      </c>
      <c r="D683" s="45">
        <v>16.047293103738426</v>
      </c>
      <c r="E683" s="46">
        <v>415.92005936140322</v>
      </c>
      <c r="F683" s="47">
        <v>672.51206990190883</v>
      </c>
      <c r="G683" s="44">
        <v>279671.26003486209</v>
      </c>
      <c r="H683" s="1"/>
      <c r="I683" s="45">
        <f>AVERAGE(F$6:F683)</f>
        <v>669.15132389082044</v>
      </c>
      <c r="J683" s="44">
        <f>AVERAGE(G$6:G683)</f>
        <v>270608.06548598362</v>
      </c>
      <c r="K683" s="1"/>
      <c r="L683" s="9"/>
      <c r="M683" s="1"/>
      <c r="N683" s="3">
        <v>678</v>
      </c>
      <c r="O683" s="44">
        <v>16.91809038099818</v>
      </c>
      <c r="P683" s="45">
        <v>14.078783595290179</v>
      </c>
      <c r="Q683" s="46">
        <v>408.38644880585741</v>
      </c>
      <c r="R683" s="47">
        <v>668.00312602371173</v>
      </c>
      <c r="S683" s="44">
        <v>272763.42442803527</v>
      </c>
      <c r="T683" s="1"/>
      <c r="U683" s="45">
        <f>AVERAGE(R$6:R683)</f>
        <v>668.96655546952468</v>
      </c>
      <c r="V683" s="44">
        <f>AVERAGE(S$6:S683)</f>
        <v>265552.17539595964</v>
      </c>
    </row>
    <row r="684" spans="2:22" ht="15.5">
      <c r="B684" s="3">
        <v>679</v>
      </c>
      <c r="C684" s="44" t="str">
        <v xml:space="preserve"> </v>
      </c>
      <c r="D684" s="45">
        <v>11.384458674555395</v>
      </c>
      <c r="E684" s="46">
        <v>404.03206232106254</v>
      </c>
      <c r="F684" s="47">
        <v>676.39686397242997</v>
      </c>
      <c r="G684" s="44">
        <v>273246.01989828009</v>
      </c>
      <c r="H684" s="1"/>
      <c r="I684" s="45">
        <f>AVERAGE(F$6:F684)</f>
        <v>669.1619947893206</v>
      </c>
      <c r="J684" s="44">
        <f>AVERAGE(G$6:G684)</f>
        <v>270611.95054402819</v>
      </c>
      <c r="K684" s="1"/>
      <c r="L684" s="9"/>
      <c r="M684" s="1"/>
      <c r="N684" s="3">
        <v>679</v>
      </c>
      <c r="O684" s="44">
        <v>10.842479645463225</v>
      </c>
      <c r="P684" s="45">
        <v>19.438614173530549</v>
      </c>
      <c r="Q684" s="46">
        <v>400.32241212683005</v>
      </c>
      <c r="R684" s="47">
        <v>668.71890618100622</v>
      </c>
      <c r="S684" s="44">
        <v>267663.16555719578</v>
      </c>
      <c r="T684" s="1"/>
      <c r="U684" s="45">
        <f>AVERAGE(R$6:R684)</f>
        <v>668.96619074303192</v>
      </c>
      <c r="V684" s="44">
        <f>AVERAGE(S$6:S684)</f>
        <v>265555.2843652693</v>
      </c>
    </row>
    <row r="685" spans="2:22" ht="15.5">
      <c r="B685" s="3">
        <v>680</v>
      </c>
      <c r="C685" s="44" t="str">
        <v xml:space="preserve"> </v>
      </c>
      <c r="D685" s="45">
        <v>17.175639642334279</v>
      </c>
      <c r="E685" s="46">
        <v>350.49414473844791</v>
      </c>
      <c r="F685" s="47">
        <v>667.79160619113043</v>
      </c>
      <c r="G685" s="44">
        <v>234017.04787547467</v>
      </c>
      <c r="H685" s="1"/>
      <c r="I685" s="45">
        <f>AVERAGE(F$6:F685)</f>
        <v>669.15997951197039</v>
      </c>
      <c r="J685" s="44">
        <f>AVERAGE(G$6:G685)</f>
        <v>270558.13451069209</v>
      </c>
      <c r="K685" s="1"/>
      <c r="L685" s="9"/>
      <c r="M685" s="1"/>
      <c r="N685" s="3">
        <v>680</v>
      </c>
      <c r="O685" s="44">
        <v>13.18942699431804</v>
      </c>
      <c r="P685" s="45">
        <v>18.174386761472768</v>
      </c>
      <c r="Q685" s="46">
        <v>402.87439834681709</v>
      </c>
      <c r="R685" s="47">
        <v>667.63618624420917</v>
      </c>
      <c r="S685" s="44">
        <v>268933.52684769931</v>
      </c>
      <c r="T685" s="1"/>
      <c r="U685" s="45">
        <f>AVERAGE(R$6:R685)</f>
        <v>668.96423485406308</v>
      </c>
      <c r="V685" s="44">
        <f>AVERAGE(S$6:S685)</f>
        <v>265560.2523689199</v>
      </c>
    </row>
    <row r="686" spans="2:22" ht="15.5">
      <c r="B686" s="3">
        <v>681</v>
      </c>
      <c r="C686" s="44" t="str">
        <v xml:space="preserve"> </v>
      </c>
      <c r="D686" s="45">
        <v>16.40533076264834</v>
      </c>
      <c r="E686" s="46">
        <v>311.70644170570779</v>
      </c>
      <c r="F686" s="47">
        <v>669.83606775321027</v>
      </c>
      <c r="G686" s="44">
        <v>208752.21720549656</v>
      </c>
      <c r="H686" s="1"/>
      <c r="I686" s="45">
        <f>AVERAGE(F$6:F686)</f>
        <v>669.16097229940237</v>
      </c>
      <c r="J686" s="44">
        <f>AVERAGE(G$6:G686)</f>
        <v>270467.37692287238</v>
      </c>
      <c r="K686" s="1"/>
      <c r="L686" s="9"/>
      <c r="M686" s="1"/>
      <c r="N686" s="3">
        <v>681</v>
      </c>
      <c r="O686" s="44">
        <v>12.612083785672588</v>
      </c>
      <c r="P686" s="45">
        <v>12.497171448178506</v>
      </c>
      <c r="Q686" s="46">
        <v>426.88433859273613</v>
      </c>
      <c r="R686" s="47">
        <v>673.89074476614894</v>
      </c>
      <c r="S686" s="44">
        <v>287633.40486326383</v>
      </c>
      <c r="T686" s="1"/>
      <c r="U686" s="45">
        <f>AVERAGE(R$6:R686)</f>
        <v>668.97146908300886</v>
      </c>
      <c r="V686" s="44">
        <f>AVERAGE(S$6:S686)</f>
        <v>265592.66522133449</v>
      </c>
    </row>
    <row r="687" spans="2:22" ht="15.5">
      <c r="B687" s="3">
        <v>682</v>
      </c>
      <c r="C687" s="44" t="str">
        <v xml:space="preserve"> </v>
      </c>
      <c r="D687" s="45">
        <v>19.126774831345102</v>
      </c>
      <c r="E687" s="46">
        <v>415.16290780809459</v>
      </c>
      <c r="F687" s="47">
        <v>667.71337886228741</v>
      </c>
      <c r="G687" s="44">
        <v>277169.82795083517</v>
      </c>
      <c r="H687" s="1"/>
      <c r="I687" s="45">
        <f>AVERAGE(F$6:F687)</f>
        <v>669.15884972838023</v>
      </c>
      <c r="J687" s="44">
        <f>AVERAGE(G$6:G687)</f>
        <v>270477.20456367586</v>
      </c>
      <c r="K687" s="1"/>
      <c r="L687" s="9"/>
      <c r="M687" s="1"/>
      <c r="N687" s="3">
        <v>682</v>
      </c>
      <c r="O687" s="44">
        <v>12.097782270024183</v>
      </c>
      <c r="P687" s="45">
        <v>15.521563563203891</v>
      </c>
      <c r="Q687" s="46">
        <v>428.61408247944098</v>
      </c>
      <c r="R687" s="47">
        <v>671.38065416677193</v>
      </c>
      <c r="S687" s="44">
        <v>287723.20308013784</v>
      </c>
      <c r="T687" s="1"/>
      <c r="U687" s="45">
        <f>AVERAGE(R$6:R687)</f>
        <v>668.97500161245716</v>
      </c>
      <c r="V687" s="44">
        <f>AVERAGE(S$6:S687)</f>
        <v>265625.1146903357</v>
      </c>
    </row>
    <row r="688" spans="2:22" ht="15.5">
      <c r="B688" s="3">
        <v>683</v>
      </c>
      <c r="C688" s="44" t="str">
        <v xml:space="preserve"> </v>
      </c>
      <c r="D688" s="45">
        <v>13.017020956539689</v>
      </c>
      <c r="E688" s="46">
        <v>443.78641472439739</v>
      </c>
      <c r="F688" s="47">
        <v>671.85461859967882</v>
      </c>
      <c r="G688" s="44">
        <v>298119.95240437891</v>
      </c>
      <c r="H688" s="1"/>
      <c r="I688" s="45">
        <f>AVERAGE(F$6:F688)</f>
        <v>669.16279668133973</v>
      </c>
      <c r="J688" s="44">
        <f>AVERAGE(G$6:G688)</f>
        <v>270517.67710809858</v>
      </c>
      <c r="K688" s="1"/>
      <c r="L688" s="9"/>
      <c r="M688" s="1"/>
      <c r="N688" s="3">
        <v>683</v>
      </c>
      <c r="O688" s="44">
        <v>13.447473667150554</v>
      </c>
      <c r="P688" s="45">
        <v>16.303069996533132</v>
      </c>
      <c r="Q688" s="46">
        <v>366.99431234831923</v>
      </c>
      <c r="R688" s="47">
        <v>669.24945633631626</v>
      </c>
      <c r="S688" s="44">
        <v>245570.74401763288</v>
      </c>
      <c r="T688" s="1"/>
      <c r="U688" s="45">
        <f>AVERAGE(R$6:R688)</f>
        <v>668.97540344953461</v>
      </c>
      <c r="V688" s="44">
        <f>AVERAGE(S$6:S688)</f>
        <v>265595.75250779878</v>
      </c>
    </row>
    <row r="689" spans="2:22" ht="15.5">
      <c r="B689" s="3">
        <v>684</v>
      </c>
      <c r="C689" s="44" t="str">
        <v xml:space="preserve"> </v>
      </c>
      <c r="D689" s="45">
        <v>18.803357627862706</v>
      </c>
      <c r="E689" s="46">
        <v>440.57560383696887</v>
      </c>
      <c r="F689" s="47">
        <v>667.07439434507785</v>
      </c>
      <c r="G689" s="44">
        <v>293856.70409276296</v>
      </c>
      <c r="H689" s="1"/>
      <c r="I689" s="45">
        <f>AVERAGE(F$6:F689)</f>
        <v>669.15974346154985</v>
      </c>
      <c r="J689" s="44">
        <f>AVERAGE(G$6:G689)</f>
        <v>270551.79849257908</v>
      </c>
      <c r="K689" s="1"/>
      <c r="L689" s="9"/>
      <c r="M689" s="1"/>
      <c r="N689" s="3">
        <v>684</v>
      </c>
      <c r="O689" s="44">
        <v>12.291575014150279</v>
      </c>
      <c r="P689" s="45">
        <v>17.988049252130036</v>
      </c>
      <c r="Q689" s="46">
        <v>356.5781784114933</v>
      </c>
      <c r="R689" s="47">
        <v>668.72037573371972</v>
      </c>
      <c r="S689" s="44">
        <v>238411.09344577914</v>
      </c>
      <c r="T689" s="1"/>
      <c r="U689" s="45">
        <f>AVERAGE(R$6:R689)</f>
        <v>668.97503060199688</v>
      </c>
      <c r="V689" s="44">
        <f>AVERAGE(S$6:S689)</f>
        <v>265556.00885419938</v>
      </c>
    </row>
    <row r="690" spans="2:22" ht="15.5">
      <c r="B690" s="3">
        <v>685</v>
      </c>
      <c r="C690" s="44" t="str">
        <v xml:space="preserve"> </v>
      </c>
      <c r="D690" s="45">
        <v>11.012098239486928</v>
      </c>
      <c r="E690" s="46">
        <v>379.34138580596152</v>
      </c>
      <c r="F690" s="47">
        <v>671.24836263488373</v>
      </c>
      <c r="G690" s="44">
        <v>254592.28410189939</v>
      </c>
      <c r="H690" s="1"/>
      <c r="I690" s="45">
        <f>AVERAGE(F$6:F690)</f>
        <v>669.162792540635</v>
      </c>
      <c r="J690" s="44">
        <f>AVERAGE(G$6:G690)</f>
        <v>270528.4999314248</v>
      </c>
      <c r="K690" s="1"/>
      <c r="L690" s="9"/>
      <c r="M690" s="1"/>
      <c r="N690" s="3">
        <v>685</v>
      </c>
      <c r="O690" s="44">
        <v>14.917772099405116</v>
      </c>
      <c r="P690" s="45">
        <v>19.91734611656711</v>
      </c>
      <c r="Q690" s="46">
        <v>345.67688832790208</v>
      </c>
      <c r="R690" s="47">
        <v>664.16488178402767</v>
      </c>
      <c r="S690" s="44">
        <v>229546.44967177161</v>
      </c>
      <c r="T690" s="1"/>
      <c r="U690" s="45">
        <f>AVERAGE(R$6:R690)</f>
        <v>668.96800848693408</v>
      </c>
      <c r="V690" s="44">
        <f>AVERAGE(S$6:S690)</f>
        <v>265503.440154663</v>
      </c>
    </row>
    <row r="691" spans="2:22" ht="15.5">
      <c r="B691" s="3">
        <v>686</v>
      </c>
      <c r="C691" s="44" t="str">
        <v xml:space="preserve"> </v>
      </c>
      <c r="D691" s="45">
        <v>11.316983214768095</v>
      </c>
      <c r="E691" s="46">
        <v>410.38555780270531</v>
      </c>
      <c r="F691" s="47">
        <v>671.03781013326363</v>
      </c>
      <c r="G691" s="44">
        <v>275344.22601824527</v>
      </c>
      <c r="H691" s="1"/>
      <c r="I691" s="45">
        <f>AVERAGE(F$6:F691)</f>
        <v>669.16552580243172</v>
      </c>
      <c r="J691" s="44">
        <f>AVERAGE(G$6:G691)</f>
        <v>270535.51994029776</v>
      </c>
      <c r="K691" s="1"/>
      <c r="L691" s="9"/>
      <c r="M691" s="1"/>
      <c r="N691" s="3">
        <v>686</v>
      </c>
      <c r="O691" s="44">
        <v>15.986468473634593</v>
      </c>
      <c r="P691" s="45">
        <v>19.775784258946665</v>
      </c>
      <c r="Q691" s="46">
        <v>422.83152823197491</v>
      </c>
      <c r="R691" s="47">
        <v>663.23774726741874</v>
      </c>
      <c r="S691" s="44">
        <v>280397.83025821502</v>
      </c>
      <c r="T691" s="1"/>
      <c r="U691" s="45">
        <f>AVERAGE(R$6:R691)</f>
        <v>668.95965533646836</v>
      </c>
      <c r="V691" s="44">
        <f>AVERAGE(S$6:S691)</f>
        <v>265525.15209358942</v>
      </c>
    </row>
    <row r="692" spans="2:22" ht="15.5">
      <c r="B692" s="3">
        <v>687</v>
      </c>
      <c r="C692" s="44" t="str">
        <v xml:space="preserve"> </v>
      </c>
      <c r="D692" s="45">
        <v>16.054807771479091</v>
      </c>
      <c r="E692" s="46">
        <v>373.22767439690659</v>
      </c>
      <c r="F692" s="47">
        <v>672.03857683004117</v>
      </c>
      <c r="G692" s="44">
        <v>250783.39513528309</v>
      </c>
      <c r="H692" s="1"/>
      <c r="I692" s="45">
        <f>AVERAGE(F$6:F692)</f>
        <v>669.16970782721728</v>
      </c>
      <c r="J692" s="44">
        <f>AVERAGE(G$6:G692)</f>
        <v>270506.76866692799</v>
      </c>
      <c r="K692" s="1"/>
      <c r="L692" s="9"/>
      <c r="M692" s="1"/>
      <c r="N692" s="3">
        <v>687</v>
      </c>
      <c r="O692" s="44">
        <v>17.860347197959822</v>
      </c>
      <c r="P692" s="45">
        <v>17.014533914292791</v>
      </c>
      <c r="Q692" s="46">
        <v>418.59078909388535</v>
      </c>
      <c r="R692" s="47">
        <v>664.12511888774736</v>
      </c>
      <c r="S692" s="44">
        <v>277956.65757229261</v>
      </c>
      <c r="T692" s="1"/>
      <c r="U692" s="45">
        <f>AVERAGE(R$6:R692)</f>
        <v>668.95261816550953</v>
      </c>
      <c r="V692" s="44">
        <f>AVERAGE(S$6:S692)</f>
        <v>265543.24744363123</v>
      </c>
    </row>
    <row r="693" spans="2:22" ht="15.5">
      <c r="B693" s="3">
        <v>688</v>
      </c>
      <c r="C693" s="44" t="str">
        <v xml:space="preserve"> </v>
      </c>
      <c r="D693" s="45">
        <v>11.435431052693732</v>
      </c>
      <c r="E693" s="46">
        <v>458.74258233633293</v>
      </c>
      <c r="F693" s="47">
        <v>673.14879925995012</v>
      </c>
      <c r="G693" s="44">
        <v>308762.0184691113</v>
      </c>
      <c r="H693" s="1"/>
      <c r="I693" s="45">
        <f>AVERAGE(F$6:F693)</f>
        <v>669.17549139034622</v>
      </c>
      <c r="J693" s="44">
        <f>AVERAGE(G$6:G693)</f>
        <v>270562.37222768698</v>
      </c>
      <c r="K693" s="1"/>
      <c r="L693" s="9"/>
      <c r="M693" s="1"/>
      <c r="N693" s="3">
        <v>688</v>
      </c>
      <c r="O693" s="44">
        <v>14.69952574743736</v>
      </c>
      <c r="P693" s="45">
        <v>11.320317949507514</v>
      </c>
      <c r="Q693" s="46">
        <v>376.65201887771519</v>
      </c>
      <c r="R693" s="47">
        <v>672.98015630305508</v>
      </c>
      <c r="S693" s="44">
        <v>253439.33453618601</v>
      </c>
      <c r="T693" s="1"/>
      <c r="U693" s="45">
        <f>AVERAGE(R$6:R693)</f>
        <v>668.95847214536059</v>
      </c>
      <c r="V693" s="44">
        <f>AVERAGE(S$6:S693)</f>
        <v>265525.65454696346</v>
      </c>
    </row>
    <row r="694" spans="2:22" ht="15.5">
      <c r="B694" s="3">
        <v>689</v>
      </c>
      <c r="C694" s="44" t="str">
        <v xml:space="preserve"> </v>
      </c>
      <c r="D694" s="45">
        <v>18.826462317088904</v>
      </c>
      <c r="E694" s="46">
        <v>393.44299626232026</v>
      </c>
      <c r="F694" s="47">
        <v>663.87219163665088</v>
      </c>
      <c r="G694" s="44">
        <v>261155.86421275721</v>
      </c>
      <c r="H694" s="1"/>
      <c r="I694" s="45">
        <f>AVERAGE(F$6:F694)</f>
        <v>669.16779429346138</v>
      </c>
      <c r="J694" s="44">
        <f>AVERAGE(G$6:G694)</f>
        <v>270548.71982127923</v>
      </c>
      <c r="K694" s="1"/>
      <c r="L694" s="9"/>
      <c r="M694" s="1"/>
      <c r="N694" s="3">
        <v>689</v>
      </c>
      <c r="O694" s="44">
        <v>12.234303709423296</v>
      </c>
      <c r="P694" s="45">
        <v>16.196796342678503</v>
      </c>
      <c r="Q694" s="46">
        <v>399.97529432955747</v>
      </c>
      <c r="R694" s="47">
        <v>670.56889994789822</v>
      </c>
      <c r="S694" s="44">
        <v>268170.99312490819</v>
      </c>
      <c r="T694" s="1"/>
      <c r="U694" s="45">
        <f>AVERAGE(R$6:R694)</f>
        <v>668.96080948614804</v>
      </c>
      <c r="V694" s="44">
        <f>AVERAGE(S$6:S694)</f>
        <v>265529.49393532041</v>
      </c>
    </row>
    <row r="695" spans="2:22" ht="15.5">
      <c r="B695" s="3">
        <v>690</v>
      </c>
      <c r="C695" s="44" t="str">
        <v xml:space="preserve"> </v>
      </c>
      <c r="D695" s="45">
        <v>14.785180108300043</v>
      </c>
      <c r="E695" s="46">
        <v>424.55518368032284</v>
      </c>
      <c r="F695" s="47">
        <v>672.7906977199018</v>
      </c>
      <c r="G695" s="44">
        <v>285596.77824888547</v>
      </c>
      <c r="H695" s="1"/>
      <c r="I695" s="45">
        <f>AVERAGE(F$6:F695)</f>
        <v>669.17304487813738</v>
      </c>
      <c r="J695" s="44">
        <f>AVERAGE(G$6:G695)</f>
        <v>270570.52860160911</v>
      </c>
      <c r="K695" s="1"/>
      <c r="L695" s="9"/>
      <c r="M695" s="1"/>
      <c r="N695" s="3">
        <v>690</v>
      </c>
      <c r="O695" s="44">
        <v>18.223628915573286</v>
      </c>
      <c r="P695" s="45">
        <v>19.435124986541076</v>
      </c>
      <c r="Q695" s="46">
        <v>382.16420534730156</v>
      </c>
      <c r="R695" s="47">
        <v>661.34124609788569</v>
      </c>
      <c r="S695" s="44">
        <v>252700.95177839269</v>
      </c>
      <c r="T695" s="1"/>
      <c r="U695" s="45">
        <f>AVERAGE(R$6:R695)</f>
        <v>668.9497666406578</v>
      </c>
      <c r="V695" s="44">
        <f>AVERAGE(S$6:S695)</f>
        <v>265510.90184523788</v>
      </c>
    </row>
    <row r="696" spans="2:22" ht="15.5">
      <c r="B696" s="3">
        <v>691</v>
      </c>
      <c r="C696" s="44" t="str">
        <v xml:space="preserve"> </v>
      </c>
      <c r="D696" s="45">
        <v>18.281647870661057</v>
      </c>
      <c r="E696" s="46">
        <v>370.71510826676479</v>
      </c>
      <c r="F696" s="47">
        <v>668.61780897935046</v>
      </c>
      <c r="G696" s="44">
        <v>247826.72344486695</v>
      </c>
      <c r="H696" s="1"/>
      <c r="I696" s="45">
        <f>AVERAGE(F$6:F696)</f>
        <v>669.17224135295817</v>
      </c>
      <c r="J696" s="44">
        <f>AVERAGE(G$6:G696)</f>
        <v>270537.61426708417</v>
      </c>
      <c r="K696" s="1"/>
      <c r="L696" s="9"/>
      <c r="M696" s="1"/>
      <c r="N696" s="3">
        <v>691</v>
      </c>
      <c r="O696" s="44">
        <v>18.718904424338664</v>
      </c>
      <c r="P696" s="45">
        <v>12.095641877927433</v>
      </c>
      <c r="Q696" s="46">
        <v>372.08964282633633</v>
      </c>
      <c r="R696" s="47">
        <v>668.18545369773392</v>
      </c>
      <c r="S696" s="44">
        <v>248584.88680814332</v>
      </c>
      <c r="T696" s="1"/>
      <c r="U696" s="45">
        <f>AVERAGE(R$6:R696)</f>
        <v>668.94866054377951</v>
      </c>
      <c r="V696" s="44">
        <f>AVERAGE(S$6:S696)</f>
        <v>265486.40688859957</v>
      </c>
    </row>
    <row r="697" spans="2:22" ht="15.5">
      <c r="B697" s="3">
        <v>692</v>
      </c>
      <c r="C697" s="44" t="str">
        <v xml:space="preserve"> </v>
      </c>
      <c r="D697" s="45">
        <v>15.328994108891134</v>
      </c>
      <c r="E697" s="46">
        <v>396.7320892487204</v>
      </c>
      <c r="F697" s="47">
        <v>664.84353338464462</v>
      </c>
      <c r="G697" s="44">
        <v>263724.76402319147</v>
      </c>
      <c r="H697" s="1"/>
      <c r="I697" s="45">
        <f>AVERAGE(F$6:F697)</f>
        <v>669.16598599462259</v>
      </c>
      <c r="J697" s="44">
        <f>AVERAGE(G$6:G697)</f>
        <v>270527.76910777215</v>
      </c>
      <c r="K697" s="1"/>
      <c r="L697" s="9"/>
      <c r="M697" s="1"/>
      <c r="N697" s="3">
        <v>692</v>
      </c>
      <c r="O697" s="44">
        <v>10.755852937475849</v>
      </c>
      <c r="P697" s="45">
        <v>17.19851746767009</v>
      </c>
      <c r="Q697" s="46">
        <v>384.13286529130886</v>
      </c>
      <c r="R697" s="47">
        <v>671.04562959485406</v>
      </c>
      <c r="S697" s="44">
        <v>257730.68043748161</v>
      </c>
      <c r="T697" s="1"/>
      <c r="U697" s="45">
        <f>AVERAGE(R$6:R697)</f>
        <v>668.95169084587644</v>
      </c>
      <c r="V697" s="44">
        <f>AVERAGE(S$6:S697)</f>
        <v>265475.19919141586</v>
      </c>
    </row>
    <row r="698" spans="2:22" ht="15.5">
      <c r="B698" s="3">
        <v>693</v>
      </c>
      <c r="C698" s="44" t="str">
        <v xml:space="preserve"> </v>
      </c>
      <c r="D698" s="45">
        <v>15.708566414876517</v>
      </c>
      <c r="E698" s="46">
        <v>389.078870985734</v>
      </c>
      <c r="F698" s="47">
        <v>667.01239267693677</v>
      </c>
      <c r="G698" s="44">
        <v>259480.42867623564</v>
      </c>
      <c r="H698" s="1"/>
      <c r="I698" s="45">
        <f>AVERAGE(F$6:F698)</f>
        <v>669.16287835635751</v>
      </c>
      <c r="J698" s="44">
        <f>AVERAGE(G$6:G698)</f>
        <v>270511.82777958817</v>
      </c>
      <c r="K698" s="1"/>
      <c r="L698" s="9"/>
      <c r="M698" s="1"/>
      <c r="N698" s="3">
        <v>693</v>
      </c>
      <c r="O698" s="44">
        <v>13.257745558375966</v>
      </c>
      <c r="P698" s="45">
        <v>11.196916442687741</v>
      </c>
      <c r="Q698" s="46">
        <v>375.32954296386339</v>
      </c>
      <c r="R698" s="47">
        <v>674.54533799893625</v>
      </c>
      <c r="S698" s="44">
        <v>253136.79341954549</v>
      </c>
      <c r="T698" s="1"/>
      <c r="U698" s="45">
        <f>AVERAGE(R$6:R698)</f>
        <v>668.95976248678994</v>
      </c>
      <c r="V698" s="44">
        <f>AVERAGE(S$6:S698)</f>
        <v>265457.39485408267</v>
      </c>
    </row>
    <row r="699" spans="2:22" ht="15.5">
      <c r="B699" s="3">
        <v>694</v>
      </c>
      <c r="C699" s="44" t="str">
        <v xml:space="preserve"> </v>
      </c>
      <c r="D699" s="45">
        <v>12.070753990633364</v>
      </c>
      <c r="E699" s="46">
        <v>360.18879985287765</v>
      </c>
      <c r="F699" s="47">
        <v>673.58588187891723</v>
      </c>
      <c r="G699" s="44">
        <v>242578.09039180941</v>
      </c>
      <c r="H699" s="1"/>
      <c r="I699" s="45">
        <f>AVERAGE(F$6:F699)</f>
        <v>669.16925156028049</v>
      </c>
      <c r="J699" s="44">
        <f>AVERAGE(G$6:G699)</f>
        <v>270471.57743753085</v>
      </c>
      <c r="K699" s="1"/>
      <c r="L699" s="9"/>
      <c r="M699" s="1"/>
      <c r="N699" s="3">
        <v>694</v>
      </c>
      <c r="O699" s="44">
        <v>19.015286750773029</v>
      </c>
      <c r="P699" s="45">
        <v>14.720399931194308</v>
      </c>
      <c r="Q699" s="46">
        <v>418.83388850873712</v>
      </c>
      <c r="R699" s="47">
        <v>665.26431331803269</v>
      </c>
      <c r="S699" s="44">
        <v>278595.23923308647</v>
      </c>
      <c r="T699" s="1"/>
      <c r="U699" s="45">
        <f>AVERAGE(R$6:R699)</f>
        <v>668.95443763207993</v>
      </c>
      <c r="V699" s="44">
        <f>AVERAGE(S$6:S699)</f>
        <v>265476.32546557981</v>
      </c>
    </row>
    <row r="700" spans="2:22" ht="15.5">
      <c r="B700" s="3">
        <v>695</v>
      </c>
      <c r="C700" s="44" t="str">
        <v xml:space="preserve"> </v>
      </c>
      <c r="D700" s="45">
        <v>19.280204954469042</v>
      </c>
      <c r="E700" s="46">
        <v>422.60222785368831</v>
      </c>
      <c r="F700" s="47">
        <v>667.14661236174879</v>
      </c>
      <c r="G700" s="44">
        <v>281897.64468911604</v>
      </c>
      <c r="H700" s="1"/>
      <c r="I700" s="45">
        <f>AVERAGE(F$6:F700)</f>
        <v>669.16634128805242</v>
      </c>
      <c r="J700" s="44">
        <f>AVERAGE(G$6:G700)</f>
        <v>270488.01782206551</v>
      </c>
      <c r="K700" s="1"/>
      <c r="L700" s="9"/>
      <c r="M700" s="1"/>
      <c r="N700" s="3">
        <v>695</v>
      </c>
      <c r="O700" s="44">
        <v>19.329355560895451</v>
      </c>
      <c r="P700" s="45">
        <v>19.779367498214654</v>
      </c>
      <c r="Q700" s="46">
        <v>389.25435978554952</v>
      </c>
      <c r="R700" s="47">
        <v>659.89127694088984</v>
      </c>
      <c r="S700" s="44">
        <v>256825.55653369482</v>
      </c>
      <c r="T700" s="1"/>
      <c r="U700" s="45">
        <f>AVERAGE(R$6:R700)</f>
        <v>668.9413971130997</v>
      </c>
      <c r="V700" s="44">
        <f>AVERAGE(S$6:S700)</f>
        <v>265463.87831603753</v>
      </c>
    </row>
    <row r="701" spans="2:22" ht="15.5">
      <c r="B701" s="3">
        <v>696</v>
      </c>
      <c r="C701" s="44" t="str">
        <v xml:space="preserve"> </v>
      </c>
      <c r="D701" s="45">
        <v>12.988980105607038</v>
      </c>
      <c r="E701" s="46">
        <v>406.53773042146219</v>
      </c>
      <c r="F701" s="47">
        <v>666.75258214227563</v>
      </c>
      <c r="G701" s="44">
        <v>271020.08149677026</v>
      </c>
      <c r="H701" s="1"/>
      <c r="I701" s="45">
        <f>AVERAGE(F$6:F701)</f>
        <v>669.16287324330278</v>
      </c>
      <c r="J701" s="44">
        <f>AVERAGE(G$6:G701)</f>
        <v>270488.78228136821</v>
      </c>
      <c r="K701" s="1"/>
      <c r="L701" s="9"/>
      <c r="M701" s="1"/>
      <c r="N701" s="3">
        <v>696</v>
      </c>
      <c r="O701" s="44">
        <v>12.792299273625098</v>
      </c>
      <c r="P701" s="45">
        <v>10.271482322341843</v>
      </c>
      <c r="Q701" s="46">
        <v>439.67951442078606</v>
      </c>
      <c r="R701" s="47">
        <v>675.93621840403307</v>
      </c>
      <c r="S701" s="44">
        <v>297155.30828730768</v>
      </c>
      <c r="T701" s="1"/>
      <c r="U701" s="45">
        <f>AVERAGE(R$6:R701)</f>
        <v>668.95144714369019</v>
      </c>
      <c r="V701" s="44">
        <f>AVERAGE(S$6:S701)</f>
        <v>265509.41197978938</v>
      </c>
    </row>
    <row r="702" spans="2:22" ht="15.5">
      <c r="B702" s="3">
        <v>697</v>
      </c>
      <c r="C702" s="44" t="str">
        <v xml:space="preserve"> </v>
      </c>
      <c r="D702" s="45">
        <v>18.319941471801652</v>
      </c>
      <c r="E702" s="46">
        <v>372.27522723002204</v>
      </c>
      <c r="F702" s="47">
        <v>661.89087736019337</v>
      </c>
      <c r="G702" s="44">
        <v>246365.57677074464</v>
      </c>
      <c r="H702" s="1"/>
      <c r="I702" s="45">
        <f>AVERAGE(F$6:F702)</f>
        <v>669.15243996370009</v>
      </c>
      <c r="J702" s="44">
        <f>AVERAGE(G$6:G702)</f>
        <v>270454.17223042046</v>
      </c>
      <c r="K702" s="1"/>
      <c r="L702" s="9"/>
      <c r="M702" s="1"/>
      <c r="N702" s="3">
        <v>697</v>
      </c>
      <c r="O702" s="44">
        <v>17.402659542488898</v>
      </c>
      <c r="P702" s="45">
        <v>17.5543426283846</v>
      </c>
      <c r="Q702" s="46">
        <v>434.66608509380461</v>
      </c>
      <c r="R702" s="47">
        <v>664.04299782912653</v>
      </c>
      <c r="S702" s="44">
        <v>288596.97020034021</v>
      </c>
      <c r="T702" s="1"/>
      <c r="U702" s="45">
        <f>AVERAGE(R$6:R702)</f>
        <v>668.94440489216288</v>
      </c>
      <c r="V702" s="44">
        <f>AVERAGE(S$6:S702)</f>
        <v>265542.53616661939</v>
      </c>
    </row>
    <row r="703" spans="2:22" ht="15.5">
      <c r="B703" s="3">
        <v>698</v>
      </c>
      <c r="C703" s="44" t="str">
        <v xml:space="preserve"> </v>
      </c>
      <c r="D703" s="45">
        <v>13.280585654343618</v>
      </c>
      <c r="E703" s="46">
        <v>403.0087276542734</v>
      </c>
      <c r="F703" s="47">
        <v>667.21233453775255</v>
      </c>
      <c r="G703" s="44">
        <v>268852.39401729708</v>
      </c>
      <c r="H703" s="1"/>
      <c r="I703" s="45">
        <f>AVERAGE(F$6:F703)</f>
        <v>669.14966044303253</v>
      </c>
      <c r="J703" s="44">
        <f>AVERAGE(G$6:G703)</f>
        <v>270451.87741922686</v>
      </c>
      <c r="K703" s="1"/>
      <c r="L703" s="9"/>
      <c r="M703" s="1"/>
      <c r="N703" s="3">
        <v>698</v>
      </c>
      <c r="O703" s="44">
        <v>17.370617553967467</v>
      </c>
      <c r="P703" s="45">
        <v>18.03334140801071</v>
      </c>
      <c r="Q703" s="46">
        <v>432.6203240686047</v>
      </c>
      <c r="R703" s="47">
        <v>663.59604103802178</v>
      </c>
      <c r="S703" s="44">
        <v>287045.1343245121</v>
      </c>
      <c r="T703" s="1"/>
      <c r="U703" s="45">
        <f>AVERAGE(R$6:R703)</f>
        <v>668.93674247976446</v>
      </c>
      <c r="V703" s="44">
        <f>AVERAGE(S$6:S703)</f>
        <v>265573.34218117228</v>
      </c>
    </row>
    <row r="704" spans="2:22" ht="15.5">
      <c r="B704" s="3">
        <v>699</v>
      </c>
      <c r="C704" s="44" t="str">
        <v xml:space="preserve"> </v>
      </c>
      <c r="D704" s="45">
        <v>13.725756750657087</v>
      </c>
      <c r="E704" s="46">
        <v>393.46109375517983</v>
      </c>
      <c r="F704" s="47">
        <v>673.4515660530368</v>
      </c>
      <c r="G704" s="44">
        <v>264936.98977036658</v>
      </c>
      <c r="H704" s="1"/>
      <c r="I704" s="45">
        <f>AVERAGE(F$6:F704)</f>
        <v>669.15581481443451</v>
      </c>
      <c r="J704" s="44">
        <f>AVERAGE(G$6:G704)</f>
        <v>270443.98773732578</v>
      </c>
      <c r="K704" s="1"/>
      <c r="L704" s="9"/>
      <c r="M704" s="1"/>
      <c r="N704" s="3">
        <v>699</v>
      </c>
      <c r="O704" s="44">
        <v>13.254425755005922</v>
      </c>
      <c r="P704" s="45">
        <v>19.897440421408518</v>
      </c>
      <c r="Q704" s="46">
        <v>379.0214391082398</v>
      </c>
      <c r="R704" s="47">
        <v>665.8481338235855</v>
      </c>
      <c r="S704" s="44">
        <v>252330.71790935122</v>
      </c>
      <c r="T704" s="1"/>
      <c r="U704" s="45">
        <f>AVERAGE(R$6:R704)</f>
        <v>668.93232386938359</v>
      </c>
      <c r="V704" s="44">
        <f>AVERAGE(S$6:S704)</f>
        <v>265554.39708207099</v>
      </c>
    </row>
    <row r="705" spans="2:22" ht="15.5">
      <c r="B705" s="3">
        <v>700</v>
      </c>
      <c r="C705" s="44" t="str">
        <v xml:space="preserve"> </v>
      </c>
      <c r="D705" s="45">
        <v>13.744723544125453</v>
      </c>
      <c r="E705" s="46">
        <v>399.88231631357297</v>
      </c>
      <c r="F705" s="47">
        <v>674.54798072770973</v>
      </c>
      <c r="G705" s="44">
        <v>269699.80899803992</v>
      </c>
      <c r="H705" s="1"/>
      <c r="I705" s="45">
        <f>AVERAGE(F$6:F705)</f>
        <v>669.1635179085963</v>
      </c>
      <c r="J705" s="44">
        <f>AVERAGE(G$6:G705)</f>
        <v>270442.92462484108</v>
      </c>
      <c r="K705" s="1"/>
      <c r="L705" s="9"/>
      <c r="M705" s="1"/>
      <c r="N705" s="3">
        <v>700</v>
      </c>
      <c r="O705" s="44">
        <v>17.150788817263091</v>
      </c>
      <c r="P705" s="45">
        <v>13.571391364292383</v>
      </c>
      <c r="Q705" s="46">
        <v>389.81467988599161</v>
      </c>
      <c r="R705" s="47">
        <v>668.27781981844453</v>
      </c>
      <c r="S705" s="44">
        <v>260464.50440743534</v>
      </c>
      <c r="T705" s="1"/>
      <c r="U705" s="45">
        <f>AVERAGE(R$6:R705)</f>
        <v>668.93138886359657</v>
      </c>
      <c r="V705" s="44">
        <f>AVERAGE(S$6:S705)</f>
        <v>265547.12580682151</v>
      </c>
    </row>
    <row r="706" spans="2:22" ht="15.5">
      <c r="B706" s="3">
        <v>701</v>
      </c>
      <c r="C706" s="44" t="str">
        <v xml:space="preserve"> </v>
      </c>
      <c r="D706" s="45">
        <v>18.407057581913502</v>
      </c>
      <c r="E706" s="46">
        <v>331.6467495156536</v>
      </c>
      <c r="F706" s="47">
        <v>663.21534736876492</v>
      </c>
      <c r="G706" s="44">
        <v>219913.21418374596</v>
      </c>
      <c r="H706" s="1"/>
      <c r="I706" s="45">
        <f>AVERAGE(F$6:F706)</f>
        <v>669.15503264391748</v>
      </c>
      <c r="J706" s="44">
        <f>AVERAGE(G$6:G706)</f>
        <v>270370.84229896223</v>
      </c>
      <c r="K706" s="1"/>
      <c r="L706" s="9"/>
      <c r="M706" s="1"/>
      <c r="N706" s="3">
        <v>701</v>
      </c>
      <c r="O706" s="44">
        <v>17.445504082824101</v>
      </c>
      <c r="P706" s="45">
        <v>19.542149321454321</v>
      </c>
      <c r="Q706" s="46">
        <v>347.19789210921721</v>
      </c>
      <c r="R706" s="47">
        <v>662.01234659572162</v>
      </c>
      <c r="S706" s="44">
        <v>229809.29128831107</v>
      </c>
      <c r="T706" s="1"/>
      <c r="U706" s="45">
        <f>AVERAGE(R$6:R706)</f>
        <v>668.92151861785067</v>
      </c>
      <c r="V706" s="44">
        <f>AVERAGE(S$6:S706)</f>
        <v>265496.1445878222</v>
      </c>
    </row>
    <row r="707" spans="2:22" ht="15.5">
      <c r="B707" s="3">
        <v>702</v>
      </c>
      <c r="C707" s="44" t="str">
        <v xml:space="preserve"> </v>
      </c>
      <c r="D707" s="45">
        <v>10.306496348848945</v>
      </c>
      <c r="E707" s="46">
        <v>416.21841524797264</v>
      </c>
      <c r="F707" s="47">
        <v>670.08904097113862</v>
      </c>
      <c r="G707" s="44">
        <v>278863.39870804112</v>
      </c>
      <c r="H707" s="1"/>
      <c r="I707" s="45">
        <f>AVERAGE(F$6:F707)</f>
        <v>669.1563631401101</v>
      </c>
      <c r="J707" s="44">
        <f>AVERAGE(G$6:G707)</f>
        <v>270382.93995766458</v>
      </c>
      <c r="K707" s="1"/>
      <c r="L707" s="9"/>
      <c r="M707" s="1"/>
      <c r="N707" s="3">
        <v>702</v>
      </c>
      <c r="O707" s="44">
        <v>17.434354426607836</v>
      </c>
      <c r="P707" s="45">
        <v>11.679311425795129</v>
      </c>
      <c r="Q707" s="46">
        <v>421.75392155503283</v>
      </c>
      <c r="R707" s="47">
        <v>669.88633414759704</v>
      </c>
      <c r="S707" s="44">
        <v>282487.18842287414</v>
      </c>
      <c r="T707" s="1"/>
      <c r="U707" s="45">
        <f>AVERAGE(R$6:R707)</f>
        <v>668.92289299894719</v>
      </c>
      <c r="V707" s="44">
        <f>AVERAGE(S$6:S707)</f>
        <v>265520.34835396905</v>
      </c>
    </row>
    <row r="708" spans="2:22" ht="15.5">
      <c r="B708" s="3">
        <v>703</v>
      </c>
      <c r="C708" s="44" t="str">
        <v xml:space="preserve"> </v>
      </c>
      <c r="D708" s="45">
        <v>12.473794374557485</v>
      </c>
      <c r="E708" s="46">
        <v>420.49511590501152</v>
      </c>
      <c r="F708" s="47">
        <v>671.98662998571831</v>
      </c>
      <c r="G708" s="44">
        <v>282527.09586246271</v>
      </c>
      <c r="H708" s="1"/>
      <c r="I708" s="45">
        <f>AVERAGE(F$6:F708)</f>
        <v>669.16038912424324</v>
      </c>
      <c r="J708" s="44">
        <f>AVERAGE(G$6:G708)</f>
        <v>270400.21471713088</v>
      </c>
      <c r="K708" s="1"/>
      <c r="L708" s="9"/>
      <c r="M708" s="1"/>
      <c r="N708" s="3">
        <v>703</v>
      </c>
      <c r="O708" s="44">
        <v>18.556546329436085</v>
      </c>
      <c r="P708" s="45">
        <v>16.048434105237593</v>
      </c>
      <c r="Q708" s="46">
        <v>473.01765253175751</v>
      </c>
      <c r="R708" s="47">
        <v>664.39501956532638</v>
      </c>
      <c r="S708" s="44">
        <v>314230.5725085818</v>
      </c>
      <c r="T708" s="1"/>
      <c r="U708" s="45">
        <f>AVERAGE(R$6:R708)</f>
        <v>668.91645221170165</v>
      </c>
      <c r="V708" s="44">
        <f>AVERAGE(S$6:S708)</f>
        <v>265589.63743527001</v>
      </c>
    </row>
    <row r="709" spans="2:22" ht="15.5">
      <c r="B709" s="3">
        <v>704</v>
      </c>
      <c r="C709" s="44" t="str">
        <v xml:space="preserve"> </v>
      </c>
      <c r="D709" s="45">
        <v>17.183908262756958</v>
      </c>
      <c r="E709" s="46">
        <v>383.00140783229034</v>
      </c>
      <c r="F709" s="47">
        <v>668.43445947780276</v>
      </c>
      <c r="G709" s="44">
        <v>255971.33902361448</v>
      </c>
      <c r="H709" s="1"/>
      <c r="I709" s="45">
        <f>AVERAGE(F$6:F709)</f>
        <v>669.15935797417728</v>
      </c>
      <c r="J709" s="44">
        <f>AVERAGE(G$6:G709)</f>
        <v>270379.71915506624</v>
      </c>
      <c r="K709" s="1"/>
      <c r="L709" s="9"/>
      <c r="M709" s="1"/>
      <c r="N709" s="3">
        <v>704</v>
      </c>
      <c r="O709" s="44">
        <v>19.433124910252573</v>
      </c>
      <c r="P709" s="45">
        <v>13.462417166023213</v>
      </c>
      <c r="Q709" s="46">
        <v>424.3454293817415</v>
      </c>
      <c r="R709" s="47">
        <v>666.10445792372423</v>
      </c>
      <c r="S709" s="44">
        <v>282618.38221073494</v>
      </c>
      <c r="T709" s="1"/>
      <c r="U709" s="45">
        <f>AVERAGE(R$6:R709)</f>
        <v>668.9124579016335</v>
      </c>
      <c r="V709" s="44">
        <f>AVERAGE(S$6:S709)</f>
        <v>265613.8259931897</v>
      </c>
    </row>
    <row r="710" spans="2:22" ht="15.5">
      <c r="B710" s="3">
        <v>705</v>
      </c>
      <c r="C710" s="44" t="str">
        <v xml:space="preserve"> </v>
      </c>
      <c r="D710" s="45">
        <v>15.11717918949552</v>
      </c>
      <c r="E710" s="46">
        <v>407.1213729195693</v>
      </c>
      <c r="F710" s="47">
        <v>673.01973643084932</v>
      </c>
      <c r="G710" s="44">
        <v>273960.71909769403</v>
      </c>
      <c r="H710" s="1"/>
      <c r="I710" s="45">
        <f>AVERAGE(F$6:F710)</f>
        <v>669.16483368830018</v>
      </c>
      <c r="J710" s="44">
        <f>AVERAGE(G$6:G710)</f>
        <v>270384.79858760897</v>
      </c>
      <c r="K710" s="1"/>
      <c r="L710" s="9"/>
      <c r="M710" s="1"/>
      <c r="N710" s="3">
        <v>705</v>
      </c>
      <c r="O710" s="44">
        <v>16.362961109188028</v>
      </c>
      <c r="P710" s="45">
        <v>16.398595187867144</v>
      </c>
      <c r="Q710" s="46">
        <v>394.53301510239072</v>
      </c>
      <c r="R710" s="47">
        <v>666.23844370294478</v>
      </c>
      <c r="S710" s="44">
        <v>262813.0619712472</v>
      </c>
      <c r="T710" s="1"/>
      <c r="U710" s="45">
        <f>AVERAGE(R$6:R710)</f>
        <v>668.908664973692</v>
      </c>
      <c r="V710" s="44">
        <f>AVERAGE(S$6:S710)</f>
        <v>265609.85327826499</v>
      </c>
    </row>
    <row r="711" spans="2:22" ht="15.5">
      <c r="B711" s="3">
        <v>706</v>
      </c>
      <c r="C711" s="44" t="str">
        <v xml:space="preserve"> </v>
      </c>
      <c r="D711" s="45">
        <v>13.589125144500363</v>
      </c>
      <c r="E711" s="46">
        <v>403.17199962913679</v>
      </c>
      <c r="F711" s="47">
        <v>672.35493496791912</v>
      </c>
      <c r="G711" s="44">
        <v>271034.68359153415</v>
      </c>
      <c r="H711" s="1"/>
      <c r="I711" s="45">
        <f>AVERAGE(F$6:F711)</f>
        <v>669.16935224535348</v>
      </c>
      <c r="J711" s="44">
        <f>AVERAGE(G$6:G711)</f>
        <v>270385.71910461172</v>
      </c>
      <c r="K711" s="1"/>
      <c r="L711" s="9"/>
      <c r="M711" s="1"/>
      <c r="N711" s="3">
        <v>706</v>
      </c>
      <c r="O711" s="44">
        <v>19.784015547087535</v>
      </c>
      <c r="P711" s="45">
        <v>13.198697093925954</v>
      </c>
      <c r="Q711" s="46">
        <v>399.31569625635888</v>
      </c>
      <c r="R711" s="47">
        <v>666.01728735898655</v>
      </c>
      <c r="S711" s="44">
        <v>265911.15682052518</v>
      </c>
      <c r="T711" s="1"/>
      <c r="U711" s="45">
        <f>AVERAGE(R$6:R711)</f>
        <v>668.90456953797718</v>
      </c>
      <c r="V711" s="44">
        <f>AVERAGE(S$6:S711)</f>
        <v>265610.28005382058</v>
      </c>
    </row>
    <row r="712" spans="2:22" ht="15.5">
      <c r="B712" s="3">
        <v>707</v>
      </c>
      <c r="C712" s="44" t="str">
        <v xml:space="preserve"> </v>
      </c>
      <c r="D712" s="45">
        <v>12.708779915076835</v>
      </c>
      <c r="E712" s="46">
        <v>395.85938438897142</v>
      </c>
      <c r="F712" s="47">
        <v>676.01991273538101</v>
      </c>
      <c r="G712" s="44">
        <v>267568.82649011409</v>
      </c>
      <c r="H712" s="1"/>
      <c r="I712" s="45">
        <f>AVERAGE(F$6:F712)</f>
        <v>669.17904186415126</v>
      </c>
      <c r="J712" s="44">
        <f>AVERAGE(G$6:G712)</f>
        <v>270381.73481519939</v>
      </c>
      <c r="K712" s="1"/>
      <c r="L712" s="9"/>
      <c r="M712" s="1"/>
      <c r="N712" s="3">
        <v>707</v>
      </c>
      <c r="O712" s="44">
        <v>16.613727425054833</v>
      </c>
      <c r="P712" s="45">
        <v>19.194828553545108</v>
      </c>
      <c r="Q712" s="46">
        <v>397.88064148813368</v>
      </c>
      <c r="R712" s="47">
        <v>663.1914440214</v>
      </c>
      <c r="S712" s="44">
        <v>263831.03717667633</v>
      </c>
      <c r="T712" s="1"/>
      <c r="U712" s="45">
        <f>AVERAGE(R$6:R712)</f>
        <v>668.89648873809517</v>
      </c>
      <c r="V712" s="44">
        <f>AVERAGE(S$6:S712)</f>
        <v>265607.76344437624</v>
      </c>
    </row>
    <row r="713" spans="2:22" ht="15.5">
      <c r="B713" s="3">
        <v>708</v>
      </c>
      <c r="C713" s="44" t="str">
        <v xml:space="preserve"> </v>
      </c>
      <c r="D713" s="45">
        <v>10.9799454520409</v>
      </c>
      <c r="E713" s="46">
        <v>405.8636036988068</v>
      </c>
      <c r="F713" s="47">
        <v>677.78732484332374</v>
      </c>
      <c r="G713" s="44">
        <v>275049.20620228519</v>
      </c>
      <c r="H713" s="1"/>
      <c r="I713" s="45">
        <f>AVERAGE(F$6:F713)</f>
        <v>669.19120045592979</v>
      </c>
      <c r="J713" s="44">
        <f>AVERAGE(G$6:G713)</f>
        <v>270388.32728890999</v>
      </c>
      <c r="K713" s="1"/>
      <c r="L713" s="9"/>
      <c r="M713" s="1"/>
      <c r="N713" s="3">
        <v>708</v>
      </c>
      <c r="O713" s="44">
        <v>17.570445178002757</v>
      </c>
      <c r="P713" s="45">
        <v>18.336993919218038</v>
      </c>
      <c r="Q713" s="46">
        <v>383.33999900121364</v>
      </c>
      <c r="R713" s="47">
        <v>663.09256090277927</v>
      </c>
      <c r="S713" s="44">
        <v>254149.9016341836</v>
      </c>
      <c r="T713" s="1"/>
      <c r="U713" s="45">
        <f>AVERAGE(R$6:R713)</f>
        <v>668.88829109990968</v>
      </c>
      <c r="V713" s="44">
        <f>AVERAGE(S$6:S713)</f>
        <v>265591.58002374042</v>
      </c>
    </row>
    <row r="714" spans="2:22" ht="15.5">
      <c r="B714" s="3">
        <v>709</v>
      </c>
      <c r="C714" s="44" t="str">
        <v xml:space="preserve"> </v>
      </c>
      <c r="D714" s="45">
        <v>13.94405069462459</v>
      </c>
      <c r="E714" s="46">
        <v>432.86635004616613</v>
      </c>
      <c r="F714" s="47">
        <v>670.01466826799765</v>
      </c>
      <c r="G714" s="44">
        <v>289986.80393056094</v>
      </c>
      <c r="H714" s="1"/>
      <c r="I714" s="45">
        <f>AVERAGE(F$6:F714)</f>
        <v>669.19236190559423</v>
      </c>
      <c r="J714" s="44">
        <f>AVERAGE(G$6:G714)</f>
        <v>270415.9697101253</v>
      </c>
      <c r="K714" s="1"/>
      <c r="L714" s="9"/>
      <c r="M714" s="1"/>
      <c r="N714" s="3">
        <v>709</v>
      </c>
      <c r="O714" s="44">
        <v>18.350811738032899</v>
      </c>
      <c r="P714" s="45">
        <v>15.529569989124813</v>
      </c>
      <c r="Q714" s="46">
        <v>435.82976687140717</v>
      </c>
      <c r="R714" s="47">
        <v>665.11961827284222</v>
      </c>
      <c r="S714" s="44">
        <v>289838.92817345215</v>
      </c>
      <c r="T714" s="1"/>
      <c r="U714" s="45">
        <f>AVERAGE(R$6:R714)</f>
        <v>668.88297562342575</v>
      </c>
      <c r="V714" s="44">
        <f>AVERAGE(S$6:S714)</f>
        <v>265625.77938643395</v>
      </c>
    </row>
    <row r="715" spans="2:22" ht="15.5">
      <c r="B715" s="3">
        <v>710</v>
      </c>
      <c r="C715" s="44" t="str">
        <v xml:space="preserve"> </v>
      </c>
      <c r="D715" s="45">
        <v>14.15816602855832</v>
      </c>
      <c r="E715" s="46">
        <v>388.06777889161452</v>
      </c>
      <c r="F715" s="47">
        <v>672.25542871240805</v>
      </c>
      <c r="G715" s="44">
        <v>260840.67106825431</v>
      </c>
      <c r="H715" s="1"/>
      <c r="I715" s="45">
        <f>AVERAGE(F$6:F715)</f>
        <v>669.19667608419536</v>
      </c>
      <c r="J715" s="44">
        <f>AVERAGE(G$6:G715)</f>
        <v>270402.48337400996</v>
      </c>
      <c r="K715" s="1"/>
      <c r="L715" s="9"/>
      <c r="M715" s="1"/>
      <c r="N715" s="3">
        <v>710</v>
      </c>
      <c r="O715" s="44">
        <v>18.804705044121796</v>
      </c>
      <c r="P715" s="45">
        <v>10.502111892594797</v>
      </c>
      <c r="Q715" s="46">
        <v>426.30654103887798</v>
      </c>
      <c r="R715" s="47">
        <v>669.69318306328341</v>
      </c>
      <c r="S715" s="44">
        <v>285454.58442902443</v>
      </c>
      <c r="T715" s="1"/>
      <c r="U715" s="45">
        <f>AVERAGE(R$6:R715)</f>
        <v>668.88411676066505</v>
      </c>
      <c r="V715" s="44">
        <f>AVERAGE(S$6:S715)</f>
        <v>265653.70728086011</v>
      </c>
    </row>
    <row r="716" spans="2:22" ht="15.5">
      <c r="B716" s="3">
        <v>711</v>
      </c>
      <c r="C716" s="44" t="str">
        <v xml:space="preserve"> </v>
      </c>
      <c r="D716" s="45">
        <v>16.010263281945072</v>
      </c>
      <c r="E716" s="46">
        <v>367.83159207405294</v>
      </c>
      <c r="F716" s="47">
        <v>667.36758890096473</v>
      </c>
      <c r="G716" s="44">
        <v>245438.88272406391</v>
      </c>
      <c r="H716" s="1"/>
      <c r="I716" s="45">
        <f>AVERAGE(F$6:F716)</f>
        <v>669.19410352838202</v>
      </c>
      <c r="J716" s="44">
        <f>AVERAGE(G$6:G716)</f>
        <v>270367.37282457267</v>
      </c>
      <c r="K716" s="1"/>
      <c r="L716" s="9"/>
      <c r="M716" s="1"/>
      <c r="N716" s="3">
        <v>711</v>
      </c>
      <c r="O716" s="44">
        <v>19.75195865323775</v>
      </c>
      <c r="P716" s="45">
        <v>18.12114630354359</v>
      </c>
      <c r="Q716" s="46">
        <v>407.71055571295017</v>
      </c>
      <c r="R716" s="47">
        <v>661.12689504321861</v>
      </c>
      <c r="S716" s="44">
        <v>269508.41377484793</v>
      </c>
      <c r="T716" s="1"/>
      <c r="U716" s="45">
        <f>AVERAGE(R$6:R716)</f>
        <v>668.87320646289083</v>
      </c>
      <c r="V716" s="44">
        <f>AVERAGE(S$6:S716)</f>
        <v>265659.12880898104</v>
      </c>
    </row>
    <row r="717" spans="2:22" ht="15.5">
      <c r="B717" s="3">
        <v>712</v>
      </c>
      <c r="C717" s="44" t="str">
        <v xml:space="preserve"> </v>
      </c>
      <c r="D717" s="45">
        <v>11.807477699954752</v>
      </c>
      <c r="E717" s="46">
        <v>425.36918891653795</v>
      </c>
      <c r="F717" s="47">
        <v>672.84260528912398</v>
      </c>
      <c r="G717" s="44">
        <v>286166.51328032493</v>
      </c>
      <c r="H717" s="1"/>
      <c r="I717" s="45">
        <f>AVERAGE(F$6:F717)</f>
        <v>669.19922782860783</v>
      </c>
      <c r="J717" s="44">
        <f>AVERAGE(G$6:G717)</f>
        <v>270389.56262858352</v>
      </c>
      <c r="K717" s="1"/>
      <c r="L717" s="9"/>
      <c r="M717" s="1"/>
      <c r="N717" s="3">
        <v>712</v>
      </c>
      <c r="O717" s="44">
        <v>16.750856889285028</v>
      </c>
      <c r="P717" s="45">
        <v>12.387574471802594</v>
      </c>
      <c r="Q717" s="46">
        <v>391.91652576897195</v>
      </c>
      <c r="R717" s="47">
        <v>669.86156863891233</v>
      </c>
      <c r="S717" s="44">
        <v>262489.81872711628</v>
      </c>
      <c r="T717" s="1"/>
      <c r="U717" s="45">
        <f>AVERAGE(R$6:R717)</f>
        <v>668.87459461201456</v>
      </c>
      <c r="V717" s="44">
        <f>AVERAGE(S$6:S717)</f>
        <v>265654.67753077619</v>
      </c>
    </row>
    <row r="718" spans="2:22" ht="15.5">
      <c r="B718" s="3">
        <v>713</v>
      </c>
      <c r="C718" s="44" t="str">
        <v xml:space="preserve"> </v>
      </c>
      <c r="D718" s="45">
        <v>16.946541503557931</v>
      </c>
      <c r="E718" s="46">
        <v>429.19436254563158</v>
      </c>
      <c r="F718" s="47">
        <v>670.892305962249</v>
      </c>
      <c r="G718" s="44">
        <v>287903.19559423625</v>
      </c>
      <c r="H718" s="1"/>
      <c r="I718" s="45">
        <f>AVERAGE(F$6:F718)</f>
        <v>669.20160241224551</v>
      </c>
      <c r="J718" s="44">
        <f>AVERAGE(G$6:G718)</f>
        <v>270414.12592867564</v>
      </c>
      <c r="K718" s="1"/>
      <c r="L718" s="9"/>
      <c r="M718" s="1"/>
      <c r="N718" s="3">
        <v>713</v>
      </c>
      <c r="O718" s="44">
        <v>17.006185215296043</v>
      </c>
      <c r="P718" s="45">
        <v>10.146425246260982</v>
      </c>
      <c r="Q718" s="46">
        <v>342.63938355167841</v>
      </c>
      <c r="R718" s="47">
        <v>671.84738953844305</v>
      </c>
      <c r="S718" s="44">
        <v>230161.37539225648</v>
      </c>
      <c r="T718" s="1"/>
      <c r="U718" s="45">
        <f>AVERAGE(R$6:R718)</f>
        <v>668.87876402986365</v>
      </c>
      <c r="V718" s="44">
        <f>AVERAGE(S$6:S718)</f>
        <v>265604.89730337291</v>
      </c>
    </row>
    <row r="719" spans="2:22" ht="15.5">
      <c r="B719" s="3">
        <v>714</v>
      </c>
      <c r="C719" s="44" t="str">
        <v xml:space="preserve"> </v>
      </c>
      <c r="D719" s="45">
        <v>13.853071590383188</v>
      </c>
      <c r="E719" s="46">
        <v>409.13728252420208</v>
      </c>
      <c r="F719" s="47">
        <v>665.9083598288363</v>
      </c>
      <c r="G719" s="44">
        <v>272407.93675051862</v>
      </c>
      <c r="H719" s="1"/>
      <c r="I719" s="45">
        <f>AVERAGE(F$6:F719)</f>
        <v>669.19699002767493</v>
      </c>
      <c r="J719" s="44">
        <f>AVERAGE(G$6:G719)</f>
        <v>270416.9183808071</v>
      </c>
      <c r="K719" s="1"/>
      <c r="L719" s="9"/>
      <c r="M719" s="1"/>
      <c r="N719" s="3">
        <v>714</v>
      </c>
      <c r="O719" s="44">
        <v>17.641752833102544</v>
      </c>
      <c r="P719" s="45">
        <v>19.992925020613825</v>
      </c>
      <c r="Q719" s="46">
        <v>407.06016587662708</v>
      </c>
      <c r="R719" s="47">
        <v>661.36532214628369</v>
      </c>
      <c r="S719" s="44">
        <v>269175.47773791512</v>
      </c>
      <c r="T719" s="1"/>
      <c r="U719" s="45">
        <f>AVERAGE(R$6:R719)</f>
        <v>668.86824100201545</v>
      </c>
      <c r="V719" s="44">
        <f>AVERAGE(S$6:S719)</f>
        <v>265609.8981163064</v>
      </c>
    </row>
    <row r="720" spans="2:22" ht="15.5">
      <c r="B720" s="3">
        <v>715</v>
      </c>
      <c r="C720" s="44" t="str">
        <v xml:space="preserve"> </v>
      </c>
      <c r="D720" s="45">
        <v>12.789704642443224</v>
      </c>
      <c r="E720" s="46">
        <v>406.16158372366186</v>
      </c>
      <c r="F720" s="47">
        <v>674.79688776992839</v>
      </c>
      <c r="G720" s="44">
        <v>274036.57262843224</v>
      </c>
      <c r="H720" s="1"/>
      <c r="I720" s="45">
        <f>AVERAGE(F$6:F720)</f>
        <v>669.20482205248925</v>
      </c>
      <c r="J720" s="44">
        <f>AVERAGE(G$6:G720)</f>
        <v>270421.98083430028</v>
      </c>
      <c r="K720" s="1"/>
      <c r="L720" s="9"/>
      <c r="M720" s="1"/>
      <c r="N720" s="3">
        <v>715</v>
      </c>
      <c r="O720" s="44">
        <v>19.176990320775392</v>
      </c>
      <c r="P720" s="45">
        <v>18.742772074866188</v>
      </c>
      <c r="Q720" s="46">
        <v>466.93761193549926</v>
      </c>
      <c r="R720" s="47">
        <v>661.08023760435844</v>
      </c>
      <c r="S720" s="44">
        <v>308643.22744473157</v>
      </c>
      <c r="T720" s="1"/>
      <c r="U720" s="45">
        <f>AVERAGE(R$6:R720)</f>
        <v>668.85734868957127</v>
      </c>
      <c r="V720" s="44">
        <f>AVERAGE(S$6:S720)</f>
        <v>265670.08459089167</v>
      </c>
    </row>
    <row r="721" spans="2:22" ht="15.5">
      <c r="B721" s="3">
        <v>716</v>
      </c>
      <c r="C721" s="44" t="str">
        <v xml:space="preserve"> </v>
      </c>
      <c r="D721" s="45">
        <v>12.787416968383951</v>
      </c>
      <c r="E721" s="46">
        <v>307.63314429711306</v>
      </c>
      <c r="F721" s="47">
        <v>673.03151831319724</v>
      </c>
      <c r="G721" s="44">
        <v>207006.80218974891</v>
      </c>
      <c r="H721" s="1"/>
      <c r="I721" s="45">
        <f>AVERAGE(F$6:F721)</f>
        <v>669.21016660033945</v>
      </c>
      <c r="J721" s="44">
        <f>AVERAGE(G$6:G721)</f>
        <v>270333.41214904253</v>
      </c>
      <c r="K721" s="1"/>
      <c r="L721" s="9"/>
      <c r="M721" s="1"/>
      <c r="N721" s="3">
        <v>716</v>
      </c>
      <c r="O721" s="44">
        <v>15.11392438931516</v>
      </c>
      <c r="P721" s="45">
        <v>11.259903807120731</v>
      </c>
      <c r="Q721" s="46">
        <v>359.35458675001098</v>
      </c>
      <c r="R721" s="47">
        <v>672.62617180356415</v>
      </c>
      <c r="S721" s="44">
        <v>241671.30000571167</v>
      </c>
      <c r="T721" s="1"/>
      <c r="U721" s="45">
        <f>AVERAGE(R$6:R721)</f>
        <v>668.86261240900421</v>
      </c>
      <c r="V721" s="44">
        <f>AVERAGE(S$6:S721)</f>
        <v>265636.56673532573</v>
      </c>
    </row>
    <row r="722" spans="2:22" ht="15.5">
      <c r="B722" s="3">
        <v>717</v>
      </c>
      <c r="C722" s="44" t="str">
        <v xml:space="preserve"> </v>
      </c>
      <c r="D722" s="45">
        <v>13.621777988761973</v>
      </c>
      <c r="E722" s="46">
        <v>344.00029361691503</v>
      </c>
      <c r="F722" s="47">
        <v>665.41822644070749</v>
      </c>
      <c r="G722" s="44">
        <v>228864.06527365022</v>
      </c>
      <c r="H722" s="1"/>
      <c r="I722" s="45">
        <f>AVERAGE(F$6:F722)</f>
        <v>669.20487798086992</v>
      </c>
      <c r="J722" s="44">
        <f>AVERAGE(G$6:G722)</f>
        <v>270275.57484517165</v>
      </c>
      <c r="K722" s="1"/>
      <c r="L722" s="9"/>
      <c r="M722" s="1"/>
      <c r="N722" s="3">
        <v>717</v>
      </c>
      <c r="O722" s="44">
        <v>15.427204508393844</v>
      </c>
      <c r="P722" s="45">
        <v>12.67804718616075</v>
      </c>
      <c r="Q722" s="46">
        <v>355.70657460852209</v>
      </c>
      <c r="R722" s="47">
        <v>670.89474830544543</v>
      </c>
      <c r="S722" s="44">
        <v>238601.67284257658</v>
      </c>
      <c r="T722" s="1"/>
      <c r="U722" s="45">
        <f>AVERAGE(R$6:R722)</f>
        <v>668.86544662922233</v>
      </c>
      <c r="V722" s="44">
        <f>AVERAGE(S$6:S722)</f>
        <v>265598.86116504297</v>
      </c>
    </row>
    <row r="723" spans="2:22" ht="15.5">
      <c r="B723" s="3">
        <v>718</v>
      </c>
      <c r="C723" s="44" t="str">
        <v xml:space="preserve"> </v>
      </c>
      <c r="D723" s="45">
        <v>11.183512340677082</v>
      </c>
      <c r="E723" s="46">
        <v>450.93305120561297</v>
      </c>
      <c r="F723" s="47">
        <v>676.2727120461841</v>
      </c>
      <c r="G723" s="44">
        <v>304913.71749008069</v>
      </c>
      <c r="H723" s="1"/>
      <c r="I723" s="45">
        <f>AVERAGE(F$6:F723)</f>
        <v>669.21472176090515</v>
      </c>
      <c r="J723" s="44">
        <f>AVERAGE(G$6:G723)</f>
        <v>270323.81738367432</v>
      </c>
      <c r="K723" s="1"/>
      <c r="L723" s="9"/>
      <c r="M723" s="1"/>
      <c r="N723" s="3">
        <v>718</v>
      </c>
      <c r="O723" s="44">
        <v>18.942693278614396</v>
      </c>
      <c r="P723" s="45">
        <v>13.838544654447649</v>
      </c>
      <c r="Q723" s="46">
        <v>467.30821636814119</v>
      </c>
      <c r="R723" s="47">
        <v>666.21876206693798</v>
      </c>
      <c r="S723" s="44">
        <v>311289.50141249184</v>
      </c>
      <c r="T723" s="1"/>
      <c r="U723" s="45">
        <f>AVERAGE(R$6:R723)</f>
        <v>668.86176043902412</v>
      </c>
      <c r="V723" s="44">
        <f>AVERAGE(S$6:S723)</f>
        <v>265662.4971542455</v>
      </c>
    </row>
    <row r="724" spans="2:22" ht="15.5">
      <c r="B724" s="3">
        <v>719</v>
      </c>
      <c r="C724" s="44" t="str">
        <v xml:space="preserve"> </v>
      </c>
      <c r="D724" s="45">
        <v>16.399055295561112</v>
      </c>
      <c r="E724" s="46">
        <v>361.24105154911598</v>
      </c>
      <c r="F724" s="47">
        <v>669.77528680265902</v>
      </c>
      <c r="G724" s="44">
        <v>241910.3289062033</v>
      </c>
      <c r="H724" s="1"/>
      <c r="I724" s="45">
        <f>AVERAGE(F$6:F724)</f>
        <v>669.21550140630404</v>
      </c>
      <c r="J724" s="44">
        <f>AVERAGE(G$6:G724)</f>
        <v>270284.29931903252</v>
      </c>
      <c r="K724" s="1"/>
      <c r="L724" s="9"/>
      <c r="M724" s="1"/>
      <c r="N724" s="3">
        <v>719</v>
      </c>
      <c r="O724" s="44">
        <v>11.741951180577303</v>
      </c>
      <c r="P724" s="45">
        <v>11.615085806084069</v>
      </c>
      <c r="Q724" s="46">
        <v>493.89269889285288</v>
      </c>
      <c r="R724" s="47">
        <v>675.64296301333866</v>
      </c>
      <c r="S724" s="44">
        <v>333655.12649062183</v>
      </c>
      <c r="T724" s="1"/>
      <c r="U724" s="45">
        <f>AVERAGE(R$6:R724)</f>
        <v>668.87119187514975</v>
      </c>
      <c r="V724" s="44">
        <f>AVERAGE(S$6:S724)</f>
        <v>265757.06270269665</v>
      </c>
    </row>
    <row r="725" spans="2:22" ht="15.5">
      <c r="B725" s="3">
        <v>720</v>
      </c>
      <c r="C725" s="44" t="str">
        <v xml:space="preserve"> </v>
      </c>
      <c r="D725" s="45">
        <v>17.998448712039504</v>
      </c>
      <c r="E725" s="46">
        <v>423.79903314301123</v>
      </c>
      <c r="F725" s="47">
        <v>663.05413167403651</v>
      </c>
      <c r="G725" s="44">
        <v>280961.69992493553</v>
      </c>
      <c r="H725" s="1"/>
      <c r="I725" s="45">
        <f>AVERAGE(F$6:F725)</f>
        <v>669.20694394834254</v>
      </c>
      <c r="J725" s="44">
        <f>AVERAGE(G$6:G725)</f>
        <v>270299.12904209626</v>
      </c>
      <c r="K725" s="1"/>
      <c r="L725" s="9"/>
      <c r="M725" s="1"/>
      <c r="N725" s="3">
        <v>720</v>
      </c>
      <c r="O725" s="44">
        <v>14.144802320649301</v>
      </c>
      <c r="P725" s="45">
        <v>13.482734687048788</v>
      </c>
      <c r="Q725" s="46">
        <v>419.73734882365801</v>
      </c>
      <c r="R725" s="47">
        <v>671.37246299230185</v>
      </c>
      <c r="S725" s="44">
        <v>281760.09768959822</v>
      </c>
      <c r="T725" s="1"/>
      <c r="U725" s="45">
        <f>AVERAGE(R$6:R725)</f>
        <v>668.87466586281255</v>
      </c>
      <c r="V725" s="44">
        <f>AVERAGE(S$6:S725)</f>
        <v>265779.28914017847</v>
      </c>
    </row>
    <row r="726" spans="2:22" ht="15.5">
      <c r="B726" s="3">
        <v>721</v>
      </c>
      <c r="C726" s="44" t="str">
        <v xml:space="preserve"> </v>
      </c>
      <c r="D726" s="45">
        <v>16.704524975438851</v>
      </c>
      <c r="E726" s="46">
        <v>425.25079232700119</v>
      </c>
      <c r="F726" s="47">
        <v>663.96147092721844</v>
      </c>
      <c r="G726" s="44">
        <v>282310.1415864008</v>
      </c>
      <c r="H726" s="1"/>
      <c r="I726" s="45">
        <f>AVERAGE(F$6:F726)</f>
        <v>669.19966867369465</v>
      </c>
      <c r="J726" s="44">
        <f>AVERAGE(G$6:G726)</f>
        <v>270315.78786670696</v>
      </c>
      <c r="K726" s="1"/>
      <c r="L726" s="9"/>
      <c r="M726" s="1"/>
      <c r="N726" s="3">
        <v>721</v>
      </c>
      <c r="O726" s="44">
        <v>15.886900072592352</v>
      </c>
      <c r="P726" s="45">
        <v>13.777076318757448</v>
      </c>
      <c r="Q726" s="46">
        <v>399.04143529213422</v>
      </c>
      <c r="R726" s="47">
        <v>669.33602360865029</v>
      </c>
      <c r="S726" s="44">
        <v>267052.80755352566</v>
      </c>
      <c r="T726" s="1"/>
      <c r="U726" s="45">
        <f>AVERAGE(R$6:R726)</f>
        <v>668.87530574872903</v>
      </c>
      <c r="V726" s="44">
        <f>AVERAGE(S$6:S726)</f>
        <v>265781.05546252709</v>
      </c>
    </row>
    <row r="727" spans="2:22" ht="15.5">
      <c r="B727" s="3">
        <v>722</v>
      </c>
      <c r="C727" s="44" t="str">
        <v xml:space="preserve"> </v>
      </c>
      <c r="D727" s="45">
        <v>13.978523749534505</v>
      </c>
      <c r="E727" s="46">
        <v>402.71813224642403</v>
      </c>
      <c r="F727" s="47">
        <v>669.13044818432729</v>
      </c>
      <c r="G727" s="44">
        <v>269430.96432200487</v>
      </c>
      <c r="H727" s="1"/>
      <c r="I727" s="45">
        <f>AVERAGE(F$6:F727)</f>
        <v>669.19957280044071</v>
      </c>
      <c r="J727" s="44">
        <f>AVERAGE(G$6:G727)</f>
        <v>270314.56234933203</v>
      </c>
      <c r="K727" s="1"/>
      <c r="L727" s="9"/>
      <c r="M727" s="1"/>
      <c r="N727" s="3">
        <v>722</v>
      </c>
      <c r="O727" s="44">
        <v>10.249777055958932</v>
      </c>
      <c r="P727" s="45">
        <v>13.889907395282211</v>
      </c>
      <c r="Q727" s="46">
        <v>384.54946677677282</v>
      </c>
      <c r="R727" s="47">
        <v>674.86031554875888</v>
      </c>
      <c r="S727" s="44">
        <v>259477.17449307986</v>
      </c>
      <c r="T727" s="1"/>
      <c r="U727" s="45">
        <f>AVERAGE(R$6:R727)</f>
        <v>668.88359523598672</v>
      </c>
      <c r="V727" s="44">
        <f>AVERAGE(S$6:S727)</f>
        <v>265772.32432545029</v>
      </c>
    </row>
    <row r="728" spans="2:22" ht="15.5">
      <c r="B728" s="3">
        <v>723</v>
      </c>
      <c r="C728" s="44" t="str">
        <v xml:space="preserve"> </v>
      </c>
      <c r="D728" s="45">
        <v>13.617525653453207</v>
      </c>
      <c r="E728" s="46">
        <v>393.19622701095773</v>
      </c>
      <c r="F728" s="47">
        <v>672.02939325060083</v>
      </c>
      <c r="G728" s="44">
        <v>264199.42186659941</v>
      </c>
      <c r="H728" s="1"/>
      <c r="I728" s="45">
        <f>AVERAGE(F$6:F728)</f>
        <v>669.20348679829704</v>
      </c>
      <c r="J728" s="44">
        <f>AVERAGE(G$6:G728)</f>
        <v>270306.10434036556</v>
      </c>
      <c r="K728" s="1"/>
      <c r="L728" s="9"/>
      <c r="M728" s="1"/>
      <c r="N728" s="3">
        <v>723</v>
      </c>
      <c r="O728" s="44">
        <v>18.021741731690796</v>
      </c>
      <c r="P728" s="45">
        <v>18.071183191648629</v>
      </c>
      <c r="Q728" s="46">
        <v>398.44939142706414</v>
      </c>
      <c r="R728" s="47">
        <v>662.90707507666059</v>
      </c>
      <c r="S728" s="44">
        <v>264094.92063699052</v>
      </c>
      <c r="T728" s="1"/>
      <c r="U728" s="45">
        <f>AVERAGE(R$6:R728)</f>
        <v>668.87532895637491</v>
      </c>
      <c r="V728" s="44">
        <f>AVERAGE(S$6:S728)</f>
        <v>265770.00426502363</v>
      </c>
    </row>
    <row r="729" spans="2:22" ht="15.5">
      <c r="B729" s="3">
        <v>724</v>
      </c>
      <c r="C729" s="44" t="str">
        <v xml:space="preserve"> </v>
      </c>
      <c r="D729" s="45">
        <v>16.620157826343682</v>
      </c>
      <c r="E729" s="46">
        <v>441.52975840886336</v>
      </c>
      <c r="F729" s="47">
        <v>668.68290531742775</v>
      </c>
      <c r="G729" s="44">
        <v>295203.40163694072</v>
      </c>
      <c r="H729" s="1"/>
      <c r="I729" s="45">
        <f>AVERAGE(F$6:F729)</f>
        <v>669.20276776310243</v>
      </c>
      <c r="J729" s="44">
        <f>AVERAGE(G$6:G729)</f>
        <v>270340.49287254317</v>
      </c>
      <c r="K729" s="1"/>
      <c r="L729" s="9"/>
      <c r="M729" s="1"/>
      <c r="N729" s="3">
        <v>724</v>
      </c>
      <c r="O729" s="44">
        <v>18.182954918808761</v>
      </c>
      <c r="P729" s="45">
        <v>16.447556682077803</v>
      </c>
      <c r="Q729" s="46">
        <v>363.41498318841195</v>
      </c>
      <c r="R729" s="47">
        <v>664.36948839911349</v>
      </c>
      <c r="S729" s="44">
        <v>241401.82645745768</v>
      </c>
      <c r="T729" s="1"/>
      <c r="U729" s="45">
        <f>AVERAGE(R$6:R729)</f>
        <v>668.8691054196936</v>
      </c>
      <c r="V729" s="44">
        <f>AVERAGE(S$6:S729)</f>
        <v>265736.34656086954</v>
      </c>
    </row>
    <row r="730" spans="2:22" ht="15.5">
      <c r="B730" s="3">
        <v>725</v>
      </c>
      <c r="C730" s="44" t="str">
        <v xml:space="preserve"> </v>
      </c>
      <c r="D730" s="45">
        <v>12.532812102438971</v>
      </c>
      <c r="E730" s="46">
        <v>365.16171494076434</v>
      </c>
      <c r="F730" s="47">
        <v>670.47092833182228</v>
      </c>
      <c r="G730" s="44">
        <v>244790.31400757452</v>
      </c>
      <c r="H730" s="1"/>
      <c r="I730" s="45">
        <f>AVERAGE(F$6:F730)</f>
        <v>669.20451695009388</v>
      </c>
      <c r="J730" s="44">
        <f>AVERAGE(G$6:G730)</f>
        <v>270305.25124652247</v>
      </c>
      <c r="K730" s="1"/>
      <c r="L730" s="9"/>
      <c r="M730" s="1"/>
      <c r="N730" s="3">
        <v>725</v>
      </c>
      <c r="O730" s="44">
        <v>19.968040891275272</v>
      </c>
      <c r="P730" s="45">
        <v>18.690573804913903</v>
      </c>
      <c r="Q730" s="46">
        <v>375.36510012203951</v>
      </c>
      <c r="R730" s="47">
        <v>660.34138530381085</v>
      </c>
      <c r="S730" s="44">
        <v>247829.11020929122</v>
      </c>
      <c r="T730" s="1"/>
      <c r="U730" s="45">
        <f>AVERAGE(R$6:R730)</f>
        <v>668.85734304712003</v>
      </c>
      <c r="V730" s="44">
        <f>AVERAGE(S$6:S730)</f>
        <v>265711.64692452253</v>
      </c>
    </row>
    <row r="731" spans="2:22" ht="15.5">
      <c r="B731" s="3">
        <v>726</v>
      </c>
      <c r="C731" s="44" t="str">
        <v xml:space="preserve"> </v>
      </c>
      <c r="D731" s="45">
        <v>19.059258426565705</v>
      </c>
      <c r="E731" s="46">
        <v>353.00386751846236</v>
      </c>
      <c r="F731" s="47">
        <v>669.10949504912912</v>
      </c>
      <c r="G731" s="44">
        <v>236158.23954566801</v>
      </c>
      <c r="H731" s="1"/>
      <c r="I731" s="45">
        <f>AVERAGE(F$6:F731)</f>
        <v>669.20438606593268</v>
      </c>
      <c r="J731" s="44">
        <f>AVERAGE(G$6:G731)</f>
        <v>270258.2167951439</v>
      </c>
      <c r="K731" s="1"/>
      <c r="L731" s="9"/>
      <c r="M731" s="1"/>
      <c r="N731" s="3">
        <v>726</v>
      </c>
      <c r="O731" s="44">
        <v>10.392873466295265</v>
      </c>
      <c r="P731" s="45">
        <v>12.277479228608682</v>
      </c>
      <c r="Q731" s="46">
        <v>384.7135658589682</v>
      </c>
      <c r="R731" s="47">
        <v>676.32964730509616</v>
      </c>
      <c r="S731" s="44">
        <v>260153.19031088185</v>
      </c>
      <c r="T731" s="1"/>
      <c r="U731" s="45">
        <f>AVERAGE(R$6:R731)</f>
        <v>668.8676354772274</v>
      </c>
      <c r="V731" s="44">
        <f>AVERAGE(S$6:S731)</f>
        <v>265703.99064819521</v>
      </c>
    </row>
    <row r="732" spans="2:22" ht="15.5">
      <c r="B732" s="3">
        <v>727</v>
      </c>
      <c r="C732" s="44" t="str">
        <v xml:space="preserve"> </v>
      </c>
      <c r="D732" s="45">
        <v>12.892787683754117</v>
      </c>
      <c r="E732" s="46">
        <v>446.07713564370727</v>
      </c>
      <c r="F732" s="47">
        <v>668.89704220410522</v>
      </c>
      <c r="G732" s="44">
        <v>298339.67662695522</v>
      </c>
      <c r="H732" s="1"/>
      <c r="I732" s="45">
        <f>AVERAGE(F$6:F732)</f>
        <v>669.20396330958908</v>
      </c>
      <c r="J732" s="44">
        <f>AVERAGE(G$6:G732)</f>
        <v>270296.84328734723</v>
      </c>
      <c r="K732" s="1"/>
      <c r="L732" s="9"/>
      <c r="M732" s="1"/>
      <c r="N732" s="3">
        <v>727</v>
      </c>
      <c r="O732" s="44">
        <v>17.333975382534064</v>
      </c>
      <c r="P732" s="45">
        <v>18.694821701503606</v>
      </c>
      <c r="Q732" s="46">
        <v>421.64555949709927</v>
      </c>
      <c r="R732" s="47">
        <v>662.97120291596229</v>
      </c>
      <c r="S732" s="44">
        <v>279498.86378396588</v>
      </c>
      <c r="T732" s="1"/>
      <c r="U732" s="45">
        <f>AVERAGE(R$6:R732)</f>
        <v>668.85952484096697</v>
      </c>
      <c r="V732" s="44">
        <f>AVERAGE(S$6:S732)</f>
        <v>265722.96571440675</v>
      </c>
    </row>
    <row r="733" spans="2:22" ht="15.5">
      <c r="B733" s="3">
        <v>728</v>
      </c>
      <c r="C733" s="44" t="str">
        <v xml:space="preserve"> </v>
      </c>
      <c r="D733" s="45">
        <v>17.912940340566628</v>
      </c>
      <c r="E733" s="46">
        <v>444.75245051836771</v>
      </c>
      <c r="F733" s="47">
        <v>670.42961888238744</v>
      </c>
      <c r="G733" s="44">
        <v>298135.21589803713</v>
      </c>
      <c r="H733" s="1"/>
      <c r="I733" s="45">
        <f>AVERAGE(F$6:F733)</f>
        <v>669.20564690240883</v>
      </c>
      <c r="J733" s="44">
        <f>AVERAGE(G$6:G733)</f>
        <v>270335.08281016414</v>
      </c>
      <c r="K733" s="1"/>
      <c r="L733" s="9"/>
      <c r="M733" s="1"/>
      <c r="N733" s="3">
        <v>728</v>
      </c>
      <c r="O733" s="44">
        <v>11.817986372009342</v>
      </c>
      <c r="P733" s="45">
        <v>19.871143272199809</v>
      </c>
      <c r="Q733" s="46">
        <v>363.58169764928124</v>
      </c>
      <c r="R733" s="47">
        <v>667.31087035579083</v>
      </c>
      <c r="S733" s="44">
        <v>242582.01910377786</v>
      </c>
      <c r="T733" s="1"/>
      <c r="U733" s="45">
        <f>AVERAGE(R$6:R733)</f>
        <v>668.85739756832254</v>
      </c>
      <c r="V733" s="44">
        <f>AVERAGE(S$6:S733)</f>
        <v>265691.17869983165</v>
      </c>
    </row>
    <row r="734" spans="2:22" ht="15.5">
      <c r="B734" s="3">
        <v>729</v>
      </c>
      <c r="C734" s="44" t="str">
        <v xml:space="preserve"> </v>
      </c>
      <c r="D734" s="45">
        <v>10.296191817675982</v>
      </c>
      <c r="E734" s="46">
        <v>380.63439609414843</v>
      </c>
      <c r="F734" s="47">
        <v>668.88649765861032</v>
      </c>
      <c r="G734" s="44">
        <v>254561.20809181518</v>
      </c>
      <c r="H734" s="1"/>
      <c r="I734" s="45">
        <f>AVERAGE(F$6:F734)</f>
        <v>669.20520911195092</v>
      </c>
      <c r="J734" s="44">
        <f>AVERAGE(G$6:G734)</f>
        <v>270313.44512193592</v>
      </c>
      <c r="K734" s="1"/>
      <c r="L734" s="9"/>
      <c r="M734" s="1"/>
      <c r="N734" s="3">
        <v>729</v>
      </c>
      <c r="O734" s="44">
        <v>19.631343400732554</v>
      </c>
      <c r="P734" s="45">
        <v>13.632059440218461</v>
      </c>
      <c r="Q734" s="46">
        <v>377.06826964800672</v>
      </c>
      <c r="R734" s="47">
        <v>665.73659715904898</v>
      </c>
      <c r="S734" s="44">
        <v>250988.14673211469</v>
      </c>
      <c r="T734" s="1"/>
      <c r="U734" s="45">
        <f>AVERAGE(R$6:R734)</f>
        <v>668.85311663497657</v>
      </c>
      <c r="V734" s="44">
        <f>AVERAGE(S$6:S734)</f>
        <v>265671.00993170036</v>
      </c>
    </row>
    <row r="735" spans="2:22" ht="15.5">
      <c r="B735" s="3">
        <v>730</v>
      </c>
      <c r="C735" s="44" t="str">
        <v xml:space="preserve"> </v>
      </c>
      <c r="D735" s="45">
        <v>19.310231173150491</v>
      </c>
      <c r="E735" s="46">
        <v>285.99191018877502</v>
      </c>
      <c r="F735" s="47">
        <v>664.70391606273108</v>
      </c>
      <c r="G735" s="44">
        <v>190059.94266473965</v>
      </c>
      <c r="H735" s="1"/>
      <c r="I735" s="45">
        <f>AVERAGE(F$6:F735)</f>
        <v>669.19904295708898</v>
      </c>
      <c r="J735" s="44">
        <f>AVERAGE(G$6:G735)</f>
        <v>270203.50881720008</v>
      </c>
      <c r="K735" s="1"/>
      <c r="L735" s="9"/>
      <c r="M735" s="1"/>
      <c r="N735" s="3">
        <v>730</v>
      </c>
      <c r="O735" s="44">
        <v>10.996585755327269</v>
      </c>
      <c r="P735" s="45">
        <v>18.471296739745824</v>
      </c>
      <c r="Q735" s="46">
        <v>440.75427255240999</v>
      </c>
      <c r="R735" s="47">
        <v>669.53211750492687</v>
      </c>
      <c r="S735" s="44">
        <v>295059.14140135871</v>
      </c>
      <c r="T735" s="1"/>
      <c r="U735" s="45">
        <f>AVERAGE(R$6:R735)</f>
        <v>668.85404677315455</v>
      </c>
      <c r="V735" s="44">
        <f>AVERAGE(S$6:S735)</f>
        <v>265711.2676460424</v>
      </c>
    </row>
    <row r="736" spans="2:22" ht="15.5">
      <c r="B736" s="3">
        <v>731</v>
      </c>
      <c r="C736" s="44" t="str">
        <v xml:space="preserve"> </v>
      </c>
      <c r="D736" s="45">
        <v>10.580658218219524</v>
      </c>
      <c r="E736" s="46">
        <v>348.91939990933668</v>
      </c>
      <c r="F736" s="47">
        <v>677.91986346681745</v>
      </c>
      <c r="G736" s="44">
        <v>236499.39194746141</v>
      </c>
      <c r="H736" s="1"/>
      <c r="I736" s="45">
        <f>AVERAGE(F$6:F736)</f>
        <v>669.2109729441064</v>
      </c>
      <c r="J736" s="44">
        <f>AVERAGE(G$6:G736)</f>
        <v>270157.40195417713</v>
      </c>
      <c r="K736" s="1"/>
      <c r="L736" s="9"/>
      <c r="M736" s="1"/>
      <c r="N736" s="3">
        <v>731</v>
      </c>
      <c r="O736" s="44">
        <v>13.614288374130865</v>
      </c>
      <c r="P736" s="45">
        <v>17.586180988923555</v>
      </c>
      <c r="Q736" s="46">
        <v>448.41047875760535</v>
      </c>
      <c r="R736" s="47">
        <v>667.79953063694563</v>
      </c>
      <c r="S736" s="44">
        <v>299408.30724701693</v>
      </c>
      <c r="T736" s="1"/>
      <c r="U736" s="45">
        <f>AVERAGE(R$6:R736)</f>
        <v>668.85260420662075</v>
      </c>
      <c r="V736" s="44">
        <f>AVERAGE(S$6:S736)</f>
        <v>265757.36482743907</v>
      </c>
    </row>
    <row r="737" spans="2:22" ht="15.5">
      <c r="B737" s="3">
        <v>732</v>
      </c>
      <c r="C737" s="44" t="str">
        <v xml:space="preserve"> </v>
      </c>
      <c r="D737" s="45">
        <v>19.07850903962531</v>
      </c>
      <c r="E737" s="46">
        <v>489.07743304946518</v>
      </c>
      <c r="F737" s="47">
        <v>669.31188575940951</v>
      </c>
      <c r="G737" s="44">
        <v>327305.33899670892</v>
      </c>
      <c r="H737" s="1"/>
      <c r="I737" s="45">
        <f>AVERAGE(F$6:F737)</f>
        <v>669.2111108031437</v>
      </c>
      <c r="J737" s="44">
        <f>AVERAGE(G$6:G737)</f>
        <v>270235.47290642106</v>
      </c>
      <c r="K737" s="1"/>
      <c r="L737" s="9"/>
      <c r="M737" s="1"/>
      <c r="N737" s="3">
        <v>732</v>
      </c>
      <c r="O737" s="44">
        <v>13.877560806111388</v>
      </c>
      <c r="P737" s="45">
        <v>15.786575551686678</v>
      </c>
      <c r="Q737" s="46">
        <v>514.05627592943347</v>
      </c>
      <c r="R737" s="47">
        <v>669.33586364220184</v>
      </c>
      <c r="S737" s="44">
        <v>344036.30140992138</v>
      </c>
      <c r="T737" s="1"/>
      <c r="U737" s="45">
        <f>AVERAGE(R$6:R737)</f>
        <v>668.8532643971065</v>
      </c>
      <c r="V737" s="44">
        <f>AVERAGE(S$6:S737)</f>
        <v>265864.30326539325</v>
      </c>
    </row>
    <row r="738" spans="2:22" ht="15.5">
      <c r="B738" s="3">
        <v>733</v>
      </c>
      <c r="C738" s="44" t="str">
        <v xml:space="preserve"> </v>
      </c>
      <c r="D738" s="45">
        <v>10.907831855112921</v>
      </c>
      <c r="E738" s="46">
        <v>402.67554586509715</v>
      </c>
      <c r="F738" s="47">
        <v>674.58226458797049</v>
      </c>
      <c r="G738" s="44">
        <v>271597.78162387438</v>
      </c>
      <c r="H738" s="1"/>
      <c r="I738" s="45">
        <f>AVERAGE(F$6:F738)</f>
        <v>669.21843843450085</v>
      </c>
      <c r="J738" s="44">
        <f>AVERAGE(G$6:G738)</f>
        <v>270237.3314449169</v>
      </c>
      <c r="K738" s="1"/>
      <c r="L738" s="9"/>
      <c r="M738" s="1"/>
      <c r="N738" s="3">
        <v>733</v>
      </c>
      <c r="O738" s="44">
        <v>19.42458636154506</v>
      </c>
      <c r="P738" s="45">
        <v>16.845070424565726</v>
      </c>
      <c r="Q738" s="46">
        <v>377.13646079393953</v>
      </c>
      <c r="R738" s="47">
        <v>662.73034321388923</v>
      </c>
      <c r="S738" s="44">
        <v>249899.77610043902</v>
      </c>
      <c r="T738" s="1"/>
      <c r="U738" s="45">
        <f>AVERAGE(R$6:R738)</f>
        <v>668.84491116220443</v>
      </c>
      <c r="V738" s="44">
        <f>AVERAGE(S$6:S738)</f>
        <v>265842.52355575486</v>
      </c>
    </row>
    <row r="739" spans="2:22" ht="15.5">
      <c r="B739" s="3">
        <v>734</v>
      </c>
      <c r="C739" s="44" t="str">
        <v xml:space="preserve"> </v>
      </c>
      <c r="D739" s="45">
        <v>14.628019665419014</v>
      </c>
      <c r="E739" s="46">
        <v>374.31794922455072</v>
      </c>
      <c r="F739" s="47">
        <v>665.88077378234641</v>
      </c>
      <c r="G739" s="44">
        <v>249211.12567026488</v>
      </c>
      <c r="H739" s="1"/>
      <c r="I739" s="45">
        <f>AVERAGE(F$6:F739)</f>
        <v>669.21389120745437</v>
      </c>
      <c r="J739" s="44">
        <f>AVERAGE(G$6:G739)</f>
        <v>270208.68538800318</v>
      </c>
      <c r="K739" s="1"/>
      <c r="L739" s="9"/>
      <c r="M739" s="1"/>
      <c r="N739" s="3">
        <v>734</v>
      </c>
      <c r="O739" s="44">
        <v>15.763456216909812</v>
      </c>
      <c r="P739" s="45">
        <v>13.857265067012319</v>
      </c>
      <c r="Q739" s="46">
        <v>417.2433090636714</v>
      </c>
      <c r="R739" s="47">
        <v>669.37927871607781</v>
      </c>
      <c r="S739" s="44">
        <v>279254.02527014987</v>
      </c>
      <c r="T739" s="1"/>
      <c r="U739" s="45">
        <f>AVERAGE(R$6:R739)</f>
        <v>668.84563918339495</v>
      </c>
      <c r="V739" s="44">
        <f>AVERAGE(S$6:S739)</f>
        <v>265860.79535645567</v>
      </c>
    </row>
    <row r="740" spans="2:22" ht="15.5">
      <c r="B740" s="3">
        <v>735</v>
      </c>
      <c r="C740" s="44" t="str">
        <v xml:space="preserve"> </v>
      </c>
      <c r="D740" s="45">
        <v>10.253815667781101</v>
      </c>
      <c r="E740" s="46">
        <v>398.94479295939971</v>
      </c>
      <c r="F740" s="47">
        <v>674.82235565261544</v>
      </c>
      <c r="G740" s="44">
        <v>269176.86496020708</v>
      </c>
      <c r="H740" s="1"/>
      <c r="I740" s="45">
        <f>AVERAGE(F$6:F740)</f>
        <v>669.22152177132534</v>
      </c>
      <c r="J740" s="44">
        <f>AVERAGE(G$6:G740)</f>
        <v>270207.2815506864</v>
      </c>
      <c r="K740" s="1"/>
      <c r="L740" s="9"/>
      <c r="M740" s="1"/>
      <c r="N740" s="3">
        <v>735</v>
      </c>
      <c r="O740" s="44">
        <v>16.122654515710977</v>
      </c>
      <c r="P740" s="45">
        <v>13.503368874504009</v>
      </c>
      <c r="Q740" s="46">
        <v>394.4633713735908</v>
      </c>
      <c r="R740" s="47">
        <v>669.37397660978502</v>
      </c>
      <c r="S740" s="44">
        <v>264003.51552324294</v>
      </c>
      <c r="T740" s="1"/>
      <c r="U740" s="45">
        <f>AVERAGE(R$6:R740)</f>
        <v>668.84635800982539</v>
      </c>
      <c r="V740" s="44">
        <f>AVERAGE(S$6:S740)</f>
        <v>265858.26844511798</v>
      </c>
    </row>
    <row r="741" spans="2:22" ht="15.5">
      <c r="B741" s="3">
        <v>736</v>
      </c>
      <c r="C741" s="44" t="str">
        <v xml:space="preserve"> </v>
      </c>
      <c r="D741" s="45">
        <v>16.58645284854375</v>
      </c>
      <c r="E741" s="46">
        <v>459.47196187643488</v>
      </c>
      <c r="F741" s="47">
        <v>662.72574176708576</v>
      </c>
      <c r="G741" s="44">
        <v>304463.89675573847</v>
      </c>
      <c r="H741" s="1"/>
      <c r="I741" s="45">
        <f>AVERAGE(F$6:F741)</f>
        <v>669.21269598327603</v>
      </c>
      <c r="J741" s="44">
        <f>AVERAGE(G$6:G741)</f>
        <v>270253.82586482371</v>
      </c>
      <c r="K741" s="1"/>
      <c r="L741" s="9"/>
      <c r="M741" s="1"/>
      <c r="N741" s="3">
        <v>736</v>
      </c>
      <c r="O741" s="44">
        <v>14.921204405026153</v>
      </c>
      <c r="P741" s="45">
        <v>18.045770982076462</v>
      </c>
      <c r="Q741" s="46">
        <v>472.53281408235239</v>
      </c>
      <c r="R741" s="47">
        <v>666.03302461289741</v>
      </c>
      <c r="S741" s="44">
        <v>314682.45939211309</v>
      </c>
      <c r="T741" s="1"/>
      <c r="U741" s="45">
        <f>AVERAGE(R$6:R741)</f>
        <v>668.84253554597092</v>
      </c>
      <c r="V741" s="44">
        <f>AVERAGE(S$6:S741)</f>
        <v>265924.60566107853</v>
      </c>
    </row>
    <row r="742" spans="2:22" ht="15.5">
      <c r="B742" s="3">
        <v>737</v>
      </c>
      <c r="C742" s="44" t="str">
        <v xml:space="preserve"> </v>
      </c>
      <c r="D742" s="45">
        <v>17.056449245360923</v>
      </c>
      <c r="E742" s="46">
        <v>391.57016418262225</v>
      </c>
      <c r="F742" s="47">
        <v>664.87265443868455</v>
      </c>
      <c r="G742" s="44">
        <v>260304.29445909159</v>
      </c>
      <c r="H742" s="1"/>
      <c r="I742" s="45">
        <f>AVERAGE(F$6:F742)</f>
        <v>669.20680718877861</v>
      </c>
      <c r="J742" s="44">
        <f>AVERAGE(G$6:G742)</f>
        <v>270240.32582221075</v>
      </c>
      <c r="K742" s="1"/>
      <c r="L742" s="9"/>
      <c r="M742" s="1"/>
      <c r="N742" s="3">
        <v>737</v>
      </c>
      <c r="O742" s="44">
        <v>14.379654159504463</v>
      </c>
      <c r="P742" s="45">
        <v>15.065914082051684</v>
      </c>
      <c r="Q742" s="46">
        <v>392.06971235935083</v>
      </c>
      <c r="R742" s="47">
        <v>669.55443175844391</v>
      </c>
      <c r="S742" s="44">
        <v>262472.01346846169</v>
      </c>
      <c r="T742" s="1"/>
      <c r="U742" s="45">
        <f>AVERAGE(R$6:R742)</f>
        <v>668.84350148384397</v>
      </c>
      <c r="V742" s="44">
        <f>AVERAGE(S$6:S742)</f>
        <v>265919.92100410082</v>
      </c>
    </row>
    <row r="743" spans="2:22" ht="15.5">
      <c r="B743" s="3">
        <v>738</v>
      </c>
      <c r="C743" s="44" t="str">
        <v xml:space="preserve"> </v>
      </c>
      <c r="D743" s="45">
        <v>15.22708280954895</v>
      </c>
      <c r="E743" s="46">
        <v>371.99114882512845</v>
      </c>
      <c r="F743" s="47">
        <v>670.78962355074157</v>
      </c>
      <c r="G743" s="44">
        <v>249487.8026846158</v>
      </c>
      <c r="H743" s="1"/>
      <c r="I743" s="45">
        <f>AVERAGE(F$6:F743)</f>
        <v>669.20895192639648</v>
      </c>
      <c r="J743" s="44">
        <f>AVERAGE(G$6:G743)</f>
        <v>270212.2058721598</v>
      </c>
      <c r="K743" s="1"/>
      <c r="L743" s="9"/>
      <c r="M743" s="1"/>
      <c r="N743" s="3">
        <v>738</v>
      </c>
      <c r="O743" s="44">
        <v>14.968320696374846</v>
      </c>
      <c r="P743" s="45">
        <v>12.395506735524593</v>
      </c>
      <c r="Q743" s="46">
        <v>367.46705516921304</v>
      </c>
      <c r="R743" s="47">
        <v>671.63617256810062</v>
      </c>
      <c r="S743" s="44">
        <v>246764.16647872131</v>
      </c>
      <c r="T743" s="1"/>
      <c r="U743" s="45">
        <f>AVERAGE(R$6:R743)</f>
        <v>668.84728559100415</v>
      </c>
      <c r="V743" s="44">
        <f>AVERAGE(S$6:S743)</f>
        <v>265893.96469715587</v>
      </c>
    </row>
    <row r="744" spans="2:22" ht="15.5">
      <c r="B744" s="3">
        <v>739</v>
      </c>
      <c r="C744" s="44" t="str">
        <v xml:space="preserve"> </v>
      </c>
      <c r="D744" s="45">
        <v>11.967839233413027</v>
      </c>
      <c r="E744" s="46">
        <v>393.35178946303995</v>
      </c>
      <c r="F744" s="47">
        <v>671.69601231522859</v>
      </c>
      <c r="G744" s="44">
        <v>264172.82841938327</v>
      </c>
      <c r="H744" s="1"/>
      <c r="I744" s="45">
        <f>AVERAGE(F$6:F744)</f>
        <v>669.21231736670609</v>
      </c>
      <c r="J744" s="44">
        <f>AVERAGE(G$6:G744)</f>
        <v>270204.03350754175</v>
      </c>
      <c r="K744" s="1"/>
      <c r="L744" s="9"/>
      <c r="M744" s="1"/>
      <c r="N744" s="3">
        <v>739</v>
      </c>
      <c r="O744" s="44">
        <v>10.418417673462081</v>
      </c>
      <c r="P744" s="45">
        <v>11.327872743598432</v>
      </c>
      <c r="Q744" s="46">
        <v>355.53521986192828</v>
      </c>
      <c r="R744" s="47">
        <v>677.25370958293956</v>
      </c>
      <c r="S744" s="44">
        <v>240747.54653887695</v>
      </c>
      <c r="T744" s="1"/>
      <c r="U744" s="45">
        <f>AVERAGE(R$6:R744)</f>
        <v>668.85866099559416</v>
      </c>
      <c r="V744" s="44">
        <f>AVERAGE(S$6:S744)</f>
        <v>265859.93706771301</v>
      </c>
    </row>
    <row r="745" spans="2:22" ht="15.5">
      <c r="B745" s="3">
        <v>740</v>
      </c>
      <c r="C745" s="44" t="str">
        <v xml:space="preserve"> </v>
      </c>
      <c r="D745" s="45">
        <v>16.739870406462245</v>
      </c>
      <c r="E745" s="46">
        <v>445.83731017738222</v>
      </c>
      <c r="F745" s="47">
        <v>666.64246166490545</v>
      </c>
      <c r="G745" s="44">
        <v>297174.0819587101</v>
      </c>
      <c r="H745" s="1"/>
      <c r="I745" s="45">
        <f>AVERAGE(F$6:F745)</f>
        <v>669.2088445887307</v>
      </c>
      <c r="J745" s="44">
        <f>AVERAGE(G$6:G745)</f>
        <v>270240.47951896221</v>
      </c>
      <c r="K745" s="1"/>
      <c r="L745" s="9"/>
      <c r="M745" s="1"/>
      <c r="N745" s="3">
        <v>740</v>
      </c>
      <c r="O745" s="44">
        <v>18.59596381814562</v>
      </c>
      <c r="P745" s="45">
        <v>12.614007776938781</v>
      </c>
      <c r="Q745" s="46">
        <v>312.28120709765676</v>
      </c>
      <c r="R745" s="47">
        <v>667.79002840491557</v>
      </c>
      <c r="S745" s="44">
        <v>208498.27615806554</v>
      </c>
      <c r="T745" s="1"/>
      <c r="U745" s="45">
        <f>AVERAGE(R$6:R745)</f>
        <v>668.85721689749857</v>
      </c>
      <c r="V745" s="44">
        <f>AVERAGE(S$6:S745)</f>
        <v>265782.42130972701</v>
      </c>
    </row>
    <row r="746" spans="2:22" ht="15.5">
      <c r="B746" s="3">
        <v>741</v>
      </c>
      <c r="C746" s="44" t="str">
        <v xml:space="preserve"> </v>
      </c>
      <c r="D746" s="45">
        <v>16.808169055079247</v>
      </c>
      <c r="E746" s="46">
        <v>445.39958826125508</v>
      </c>
      <c r="F746" s="47">
        <v>670.17074467182033</v>
      </c>
      <c r="G746" s="44">
        <v>298453.77374156751</v>
      </c>
      <c r="H746" s="1"/>
      <c r="I746" s="45">
        <f>AVERAGE(F$6:F746)</f>
        <v>669.2101426995041</v>
      </c>
      <c r="J746" s="44">
        <f>AVERAGE(G$6:G746)</f>
        <v>270278.55414004537</v>
      </c>
      <c r="K746" s="1"/>
      <c r="L746" s="9"/>
      <c r="M746" s="1"/>
      <c r="N746" s="3">
        <v>741</v>
      </c>
      <c r="O746" s="44">
        <v>18.270376090699184</v>
      </c>
      <c r="P746" s="45">
        <v>19.984165315335972</v>
      </c>
      <c r="Q746" s="46">
        <v>391.81167256904996</v>
      </c>
      <c r="R746" s="47">
        <v>660.74545859396483</v>
      </c>
      <c r="S746" s="44">
        <v>258847.78327410531</v>
      </c>
      <c r="T746" s="1"/>
      <c r="U746" s="45">
        <f>AVERAGE(R$6:R746)</f>
        <v>668.84626985525358</v>
      </c>
      <c r="V746" s="44">
        <f>AVERAGE(S$6:S746)</f>
        <v>265773.06282384897</v>
      </c>
    </row>
    <row r="747" spans="2:22" ht="15.5">
      <c r="B747" s="3">
        <v>742</v>
      </c>
      <c r="C747" s="44" t="str">
        <v xml:space="preserve"> </v>
      </c>
      <c r="D747" s="45">
        <v>19.659196119924935</v>
      </c>
      <c r="E747" s="46">
        <v>326.57867923494859</v>
      </c>
      <c r="F747" s="47">
        <v>666.02864425779239</v>
      </c>
      <c r="G747" s="44">
        <v>217470.75497435327</v>
      </c>
      <c r="H747" s="1"/>
      <c r="I747" s="45">
        <f>AVERAGE(F$6:F747)</f>
        <v>669.20585496575518</v>
      </c>
      <c r="J747" s="44">
        <f>AVERAGE(G$6:G747)</f>
        <v>270207.38459939085</v>
      </c>
      <c r="K747" s="1"/>
      <c r="L747" s="9"/>
      <c r="M747" s="1"/>
      <c r="N747" s="3">
        <v>742</v>
      </c>
      <c r="O747" s="44">
        <v>12.357336158750796</v>
      </c>
      <c r="P747" s="45">
        <v>19.412975865632728</v>
      </c>
      <c r="Q747" s="46">
        <v>398.14075516385469</v>
      </c>
      <c r="R747" s="47">
        <v>667.22968797561657</v>
      </c>
      <c r="S747" s="44">
        <v>265611.33183835511</v>
      </c>
      <c r="T747" s="1"/>
      <c r="U747" s="45">
        <f>AVERAGE(R$6:R747)</f>
        <v>668.84409117347514</v>
      </c>
      <c r="V747" s="44">
        <f>AVERAGE(S$6:S747)</f>
        <v>265772.84485756129</v>
      </c>
    </row>
    <row r="748" spans="2:22" ht="15.5">
      <c r="B748" s="3">
        <v>743</v>
      </c>
      <c r="C748" s="44" t="str">
        <v xml:space="preserve"> </v>
      </c>
      <c r="D748" s="45">
        <v>13.081817761040988</v>
      </c>
      <c r="E748" s="46">
        <v>407.15925703432123</v>
      </c>
      <c r="F748" s="47">
        <v>670.27899395379961</v>
      </c>
      <c r="G748" s="44">
        <v>272870.29718394135</v>
      </c>
      <c r="H748" s="1"/>
      <c r="I748" s="45">
        <f>AVERAGE(F$6:F748)</f>
        <v>669.20729929817514</v>
      </c>
      <c r="J748" s="44">
        <f>AVERAGE(G$6:G748)</f>
        <v>270210.96860017756</v>
      </c>
      <c r="K748" s="1"/>
      <c r="L748" s="9"/>
      <c r="M748" s="1"/>
      <c r="N748" s="3">
        <v>743</v>
      </c>
      <c r="O748" s="44">
        <v>10.291333784597326</v>
      </c>
      <c r="P748" s="45">
        <v>17.849446466113648</v>
      </c>
      <c r="Q748" s="46">
        <v>372.24495803747027</v>
      </c>
      <c r="R748" s="47">
        <v>670.85921974928897</v>
      </c>
      <c r="S748" s="44">
        <v>249683.96210462411</v>
      </c>
      <c r="T748" s="1"/>
      <c r="U748" s="45">
        <f>AVERAGE(R$6:R748)</f>
        <v>668.84680332499033</v>
      </c>
      <c r="V748" s="44">
        <f>AVERAGE(S$6:S748)</f>
        <v>265751.19091038365</v>
      </c>
    </row>
    <row r="749" spans="2:22" ht="15.5">
      <c r="B749" s="3">
        <v>744</v>
      </c>
      <c r="C749" s="44" t="str">
        <v xml:space="preserve"> </v>
      </c>
      <c r="D749" s="45">
        <v>17.292190607813978</v>
      </c>
      <c r="E749" s="46">
        <v>371.16359732216159</v>
      </c>
      <c r="F749" s="47">
        <v>671.67350332645015</v>
      </c>
      <c r="G749" s="44">
        <v>249260.75372062411</v>
      </c>
      <c r="H749" s="1"/>
      <c r="I749" s="45">
        <f>AVERAGE(F$6:F749)</f>
        <v>669.21061408853575</v>
      </c>
      <c r="J749" s="44">
        <f>AVERAGE(G$6:G749)</f>
        <v>270182.80970921041</v>
      </c>
      <c r="K749" s="1"/>
      <c r="L749" s="9"/>
      <c r="M749" s="1"/>
      <c r="N749" s="3">
        <v>744</v>
      </c>
      <c r="O749" s="44">
        <v>15.810590051849385</v>
      </c>
      <c r="P749" s="45">
        <v>10.912430987985971</v>
      </c>
      <c r="Q749" s="46">
        <v>399.92800612120857</v>
      </c>
      <c r="R749" s="47">
        <v>672.27697896016457</v>
      </c>
      <c r="S749" s="44">
        <v>268822.39175672829</v>
      </c>
      <c r="T749" s="1"/>
      <c r="U749" s="45">
        <f>AVERAGE(R$6:R749)</f>
        <v>668.85141377611285</v>
      </c>
      <c r="V749" s="44">
        <f>AVERAGE(S$6:S749)</f>
        <v>265755.31886851048</v>
      </c>
    </row>
    <row r="750" spans="2:22" ht="15.5">
      <c r="B750" s="3">
        <v>745</v>
      </c>
      <c r="C750" s="44" t="str">
        <v xml:space="preserve"> </v>
      </c>
      <c r="D750" s="45">
        <v>16.691518897518797</v>
      </c>
      <c r="E750" s="46">
        <v>351.72634209425843</v>
      </c>
      <c r="F750" s="47">
        <v>669.84408261928695</v>
      </c>
      <c r="G750" s="44">
        <v>235561.80895316604</v>
      </c>
      <c r="H750" s="1"/>
      <c r="I750" s="45">
        <f>AVERAGE(F$6:F750)</f>
        <v>669.21146438186554</v>
      </c>
      <c r="J750" s="44">
        <f>AVERAGE(G$6:G750)</f>
        <v>270136.338567256</v>
      </c>
      <c r="K750" s="1"/>
      <c r="L750" s="9"/>
      <c r="M750" s="1"/>
      <c r="N750" s="3">
        <v>745</v>
      </c>
      <c r="O750" s="44">
        <v>19.480136842068099</v>
      </c>
      <c r="P750" s="45">
        <v>15.820956235142912</v>
      </c>
      <c r="Q750" s="46">
        <v>425.16976327448072</v>
      </c>
      <c r="R750" s="47">
        <v>663.69890692278898</v>
      </c>
      <c r="S750" s="44">
        <v>282144.7071418938</v>
      </c>
      <c r="T750" s="1"/>
      <c r="U750" s="45">
        <f>AVERAGE(R$6:R750)</f>
        <v>668.84449765953116</v>
      </c>
      <c r="V750" s="44">
        <f>AVERAGE(S$6:S750)</f>
        <v>265777.31804740097</v>
      </c>
    </row>
    <row r="751" spans="2:22" ht="15.5">
      <c r="B751" s="3">
        <v>746</v>
      </c>
      <c r="C751" s="44" t="str">
        <v xml:space="preserve"> </v>
      </c>
      <c r="D751" s="45">
        <v>14.803663206624449</v>
      </c>
      <c r="E751" s="46">
        <v>435.20176082034271</v>
      </c>
      <c r="F751" s="47">
        <v>667.67140856439357</v>
      </c>
      <c r="G751" s="44">
        <v>290531.77265662252</v>
      </c>
      <c r="H751" s="1"/>
      <c r="I751" s="45">
        <f>AVERAGE(F$6:F751)</f>
        <v>669.20939996387972</v>
      </c>
      <c r="J751" s="44">
        <f>AVERAGE(G$6:G751)</f>
        <v>270163.67829123634</v>
      </c>
      <c r="K751" s="1"/>
      <c r="L751" s="9"/>
      <c r="M751" s="1"/>
      <c r="N751" s="3">
        <v>746</v>
      </c>
      <c r="O751" s="44">
        <v>12.119135144184165</v>
      </c>
      <c r="P751" s="45">
        <v>10.100227122836468</v>
      </c>
      <c r="Q751" s="46">
        <v>442.44079643546479</v>
      </c>
      <c r="R751" s="47">
        <v>676.78063773297936</v>
      </c>
      <c r="S751" s="44">
        <v>299395.36437068117</v>
      </c>
      <c r="T751" s="1"/>
      <c r="U751" s="45">
        <f>AVERAGE(R$6:R751)</f>
        <v>668.85513591700226</v>
      </c>
      <c r="V751" s="44">
        <f>AVERAGE(S$6:S751)</f>
        <v>265822.38245266007</v>
      </c>
    </row>
    <row r="752" spans="2:22" ht="15.5">
      <c r="B752" s="3">
        <v>747</v>
      </c>
      <c r="C752" s="44" t="str">
        <v xml:space="preserve"> </v>
      </c>
      <c r="D752" s="45">
        <v>10.37354860103135</v>
      </c>
      <c r="E752" s="46">
        <v>424.39090238404918</v>
      </c>
      <c r="F752" s="47">
        <v>668.64615700111312</v>
      </c>
      <c r="G752" s="44">
        <v>283727.345945329</v>
      </c>
      <c r="H752" s="1"/>
      <c r="I752" s="45">
        <f>AVERAGE(F$6:F752)</f>
        <v>669.20864595723606</v>
      </c>
      <c r="J752" s="44">
        <f>AVERAGE(G$6:G752)</f>
        <v>270181.83581152296</v>
      </c>
      <c r="K752" s="1"/>
      <c r="L752" s="9"/>
      <c r="M752" s="1"/>
      <c r="N752" s="3">
        <v>747</v>
      </c>
      <c r="O752" s="44">
        <v>13.058024215601346</v>
      </c>
      <c r="P752" s="45">
        <v>10.019156075673376</v>
      </c>
      <c r="Q752" s="46">
        <v>413.04135060009872</v>
      </c>
      <c r="R752" s="47">
        <v>675.92281970872534</v>
      </c>
      <c r="S752" s="44">
        <v>279144.07435391896</v>
      </c>
      <c r="T752" s="1"/>
      <c r="U752" s="45">
        <f>AVERAGE(R$6:R752)</f>
        <v>668.86459734108757</v>
      </c>
      <c r="V752" s="44">
        <f>AVERAGE(S$6:S752)</f>
        <v>265840.21604288934</v>
      </c>
    </row>
    <row r="753" spans="2:22" ht="15.5">
      <c r="B753" s="3">
        <v>748</v>
      </c>
      <c r="C753" s="44" t="str">
        <v xml:space="preserve"> </v>
      </c>
      <c r="D753" s="45">
        <v>11.168922046484953</v>
      </c>
      <c r="E753" s="46">
        <v>422.10181344480242</v>
      </c>
      <c r="F753" s="47">
        <v>677.37551418185956</v>
      </c>
      <c r="G753" s="44">
        <v>285881.43291926838</v>
      </c>
      <c r="H753" s="1"/>
      <c r="I753" s="45">
        <f>AVERAGE(F$6:F753)</f>
        <v>669.21956423026359</v>
      </c>
      <c r="J753" s="44">
        <f>AVERAGE(G$6:G753)</f>
        <v>270202.82457770978</v>
      </c>
      <c r="K753" s="1"/>
      <c r="L753" s="9"/>
      <c r="M753" s="1"/>
      <c r="N753" s="3">
        <v>748</v>
      </c>
      <c r="O753" s="44">
        <v>14.017782518763102</v>
      </c>
      <c r="P753" s="45">
        <v>13.152601898671142</v>
      </c>
      <c r="Q753" s="46">
        <v>432.48854799686006</v>
      </c>
      <c r="R753" s="47">
        <v>671.82961558256579</v>
      </c>
      <c r="S753" s="44">
        <v>290518.61494459253</v>
      </c>
      <c r="T753" s="1"/>
      <c r="U753" s="45">
        <f>AVERAGE(R$6:R753)</f>
        <v>668.86856126921782</v>
      </c>
      <c r="V753" s="44">
        <f>AVERAGE(S$6:S753)</f>
        <v>265873.20855479001</v>
      </c>
    </row>
    <row r="754" spans="2:22" ht="15.5">
      <c r="B754" s="3">
        <v>749</v>
      </c>
      <c r="C754" s="44" t="str">
        <v xml:space="preserve"> </v>
      </c>
      <c r="D754" s="45">
        <v>11.393865983593326</v>
      </c>
      <c r="E754" s="46">
        <v>397.66802882904528</v>
      </c>
      <c r="F754" s="47">
        <v>675.24493073746362</v>
      </c>
      <c r="G754" s="44">
        <v>268483.32058317238</v>
      </c>
      <c r="H754" s="1"/>
      <c r="I754" s="45">
        <f>AVERAGE(F$6:F754)</f>
        <v>669.2276087783373</v>
      </c>
      <c r="J754" s="44">
        <f>AVERAGE(G$6:G754)</f>
        <v>270200.52884473978</v>
      </c>
      <c r="K754" s="1"/>
      <c r="L754" s="9"/>
      <c r="M754" s="1"/>
      <c r="N754" s="3">
        <v>749</v>
      </c>
      <c r="O754" s="44">
        <v>17.389796133768769</v>
      </c>
      <c r="P754" s="45">
        <v>17.584029643273894</v>
      </c>
      <c r="Q754" s="46">
        <v>373.96678431138122</v>
      </c>
      <c r="R754" s="47">
        <v>664.02617422295737</v>
      </c>
      <c r="S754" s="44">
        <v>248283.73307274835</v>
      </c>
      <c r="T754" s="1"/>
      <c r="U754" s="45">
        <f>AVERAGE(R$6:R754)</f>
        <v>668.86209613297444</v>
      </c>
      <c r="V754" s="44">
        <f>AVERAGE(S$6:S754)</f>
        <v>265849.72460888611</v>
      </c>
    </row>
    <row r="755" spans="2:22" ht="15.5">
      <c r="B755" s="3">
        <v>750</v>
      </c>
      <c r="C755" s="44" t="str">
        <v xml:space="preserve"> </v>
      </c>
      <c r="D755" s="45">
        <v>11.461479332460318</v>
      </c>
      <c r="E755" s="46">
        <v>302.77870244091508</v>
      </c>
      <c r="F755" s="47">
        <v>676.80648011791959</v>
      </c>
      <c r="G755" s="44">
        <v>204882.58785370667</v>
      </c>
      <c r="H755" s="1"/>
      <c r="I755" s="45">
        <f>AVERAGE(F$6:F755)</f>
        <v>669.2377139401234</v>
      </c>
      <c r="J755" s="44">
        <f>AVERAGE(G$6:G755)</f>
        <v>270113.43825675169</v>
      </c>
      <c r="K755" s="1"/>
      <c r="L755" s="9"/>
      <c r="M755" s="1"/>
      <c r="N755" s="3">
        <v>750</v>
      </c>
      <c r="O755" s="44">
        <v>19.397191110088883</v>
      </c>
      <c r="P755" s="45">
        <v>15.768934978908961</v>
      </c>
      <c r="Q755" s="46">
        <v>415.86695615345013</v>
      </c>
      <c r="R755" s="47">
        <v>663.83387391100212</v>
      </c>
      <c r="S755" s="44">
        <v>276026.57253492164</v>
      </c>
      <c r="T755" s="1"/>
      <c r="U755" s="45">
        <f>AVERAGE(R$6:R755)</f>
        <v>668.85539183667856</v>
      </c>
      <c r="V755" s="44">
        <f>AVERAGE(S$6:S755)</f>
        <v>265863.29373945412</v>
      </c>
    </row>
    <row r="756" spans="2:22" ht="15.5">
      <c r="B756" s="3">
        <v>751</v>
      </c>
      <c r="C756" s="44" t="str">
        <v xml:space="preserve"> </v>
      </c>
      <c r="D756" s="45">
        <v>16.429856940003624</v>
      </c>
      <c r="E756" s="46">
        <v>338.86512448243639</v>
      </c>
      <c r="F756" s="47">
        <v>665.97036246903463</v>
      </c>
      <c r="G756" s="44">
        <v>225634.1297796827</v>
      </c>
      <c r="H756" s="1"/>
      <c r="I756" s="45">
        <f>AVERAGE(F$6:F756)</f>
        <v>669.23336327238565</v>
      </c>
      <c r="J756" s="44">
        <f>AVERAGE(G$6:G756)</f>
        <v>270054.21148114977</v>
      </c>
      <c r="K756" s="1"/>
      <c r="L756" s="9"/>
      <c r="M756" s="1"/>
      <c r="N756" s="3">
        <v>751</v>
      </c>
      <c r="O756" s="44">
        <v>18.252607346101641</v>
      </c>
      <c r="P756" s="45">
        <v>12.510125920845528</v>
      </c>
      <c r="Q756" s="46">
        <v>434.23008949559403</v>
      </c>
      <c r="R756" s="47">
        <v>668.23726673305282</v>
      </c>
      <c r="S756" s="44">
        <v>290128.72813778464</v>
      </c>
      <c r="T756" s="1"/>
      <c r="U756" s="45">
        <f>AVERAGE(R$6:R756)</f>
        <v>668.85456876729961</v>
      </c>
      <c r="V756" s="44">
        <f>AVERAGE(S$6:S756)</f>
        <v>265895.60457087669</v>
      </c>
    </row>
    <row r="757" spans="2:22" ht="15.5">
      <c r="B757" s="3">
        <v>752</v>
      </c>
      <c r="C757" s="44" t="str">
        <v xml:space="preserve"> </v>
      </c>
      <c r="D757" s="45">
        <v>18.920709706888598</v>
      </c>
      <c r="E757" s="46">
        <v>392.83272483412878</v>
      </c>
      <c r="F757" s="47">
        <v>663.34845902069856</v>
      </c>
      <c r="G757" s="44">
        <v>260544.98267162143</v>
      </c>
      <c r="H757" s="1"/>
      <c r="I757" s="45">
        <f>AVERAGE(F$6:F757)</f>
        <v>669.22553760183814</v>
      </c>
      <c r="J757" s="44">
        <f>AVERAGE(G$6:G757)</f>
        <v>270041.56623007328</v>
      </c>
      <c r="K757" s="1"/>
      <c r="L757" s="9"/>
      <c r="M757" s="1"/>
      <c r="N757" s="3">
        <v>752</v>
      </c>
      <c r="O757" s="44">
        <v>18.800555659175362</v>
      </c>
      <c r="P757" s="45">
        <v>18.498665755467233</v>
      </c>
      <c r="Q757" s="46">
        <v>408.32027325055094</v>
      </c>
      <c r="R757" s="47">
        <v>661.7007785853574</v>
      </c>
      <c r="S757" s="44">
        <v>270145.84272207547</v>
      </c>
      <c r="T757" s="1"/>
      <c r="U757" s="45">
        <f>AVERAGE(R$6:R757)</f>
        <v>668.84505574844059</v>
      </c>
      <c r="V757" s="44">
        <f>AVERAGE(S$6:S757)</f>
        <v>265901.25648331182</v>
      </c>
    </row>
    <row r="758" spans="2:22" ht="15.5">
      <c r="B758" s="3">
        <v>753</v>
      </c>
      <c r="C758" s="44" t="str">
        <v xml:space="preserve"> </v>
      </c>
      <c r="D758" s="45">
        <v>19.700346713817307</v>
      </c>
      <c r="E758" s="46">
        <v>370.4185769547571</v>
      </c>
      <c r="F758" s="47">
        <v>665.05138517070839</v>
      </c>
      <c r="G758" s="44">
        <v>246307.38769672386</v>
      </c>
      <c r="H758" s="1"/>
      <c r="I758" s="45">
        <f>AVERAGE(F$6:F758)</f>
        <v>669.2199942387158</v>
      </c>
      <c r="J758" s="44">
        <f>AVERAGE(G$6:G758)</f>
        <v>270010.04673666909</v>
      </c>
      <c r="K758" s="1"/>
      <c r="L758" s="9"/>
      <c r="M758" s="1"/>
      <c r="N758" s="3">
        <v>753</v>
      </c>
      <c r="O758" s="44">
        <v>18.046460991654854</v>
      </c>
      <c r="P758" s="45">
        <v>18.254684660202305</v>
      </c>
      <c r="Q758" s="46">
        <v>419.65474178530599</v>
      </c>
      <c r="R758" s="47">
        <v>662.69885434814285</v>
      </c>
      <c r="S758" s="44">
        <v>278064.71660288796</v>
      </c>
      <c r="T758" s="1"/>
      <c r="U758" s="45">
        <f>AVERAGE(R$6:R758)</f>
        <v>668.83689346238441</v>
      </c>
      <c r="V758" s="44">
        <f>AVERAGE(S$6:S758)</f>
        <v>265917.40981680393</v>
      </c>
    </row>
    <row r="759" spans="2:22" ht="15.5">
      <c r="B759" s="3">
        <v>754</v>
      </c>
      <c r="C759" s="44" t="str">
        <v xml:space="preserve"> </v>
      </c>
      <c r="D759" s="45">
        <v>12.671854032935048</v>
      </c>
      <c r="E759" s="46">
        <v>363.30238771813333</v>
      </c>
      <c r="F759" s="47">
        <v>675.4213242021475</v>
      </c>
      <c r="G759" s="44">
        <v>245342.17979838361</v>
      </c>
      <c r="H759" s="1"/>
      <c r="I759" s="45">
        <f>AVERAGE(F$6:F759)</f>
        <v>669.22821881426421</v>
      </c>
      <c r="J759" s="44">
        <f>AVERAGE(G$6:G759)</f>
        <v>269977.33073277213</v>
      </c>
      <c r="K759" s="1"/>
      <c r="L759" s="9"/>
      <c r="M759" s="1"/>
      <c r="N759" s="3">
        <v>754</v>
      </c>
      <c r="O759" s="44">
        <v>19.463358667025105</v>
      </c>
      <c r="P759" s="45">
        <v>12.117214905873031</v>
      </c>
      <c r="Q759" s="46">
        <v>408.38599485655607</v>
      </c>
      <c r="R759" s="47">
        <v>667.41942642710183</v>
      </c>
      <c r="S759" s="44">
        <v>272524.746448024</v>
      </c>
      <c r="T759" s="1"/>
      <c r="U759" s="45">
        <f>AVERAGE(R$6:R759)</f>
        <v>668.83501353262943</v>
      </c>
      <c r="V759" s="44">
        <f>AVERAGE(S$6:S759)</f>
        <v>265926.17286273395</v>
      </c>
    </row>
    <row r="760" spans="2:22" ht="15.5">
      <c r="B760" s="3">
        <v>755</v>
      </c>
      <c r="C760" s="44" t="str">
        <v xml:space="preserve"> </v>
      </c>
      <c r="D760" s="45">
        <v>11.450414667217412</v>
      </c>
      <c r="E760" s="46">
        <v>393.93120082853955</v>
      </c>
      <c r="F760" s="47">
        <v>673.65556685965021</v>
      </c>
      <c r="G760" s="44">
        <v>265333.9463978525</v>
      </c>
      <c r="H760" s="1"/>
      <c r="I760" s="45">
        <f>AVERAGE(F$6:F760)</f>
        <v>669.23408285141034</v>
      </c>
      <c r="J760" s="44">
        <f>AVERAGE(G$6:G760)</f>
        <v>269971.18055484508</v>
      </c>
      <c r="K760" s="1"/>
      <c r="L760" s="9"/>
      <c r="M760" s="1"/>
      <c r="N760" s="3">
        <v>755</v>
      </c>
      <c r="O760" s="44">
        <v>17.975468617381715</v>
      </c>
      <c r="P760" s="45">
        <v>11.520062083422824</v>
      </c>
      <c r="Q760" s="46">
        <v>399.21174521401718</v>
      </c>
      <c r="R760" s="47">
        <v>669.50446929919553</v>
      </c>
      <c r="S760" s="44">
        <v>267234.04761751625</v>
      </c>
      <c r="T760" s="1"/>
      <c r="U760" s="45">
        <f>AVERAGE(R$6:R760)</f>
        <v>668.83590022900898</v>
      </c>
      <c r="V760" s="44">
        <f>AVERAGE(S$6:S760)</f>
        <v>265927.9051471774</v>
      </c>
    </row>
    <row r="761" spans="2:22" ht="15.5">
      <c r="B761" s="3">
        <v>756</v>
      </c>
      <c r="C761" s="44" t="str">
        <v xml:space="preserve"> </v>
      </c>
      <c r="D761" s="45">
        <v>15.334974964300617</v>
      </c>
      <c r="E761" s="46">
        <v>402.40148567986591</v>
      </c>
      <c r="F761" s="47">
        <v>666.34261830400737</v>
      </c>
      <c r="G761" s="44">
        <v>268097.2595773444</v>
      </c>
      <c r="H761" s="1"/>
      <c r="I761" s="45">
        <f>AVERAGE(F$6:F761)</f>
        <v>669.23025816285565</v>
      </c>
      <c r="J761" s="44">
        <f>AVERAGE(G$6:G761)</f>
        <v>269968.70182339335</v>
      </c>
      <c r="K761" s="1"/>
      <c r="L761" s="9"/>
      <c r="M761" s="1"/>
      <c r="N761" s="3">
        <v>756</v>
      </c>
      <c r="O761" s="44">
        <v>18.157199440991398</v>
      </c>
      <c r="P761" s="45">
        <v>14.266150995344045</v>
      </c>
      <c r="Q761" s="46">
        <v>354.5512213454769</v>
      </c>
      <c r="R761" s="47">
        <v>666.57664956366466</v>
      </c>
      <c r="S761" s="44">
        <v>236295.56522317327</v>
      </c>
      <c r="T761" s="1"/>
      <c r="U761" s="45">
        <f>AVERAGE(R$6:R761)</f>
        <v>668.83291180220306</v>
      </c>
      <c r="V761" s="44">
        <f>AVERAGE(S$6:S761)</f>
        <v>265888.70893034671</v>
      </c>
    </row>
    <row r="762" spans="2:22" ht="15.5">
      <c r="B762" s="3">
        <v>757</v>
      </c>
      <c r="C762" s="44" t="str">
        <v xml:space="preserve"> </v>
      </c>
      <c r="D762" s="45">
        <v>11.322576739157286</v>
      </c>
      <c r="E762" s="46">
        <v>396.79388254303888</v>
      </c>
      <c r="F762" s="47">
        <v>671.85344665563105</v>
      </c>
      <c r="G762" s="44">
        <v>266547.33759841032</v>
      </c>
      <c r="H762" s="1"/>
      <c r="I762" s="45">
        <f>AVERAGE(F$6:F762)</f>
        <v>669.23372340525032</v>
      </c>
      <c r="J762" s="44">
        <f>AVERAGE(G$6:G762)</f>
        <v>269964.18218769325</v>
      </c>
      <c r="K762" s="1"/>
      <c r="L762" s="9"/>
      <c r="M762" s="1"/>
      <c r="N762" s="3">
        <v>757</v>
      </c>
      <c r="O762" s="44">
        <v>10.711940826423362</v>
      </c>
      <c r="P762" s="45">
        <v>12.669675063427457</v>
      </c>
      <c r="Q762" s="46">
        <v>458.86973571283642</v>
      </c>
      <c r="R762" s="47">
        <v>675.61838411014912</v>
      </c>
      <c r="S762" s="44">
        <v>309980.82935935771</v>
      </c>
      <c r="T762" s="1"/>
      <c r="U762" s="45">
        <f>AVERAGE(R$6:R762)</f>
        <v>668.84187543801272</v>
      </c>
      <c r="V762" s="44">
        <f>AVERAGE(S$6:S762)</f>
        <v>265946.95479617099</v>
      </c>
    </row>
    <row r="763" spans="2:22" ht="15.5">
      <c r="B763" s="3">
        <v>758</v>
      </c>
      <c r="C763" s="44" t="str">
        <v xml:space="preserve"> </v>
      </c>
      <c r="D763" s="45">
        <v>16.523810921979173</v>
      </c>
      <c r="E763" s="46">
        <v>426.67321627048949</v>
      </c>
      <c r="F763" s="47">
        <v>670.0988169974222</v>
      </c>
      <c r="G763" s="44">
        <v>285873.21746734029</v>
      </c>
      <c r="H763" s="1"/>
      <c r="I763" s="45">
        <f>AVERAGE(F$6:F763)</f>
        <v>669.23486468967269</v>
      </c>
      <c r="J763" s="44">
        <f>AVERAGE(G$6:G763)</f>
        <v>269985.17036088539</v>
      </c>
      <c r="K763" s="1"/>
      <c r="L763" s="9"/>
      <c r="M763" s="1"/>
      <c r="N763" s="3">
        <v>758</v>
      </c>
      <c r="O763" s="44">
        <v>15.776384982248732</v>
      </c>
      <c r="P763" s="45">
        <v>18.053257205400172</v>
      </c>
      <c r="Q763" s="46">
        <v>403.92700312212799</v>
      </c>
      <c r="R763" s="47">
        <v>665.17035781235109</v>
      </c>
      <c r="S763" s="44">
        <v>268640.26919681655</v>
      </c>
      <c r="T763" s="1"/>
      <c r="U763" s="45">
        <f>AVERAGE(R$6:R763)</f>
        <v>668.8370317472137</v>
      </c>
      <c r="V763" s="44">
        <f>AVERAGE(S$6:S763)</f>
        <v>265950.50798139611</v>
      </c>
    </row>
    <row r="764" spans="2:22" ht="15.5">
      <c r="B764" s="3">
        <v>759</v>
      </c>
      <c r="C764" s="44" t="str">
        <v xml:space="preserve"> </v>
      </c>
      <c r="D764" s="45">
        <v>16.4203085868551</v>
      </c>
      <c r="E764" s="46">
        <v>389.30926288031452</v>
      </c>
      <c r="F764" s="47">
        <v>666.89101935737995</v>
      </c>
      <c r="G764" s="44">
        <v>259586.85116752316</v>
      </c>
      <c r="H764" s="1"/>
      <c r="I764" s="45">
        <f>AVERAGE(F$6:F764)</f>
        <v>669.23177661940611</v>
      </c>
      <c r="J764" s="44">
        <f>AVERAGE(G$6:G764)</f>
        <v>269971.4703355977</v>
      </c>
      <c r="K764" s="1"/>
      <c r="L764" s="9"/>
      <c r="M764" s="1"/>
      <c r="N764" s="3">
        <v>759</v>
      </c>
      <c r="O764" s="44">
        <v>19.315037192959991</v>
      </c>
      <c r="P764" s="45">
        <v>14.077293238963374</v>
      </c>
      <c r="Q764" s="46">
        <v>475.81115707121444</v>
      </c>
      <c r="R764" s="47">
        <v>665.60766956807663</v>
      </c>
      <c r="S764" s="44">
        <v>316663.55541266111</v>
      </c>
      <c r="T764" s="1"/>
      <c r="U764" s="45">
        <f>AVERAGE(R$6:R764)</f>
        <v>668.83277698808445</v>
      </c>
      <c r="V764" s="44">
        <f>AVERAGE(S$6:S764)</f>
        <v>266017.32359065994</v>
      </c>
    </row>
    <row r="765" spans="2:22" ht="15.5">
      <c r="B765" s="3">
        <v>760</v>
      </c>
      <c r="C765" s="44" t="str">
        <v xml:space="preserve"> </v>
      </c>
      <c r="D765" s="45">
        <v>13.952417792920279</v>
      </c>
      <c r="E765" s="46">
        <v>358.747664510817</v>
      </c>
      <c r="F765" s="47">
        <v>665.5077686172292</v>
      </c>
      <c r="G765" s="44">
        <v>238709.35770523618</v>
      </c>
      <c r="H765" s="1"/>
      <c r="I765" s="45">
        <f>AVERAGE(F$6:F765)</f>
        <v>669.22687660887698</v>
      </c>
      <c r="J765" s="44">
        <f>AVERAGE(G$6:G765)</f>
        <v>269930.33597687352</v>
      </c>
      <c r="K765" s="1"/>
      <c r="L765" s="9"/>
      <c r="M765" s="1"/>
      <c r="N765" s="3">
        <v>760</v>
      </c>
      <c r="O765" s="44">
        <v>17.515319214354356</v>
      </c>
      <c r="P765" s="45">
        <v>10.984890828879216</v>
      </c>
      <c r="Q765" s="46">
        <v>377.19546280386146</v>
      </c>
      <c r="R765" s="47">
        <v>670.49978995676645</v>
      </c>
      <c r="S765" s="44">
        <v>252869.47858263442</v>
      </c>
      <c r="T765" s="1"/>
      <c r="U765" s="45">
        <f>AVERAGE(R$6:R765)</f>
        <v>668.83497042620115</v>
      </c>
      <c r="V765" s="44">
        <f>AVERAGE(S$6:S765)</f>
        <v>266000.02379459678</v>
      </c>
    </row>
    <row r="766" spans="2:22" ht="15.5">
      <c r="B766" s="3">
        <v>761</v>
      </c>
      <c r="C766" s="44" t="str">
        <v xml:space="preserve"> </v>
      </c>
      <c r="D766" s="45">
        <v>12.758834136017654</v>
      </c>
      <c r="E766" s="46">
        <v>350.22842703834903</v>
      </c>
      <c r="F766" s="47">
        <v>666.32872161052467</v>
      </c>
      <c r="G766" s="44">
        <v>233327.26006012803</v>
      </c>
      <c r="H766" s="1"/>
      <c r="I766" s="45">
        <f>AVERAGE(F$6:F766)</f>
        <v>669.22306825802502</v>
      </c>
      <c r="J766" s="44">
        <f>AVERAGE(G$6:G766)</f>
        <v>269882.23732258083</v>
      </c>
      <c r="K766" s="1"/>
      <c r="L766" s="9"/>
      <c r="M766" s="1"/>
      <c r="N766" s="3">
        <v>761</v>
      </c>
      <c r="O766" s="44">
        <v>14.629854047189383</v>
      </c>
      <c r="P766" s="45">
        <v>15.372322705242961</v>
      </c>
      <c r="Q766" s="46">
        <v>401.07328793194682</v>
      </c>
      <c r="R766" s="47">
        <v>668.99782324756768</v>
      </c>
      <c r="S766" s="44">
        <v>268277.15658921737</v>
      </c>
      <c r="T766" s="1"/>
      <c r="U766" s="45">
        <f>AVERAGE(R$6:R766)</f>
        <v>668.83518442465243</v>
      </c>
      <c r="V766" s="44">
        <f>AVERAGE(S$6:S766)</f>
        <v>266003.01608473423</v>
      </c>
    </row>
    <row r="767" spans="2:22" ht="15.5">
      <c r="B767" s="3">
        <v>762</v>
      </c>
      <c r="C767" s="44" t="str">
        <v xml:space="preserve"> </v>
      </c>
      <c r="D767" s="45">
        <v>17.62640536763551</v>
      </c>
      <c r="E767" s="46">
        <v>409.86271189333706</v>
      </c>
      <c r="F767" s="47">
        <v>663.16434197392653</v>
      </c>
      <c r="G767" s="44">
        <v>271766.33563239389</v>
      </c>
      <c r="H767" s="1"/>
      <c r="I767" s="45">
        <f>AVERAGE(F$6:F767)</f>
        <v>669.21511717366263</v>
      </c>
      <c r="J767" s="44">
        <f>AVERAGE(G$6:G767)</f>
        <v>269884.70989254123</v>
      </c>
      <c r="K767" s="1"/>
      <c r="L767" s="9"/>
      <c r="M767" s="1"/>
      <c r="N767" s="3">
        <v>762</v>
      </c>
      <c r="O767" s="44">
        <v>13.877653079513298</v>
      </c>
      <c r="P767" s="45">
        <v>17.075258816918993</v>
      </c>
      <c r="Q767" s="46">
        <v>448.28796242325978</v>
      </c>
      <c r="R767" s="47">
        <v>668.04708810356772</v>
      </c>
      <c r="S767" s="44">
        <v>299437.46792874031</v>
      </c>
      <c r="T767" s="1"/>
      <c r="U767" s="45">
        <f>AVERAGE(R$6:R767)</f>
        <v>668.83415017751179</v>
      </c>
      <c r="V767" s="44">
        <f>AVERAGE(S$6:S767)</f>
        <v>266046.89331812528</v>
      </c>
    </row>
    <row r="768" spans="2:22" ht="15.5">
      <c r="B768" s="3">
        <v>763</v>
      </c>
      <c r="C768" s="44" t="str">
        <v xml:space="preserve"> </v>
      </c>
      <c r="D768" s="45">
        <v>13.878832172599489</v>
      </c>
      <c r="E768" s="46">
        <v>399.87972858401082</v>
      </c>
      <c r="F768" s="47">
        <v>666.45089736366629</v>
      </c>
      <c r="G768" s="44">
        <v>266460.20395235333</v>
      </c>
      <c r="H768" s="1"/>
      <c r="I768" s="45">
        <f>AVERAGE(F$6:F768)</f>
        <v>669.21149434298115</v>
      </c>
      <c r="J768" s="44">
        <f>AVERAGE(G$6:G768)</f>
        <v>269880.22168029979</v>
      </c>
      <c r="K768" s="1"/>
      <c r="L768" s="9"/>
      <c r="M768" s="1"/>
      <c r="N768" s="3">
        <v>763</v>
      </c>
      <c r="O768" s="44">
        <v>15.13895834619502</v>
      </c>
      <c r="P768" s="45">
        <v>17.321745920266693</v>
      </c>
      <c r="Q768" s="46">
        <v>482.73589889851775</v>
      </c>
      <c r="R768" s="47">
        <v>666.53929573353821</v>
      </c>
      <c r="S768" s="44">
        <v>321722.44607711449</v>
      </c>
      <c r="T768" s="1"/>
      <c r="U768" s="45">
        <f>AVERAGE(R$6:R768)</f>
        <v>668.83114250458391</v>
      </c>
      <c r="V768" s="44">
        <f>AVERAGE(S$6:S768)</f>
        <v>266119.86258779635</v>
      </c>
    </row>
    <row r="769" spans="2:22" ht="15.5">
      <c r="B769" s="3">
        <v>764</v>
      </c>
      <c r="C769" s="44" t="str">
        <v xml:space="preserve"> </v>
      </c>
      <c r="D769" s="45">
        <v>11.328302743265946</v>
      </c>
      <c r="E769" s="46">
        <v>399.30600406475077</v>
      </c>
      <c r="F769" s="47">
        <v>674.81689061999703</v>
      </c>
      <c r="G769" s="44">
        <v>269418.436068871</v>
      </c>
      <c r="H769" s="1"/>
      <c r="I769" s="45">
        <f>AVERAGE(F$6:F769)</f>
        <v>669.21883124910289</v>
      </c>
      <c r="J769" s="44">
        <f>AVERAGE(G$6:G769)</f>
        <v>269879.61724887119</v>
      </c>
      <c r="K769" s="1"/>
      <c r="L769" s="9"/>
      <c r="M769" s="1"/>
      <c r="N769" s="3">
        <v>764</v>
      </c>
      <c r="O769" s="44">
        <v>10.264422965377344</v>
      </c>
      <c r="P769" s="45">
        <v>17.167818727952671</v>
      </c>
      <c r="Q769" s="46">
        <v>461.70524483214177</v>
      </c>
      <c r="R769" s="47">
        <v>671.56775830667004</v>
      </c>
      <c r="S769" s="44">
        <v>310026.35627035372</v>
      </c>
      <c r="T769" s="1"/>
      <c r="U769" s="45">
        <f>AVERAGE(R$6:R769)</f>
        <v>668.83472446244014</v>
      </c>
      <c r="V769" s="44">
        <f>AVERAGE(S$6:S769)</f>
        <v>266177.3318203651</v>
      </c>
    </row>
    <row r="770" spans="2:22" ht="15.5">
      <c r="B770" s="3">
        <v>765</v>
      </c>
      <c r="C770" s="44" t="str">
        <v xml:space="preserve"> </v>
      </c>
      <c r="D770" s="45">
        <v>11.947201106780849</v>
      </c>
      <c r="E770" s="46">
        <v>423.64629644525127</v>
      </c>
      <c r="F770" s="47">
        <v>673.16333807406318</v>
      </c>
      <c r="G770" s="44">
        <v>285143.15507779946</v>
      </c>
      <c r="H770" s="1"/>
      <c r="I770" s="45">
        <f>AVERAGE(F$6:F770)</f>
        <v>669.22398746717465</v>
      </c>
      <c r="J770" s="44">
        <f>AVERAGE(G$6:G770)</f>
        <v>269899.5695859025</v>
      </c>
      <c r="K770" s="1"/>
      <c r="L770" s="9"/>
      <c r="M770" s="1"/>
      <c r="N770" s="3">
        <v>765</v>
      </c>
      <c r="O770" s="44">
        <v>17.564427047339333</v>
      </c>
      <c r="P770" s="45">
        <v>16.060086557820355</v>
      </c>
      <c r="Q770" s="46">
        <v>359.38992204936284</v>
      </c>
      <c r="R770" s="47">
        <v>665.37548639484032</v>
      </c>
      <c r="S770" s="44">
        <v>239089.24418899853</v>
      </c>
      <c r="T770" s="1"/>
      <c r="U770" s="45">
        <f>AVERAGE(R$6:R770)</f>
        <v>668.8302025826132</v>
      </c>
      <c r="V770" s="44">
        <f>AVERAGE(S$6:S770)</f>
        <v>266141.92255548749</v>
      </c>
    </row>
    <row r="771" spans="2:22" ht="15.5">
      <c r="B771" s="3">
        <v>766</v>
      </c>
      <c r="C771" s="44" t="str">
        <v xml:space="preserve"> </v>
      </c>
      <c r="D771" s="45">
        <v>18.835427169416043</v>
      </c>
      <c r="E771" s="46">
        <v>396.67055971199142</v>
      </c>
      <c r="F771" s="47">
        <v>663.47697070275774</v>
      </c>
      <c r="G771" s="44">
        <v>263141.78132467944</v>
      </c>
      <c r="H771" s="1"/>
      <c r="I771" s="45">
        <f>AVERAGE(F$6:F771)</f>
        <v>669.21648483432296</v>
      </c>
      <c r="J771" s="44">
        <f>AVERAGE(G$6:G771)</f>
        <v>269890.74740801577</v>
      </c>
      <c r="K771" s="1"/>
      <c r="L771" s="9"/>
      <c r="M771" s="1"/>
      <c r="N771" s="3">
        <v>766</v>
      </c>
      <c r="O771" s="44">
        <v>17.082123049921041</v>
      </c>
      <c r="P771" s="45">
        <v>11.030260795544432</v>
      </c>
      <c r="Q771" s="46">
        <v>421.83280318704971</v>
      </c>
      <c r="R771" s="47">
        <v>670.8876161545345</v>
      </c>
      <c r="S771" s="44">
        <v>282962.40374594473</v>
      </c>
      <c r="T771" s="1"/>
      <c r="U771" s="45">
        <f>AVERAGE(R$6:R771)</f>
        <v>668.83288850111444</v>
      </c>
      <c r="V771" s="44">
        <f>AVERAGE(S$6:S771)</f>
        <v>266163.88140821655</v>
      </c>
    </row>
    <row r="772" spans="2:22" ht="15.5">
      <c r="B772" s="3">
        <v>767</v>
      </c>
      <c r="C772" s="44" t="str">
        <v xml:space="preserve"> </v>
      </c>
      <c r="D772" s="45">
        <v>14.87417008830624</v>
      </c>
      <c r="E772" s="46">
        <v>382.64456716971199</v>
      </c>
      <c r="F772" s="47">
        <v>671.5586574044695</v>
      </c>
      <c r="G772" s="44">
        <v>256928.27179160612</v>
      </c>
      <c r="H772" s="1"/>
      <c r="I772" s="45">
        <f>AVERAGE(F$6:F772)</f>
        <v>669.21953851433614</v>
      </c>
      <c r="J772" s="44">
        <f>AVERAGE(G$6:G772)</f>
        <v>269873.84717905044</v>
      </c>
      <c r="K772" s="1"/>
      <c r="L772" s="9"/>
      <c r="M772" s="1"/>
      <c r="N772" s="3">
        <v>767</v>
      </c>
      <c r="O772" s="44">
        <v>17.383612863128512</v>
      </c>
      <c r="P772" s="45">
        <v>18.132830640244055</v>
      </c>
      <c r="Q772" s="46">
        <v>391.65567931646638</v>
      </c>
      <c r="R772" s="47">
        <v>663.48355649662744</v>
      </c>
      <c r="S772" s="44">
        <v>259817.10303499171</v>
      </c>
      <c r="T772" s="1"/>
      <c r="U772" s="45">
        <f>AVERAGE(R$6:R772)</f>
        <v>668.82591414387264</v>
      </c>
      <c r="V772" s="44">
        <f>AVERAGE(S$6:S772)</f>
        <v>266155.60659938579</v>
      </c>
    </row>
    <row r="773" spans="2:22" ht="15.5">
      <c r="B773" s="3">
        <v>768</v>
      </c>
      <c r="C773" s="44" t="str">
        <v xml:space="preserve"> </v>
      </c>
      <c r="D773" s="45">
        <v>16.409460346293123</v>
      </c>
      <c r="E773" s="46">
        <v>376.40430813084788</v>
      </c>
      <c r="F773" s="47">
        <v>665.51513029097532</v>
      </c>
      <c r="G773" s="44">
        <v>250462.76216778564</v>
      </c>
      <c r="H773" s="1"/>
      <c r="I773" s="45">
        <f>AVERAGE(F$6:F773)</f>
        <v>669.21471506612863</v>
      </c>
      <c r="J773" s="44">
        <f>AVERAGE(G$6:G773)</f>
        <v>269848.57232877536</v>
      </c>
      <c r="K773" s="1"/>
      <c r="L773" s="9"/>
      <c r="M773" s="1"/>
      <c r="N773" s="3">
        <v>768</v>
      </c>
      <c r="O773" s="44">
        <v>15.134129879892956</v>
      </c>
      <c r="P773" s="45">
        <v>11.918297443900238</v>
      </c>
      <c r="Q773" s="46">
        <v>382.17086670647893</v>
      </c>
      <c r="R773" s="47">
        <v>671.94757267620685</v>
      </c>
      <c r="S773" s="44">
        <v>256758.78623098071</v>
      </c>
      <c r="T773" s="1"/>
      <c r="U773" s="45">
        <f>AVERAGE(R$6:R773)</f>
        <v>668.82997880341998</v>
      </c>
      <c r="V773" s="44">
        <f>AVERAGE(S$6:S773)</f>
        <v>266143.37115619774</v>
      </c>
    </row>
    <row r="774" spans="2:22" ht="15.5">
      <c r="B774" s="3">
        <v>769</v>
      </c>
      <c r="C774" s="44" t="str">
        <v xml:space="preserve"> </v>
      </c>
      <c r="D774" s="45">
        <v>19.313150227712079</v>
      </c>
      <c r="E774" s="46">
        <v>379.82124443697558</v>
      </c>
      <c r="F774" s="47">
        <v>662.78336304618563</v>
      </c>
      <c r="G774" s="44">
        <v>251699.20174432598</v>
      </c>
      <c r="H774" s="1"/>
      <c r="I774" s="45">
        <f>AVERAGE(F$6:F774)</f>
        <v>669.20635179952274</v>
      </c>
      <c r="J774" s="44">
        <f>AVERAGE(G$6:G774)</f>
        <v>269824.97106663691</v>
      </c>
      <c r="K774" s="1"/>
      <c r="L774" s="9"/>
      <c r="M774" s="1"/>
      <c r="N774" s="3">
        <v>769</v>
      </c>
      <c r="O774" s="44">
        <v>17.422853766243705</v>
      </c>
      <c r="P774" s="45">
        <v>12.601539932700531</v>
      </c>
      <c r="Q774" s="46">
        <v>425.73664667307168</v>
      </c>
      <c r="R774" s="47">
        <v>668.97560630105568</v>
      </c>
      <c r="S774" s="44">
        <v>284767.43133269646</v>
      </c>
      <c r="T774" s="1"/>
      <c r="U774" s="45">
        <f>AVERAGE(R$6:R774)</f>
        <v>668.83016817597866</v>
      </c>
      <c r="V774" s="44">
        <f>AVERAGE(S$6:S774)</f>
        <v>266167.58969999035</v>
      </c>
    </row>
    <row r="775" spans="2:22" ht="15.5">
      <c r="B775" s="3">
        <v>770</v>
      </c>
      <c r="C775" s="44" t="str">
        <v xml:space="preserve"> </v>
      </c>
      <c r="D775" s="45">
        <v>19.142640219434181</v>
      </c>
      <c r="E775" s="46">
        <v>419.44968639538109</v>
      </c>
      <c r="F775" s="47">
        <v>669.34045937352505</v>
      </c>
      <c r="G775" s="44">
        <v>280714.64577596541</v>
      </c>
      <c r="H775" s="1"/>
      <c r="I775" s="45">
        <f>AVERAGE(F$6:F775)</f>
        <v>669.20652596520335</v>
      </c>
      <c r="J775" s="44">
        <f>AVERAGE(G$6:G775)</f>
        <v>269839.11350132438</v>
      </c>
      <c r="K775" s="1"/>
      <c r="L775" s="9"/>
      <c r="M775" s="1"/>
      <c r="N775" s="3">
        <v>770</v>
      </c>
      <c r="O775" s="44">
        <v>12.093450226769367</v>
      </c>
      <c r="P775" s="45">
        <v>16.445642850552908</v>
      </c>
      <c r="Q775" s="46">
        <v>446.76834993563892</v>
      </c>
      <c r="R775" s="47">
        <v>670.46090692267774</v>
      </c>
      <c r="S775" s="44">
        <v>299500.71308219671</v>
      </c>
      <c r="T775" s="1"/>
      <c r="U775" s="45">
        <f>AVERAGE(R$6:R775)</f>
        <v>668.83228601850681</v>
      </c>
      <c r="V775" s="44">
        <f>AVERAGE(S$6:S775)</f>
        <v>266210.87947061658</v>
      </c>
    </row>
    <row r="776" spans="2:22" ht="15.5">
      <c r="B776" s="3">
        <v>771</v>
      </c>
      <c r="C776" s="44" t="str">
        <v xml:space="preserve"> </v>
      </c>
      <c r="D776" s="45">
        <v>14.393210923324254</v>
      </c>
      <c r="E776" s="46">
        <v>479.62011674792188</v>
      </c>
      <c r="F776" s="47">
        <v>668.40409665204959</v>
      </c>
      <c r="G776" s="44">
        <v>320540.05087104527</v>
      </c>
      <c r="H776" s="1"/>
      <c r="I776" s="45">
        <f>AVERAGE(F$6:F776)</f>
        <v>669.20548520085424</v>
      </c>
      <c r="J776" s="44">
        <f>AVERAGE(G$6:G776)</f>
        <v>269904.87347197253</v>
      </c>
      <c r="K776" s="1"/>
      <c r="L776" s="9"/>
      <c r="M776" s="1"/>
      <c r="N776" s="3">
        <v>771</v>
      </c>
      <c r="O776" s="44">
        <v>19.579561207049807</v>
      </c>
      <c r="P776" s="45">
        <v>10.858229116611941</v>
      </c>
      <c r="Q776" s="46">
        <v>372.19754709231285</v>
      </c>
      <c r="R776" s="47">
        <v>668.56220967633828</v>
      </c>
      <c r="S776" s="44">
        <v>248797.21452014966</v>
      </c>
      <c r="T776" s="1"/>
      <c r="U776" s="45">
        <f>AVERAGE(R$6:R776)</f>
        <v>668.83193572493713</v>
      </c>
      <c r="V776" s="44">
        <f>AVERAGE(S$6:S776)</f>
        <v>266188.29365356022</v>
      </c>
    </row>
    <row r="777" spans="2:22" ht="15.5">
      <c r="B777" s="3">
        <v>772</v>
      </c>
      <c r="C777" s="44" t="str">
        <v xml:space="preserve"> </v>
      </c>
      <c r="D777" s="45">
        <v>13.69857820644652</v>
      </c>
      <c r="E777" s="46">
        <v>382.91201751546402</v>
      </c>
      <c r="F777" s="47">
        <v>666.00476693677274</v>
      </c>
      <c r="G777" s="44">
        <v>254981.22898267605</v>
      </c>
      <c r="H777" s="1"/>
      <c r="I777" s="45">
        <f>AVERAGE(F$6:F777)</f>
        <v>669.20133919274008</v>
      </c>
      <c r="J777" s="44">
        <f>AVERAGE(G$6:G777)</f>
        <v>269885.542326261</v>
      </c>
      <c r="K777" s="1"/>
      <c r="L777" s="9"/>
      <c r="M777" s="1"/>
      <c r="N777" s="3">
        <v>772</v>
      </c>
      <c r="O777" s="44">
        <v>13.480177507879777</v>
      </c>
      <c r="P777" s="45">
        <v>14.097671192787345</v>
      </c>
      <c r="Q777" s="46">
        <v>436.55161727061636</v>
      </c>
      <c r="R777" s="47">
        <v>671.42215129933277</v>
      </c>
      <c r="S777" s="44">
        <v>293070.42602104018</v>
      </c>
      <c r="T777" s="1"/>
      <c r="U777" s="45">
        <f>AVERAGE(R$6:R777)</f>
        <v>668.83529092645836</v>
      </c>
      <c r="V777" s="44">
        <f>AVERAGE(S$6:S777)</f>
        <v>266223.11506854399</v>
      </c>
    </row>
    <row r="778" spans="2:22" ht="15.5">
      <c r="B778" s="3">
        <v>773</v>
      </c>
      <c r="C778" s="44" t="str">
        <v xml:space="preserve"> </v>
      </c>
      <c r="D778" s="45">
        <v>15.444610122673382</v>
      </c>
      <c r="E778" s="46">
        <v>388.35327463362205</v>
      </c>
      <c r="F778" s="47">
        <v>672.76271560367002</v>
      </c>
      <c r="G778" s="44">
        <v>261229.60365609342</v>
      </c>
      <c r="H778" s="1"/>
      <c r="I778" s="45">
        <f>AVERAGE(F$6:F778)</f>
        <v>669.20594640672584</v>
      </c>
      <c r="J778" s="44">
        <f>AVERAGE(G$6:G778)</f>
        <v>269874.34447545867</v>
      </c>
      <c r="K778" s="1"/>
      <c r="L778" s="9"/>
      <c r="M778" s="1"/>
      <c r="N778" s="3">
        <v>773</v>
      </c>
      <c r="O778" s="44">
        <v>11.264028638870819</v>
      </c>
      <c r="P778" s="45">
        <v>14.59700637295739</v>
      </c>
      <c r="Q778" s="46">
        <v>448.88202620335142</v>
      </c>
      <c r="R778" s="47">
        <v>673.13896498817178</v>
      </c>
      <c r="S778" s="44">
        <v>302119.98252031737</v>
      </c>
      <c r="T778" s="1"/>
      <c r="U778" s="45">
        <f>AVERAGE(R$6:R778)</f>
        <v>668.84085842201046</v>
      </c>
      <c r="V778" s="44">
        <f>AVERAGE(S$6:S778)</f>
        <v>266269.55344817112</v>
      </c>
    </row>
    <row r="779" spans="2:22" ht="15.5">
      <c r="B779" s="3">
        <v>774</v>
      </c>
      <c r="C779" s="44" t="str">
        <v xml:space="preserve"> </v>
      </c>
      <c r="D779" s="45">
        <v>13.205181735452131</v>
      </c>
      <c r="E779" s="46">
        <v>400.27327532775553</v>
      </c>
      <c r="F779" s="47">
        <v>674.88978797524544</v>
      </c>
      <c r="G779" s="44">
        <v>270100.34591810597</v>
      </c>
      <c r="H779" s="1"/>
      <c r="I779" s="45">
        <f>AVERAGE(F$6:F779)</f>
        <v>669.21328987128459</v>
      </c>
      <c r="J779" s="44">
        <f>AVERAGE(G$6:G779)</f>
        <v>269874.63646698667</v>
      </c>
      <c r="K779" s="1"/>
      <c r="L779" s="9"/>
      <c r="M779" s="1"/>
      <c r="N779" s="3">
        <v>774</v>
      </c>
      <c r="O779" s="44">
        <v>14.959075226296209</v>
      </c>
      <c r="P779" s="45">
        <v>14.608815906325519</v>
      </c>
      <c r="Q779" s="46">
        <v>417.06141353571326</v>
      </c>
      <c r="R779" s="47">
        <v>669.43210886737825</v>
      </c>
      <c r="S779" s="44">
        <v>279154.30159042228</v>
      </c>
      <c r="T779" s="1"/>
      <c r="U779" s="45">
        <f>AVERAGE(R$6:R779)</f>
        <v>668.84162231147468</v>
      </c>
      <c r="V779" s="44">
        <f>AVERAGE(S$6:S779)</f>
        <v>266286.20040959521</v>
      </c>
    </row>
    <row r="780" spans="2:22" ht="15.5">
      <c r="B780" s="3">
        <v>775</v>
      </c>
      <c r="C780" s="44" t="str">
        <v xml:space="preserve"> </v>
      </c>
      <c r="D780" s="45">
        <v>18.845569070517854</v>
      </c>
      <c r="E780" s="46">
        <v>348.06852936204734</v>
      </c>
      <c r="F780" s="47">
        <v>669.31302440069146</v>
      </c>
      <c r="G780" s="44">
        <v>232926.80008601278</v>
      </c>
      <c r="H780" s="1"/>
      <c r="I780" s="45">
        <f>AVERAGE(F$6:F780)</f>
        <v>669.21341856099991</v>
      </c>
      <c r="J780" s="44">
        <f>AVERAGE(G$6:G780)</f>
        <v>269826.96183939831</v>
      </c>
      <c r="K780" s="1"/>
      <c r="L780" s="9"/>
      <c r="M780" s="1"/>
      <c r="N780" s="3">
        <v>775</v>
      </c>
      <c r="O780" s="44">
        <v>16.881866302142903</v>
      </c>
      <c r="P780" s="45">
        <v>18.375545040618697</v>
      </c>
      <c r="Q780" s="46">
        <v>401.76298334420483</v>
      </c>
      <c r="R780" s="47">
        <v>663.74258865723834</v>
      </c>
      <c r="S780" s="44">
        <v>266627.20259153744</v>
      </c>
      <c r="T780" s="1"/>
      <c r="U780" s="45">
        <f>AVERAGE(R$6:R780)</f>
        <v>668.83504291321117</v>
      </c>
      <c r="V780" s="44">
        <f>AVERAGE(S$6:S780)</f>
        <v>266286.6404124106</v>
      </c>
    </row>
    <row r="781" spans="2:22" ht="15.5">
      <c r="B781" s="3">
        <v>776</v>
      </c>
      <c r="C781" s="44" t="str">
        <v xml:space="preserve"> </v>
      </c>
      <c r="D781" s="45">
        <v>17.648122721583597</v>
      </c>
      <c r="E781" s="46">
        <v>353.21716706271019</v>
      </c>
      <c r="F781" s="47">
        <v>665.43534461454419</v>
      </c>
      <c r="G781" s="44">
        <v>235003.18728814757</v>
      </c>
      <c r="H781" s="1"/>
      <c r="I781" s="45">
        <f>AVERAGE(F$6:F781)</f>
        <v>669.20854990900716</v>
      </c>
      <c r="J781" s="44">
        <f>AVERAGE(G$6:G781)</f>
        <v>269782.08584126527</v>
      </c>
      <c r="K781" s="1"/>
      <c r="L781" s="9"/>
      <c r="M781" s="1"/>
      <c r="N781" s="3">
        <v>776</v>
      </c>
      <c r="O781" s="44">
        <v>15.532872213133496</v>
      </c>
      <c r="P781" s="45">
        <v>12.820168340725019</v>
      </c>
      <c r="Q781" s="46">
        <v>464.56937301501478</v>
      </c>
      <c r="R781" s="47">
        <v>670.64695944614152</v>
      </c>
      <c r="S781" s="44">
        <v>311522.03746432002</v>
      </c>
      <c r="T781" s="1"/>
      <c r="U781" s="45">
        <f>AVERAGE(R$6:R781)</f>
        <v>668.83737785719688</v>
      </c>
      <c r="V781" s="44">
        <f>AVERAGE(S$6:S781)</f>
        <v>266344.93344984861</v>
      </c>
    </row>
    <row r="782" spans="2:22" ht="15.5">
      <c r="B782" s="3">
        <v>777</v>
      </c>
      <c r="C782" s="44" t="str">
        <v xml:space="preserve"> </v>
      </c>
      <c r="D782" s="45">
        <v>11.863869873411877</v>
      </c>
      <c r="E782" s="46">
        <v>341.68525939587073</v>
      </c>
      <c r="F782" s="47">
        <v>671.18740989365517</v>
      </c>
      <c r="G782" s="44">
        <v>229294.84425275619</v>
      </c>
      <c r="H782" s="1"/>
      <c r="I782" s="45">
        <f>AVERAGE(F$6:F782)</f>
        <v>669.21109670435419</v>
      </c>
      <c r="J782" s="44">
        <f>AVERAGE(G$6:G782)</f>
        <v>269729.97870923375</v>
      </c>
      <c r="K782" s="1"/>
      <c r="L782" s="9"/>
      <c r="M782" s="1"/>
      <c r="N782" s="3">
        <v>777</v>
      </c>
      <c r="O782" s="44">
        <v>15.655514925615353</v>
      </c>
      <c r="P782" s="45">
        <v>15.436879199832823</v>
      </c>
      <c r="Q782" s="46">
        <v>465.51844688401894</v>
      </c>
      <c r="R782" s="47">
        <v>667.9076058745519</v>
      </c>
      <c r="S782" s="44">
        <v>310883.31134874484</v>
      </c>
      <c r="T782" s="1"/>
      <c r="U782" s="45">
        <f>AVERAGE(R$6:R782)</f>
        <v>668.8361812394586</v>
      </c>
      <c r="V782" s="44">
        <f>AVERAGE(S$6:S782)</f>
        <v>266402.25439952547</v>
      </c>
    </row>
    <row r="783" spans="2:22" ht="15.5">
      <c r="B783" s="3">
        <v>778</v>
      </c>
      <c r="C783" s="44" t="str">
        <v xml:space="preserve"> </v>
      </c>
      <c r="D783" s="45">
        <v>14.352359389390802</v>
      </c>
      <c r="E783" s="46">
        <v>427.77546109165644</v>
      </c>
      <c r="F783" s="47">
        <v>670.76051794857676</v>
      </c>
      <c r="G783" s="44">
        <v>286894.88984753069</v>
      </c>
      <c r="H783" s="1"/>
      <c r="I783" s="45">
        <f>AVERAGE(F$6:F783)</f>
        <v>669.2130882483699</v>
      </c>
      <c r="J783" s="44">
        <f>AVERAGE(G$6:G783)</f>
        <v>269752.04157702072</v>
      </c>
      <c r="K783" s="1"/>
      <c r="L783" s="9"/>
      <c r="M783" s="1"/>
      <c r="N783" s="3">
        <v>778</v>
      </c>
      <c r="O783" s="44">
        <v>19.417653735207349</v>
      </c>
      <c r="P783" s="45">
        <v>15.154236988270647</v>
      </c>
      <c r="Q783" s="46">
        <v>366.80903858161309</v>
      </c>
      <c r="R783" s="47">
        <v>664.42810927652204</v>
      </c>
      <c r="S783" s="44">
        <v>243678.23597032001</v>
      </c>
      <c r="T783" s="1"/>
      <c r="U783" s="45">
        <f>AVERAGE(R$6:R783)</f>
        <v>668.83051533719265</v>
      </c>
      <c r="V783" s="44">
        <f>AVERAGE(S$6:S783)</f>
        <v>266373.04614961648</v>
      </c>
    </row>
    <row r="784" spans="2:22" ht="15.5">
      <c r="B784" s="3">
        <v>779</v>
      </c>
      <c r="C784" s="44" t="str">
        <v xml:space="preserve"> </v>
      </c>
      <c r="D784" s="45">
        <v>10.634541893098527</v>
      </c>
      <c r="E784" s="46">
        <v>464.12532425821939</v>
      </c>
      <c r="F784" s="47">
        <v>677.20115625232893</v>
      </c>
      <c r="G784" s="44">
        <v>314266.20623365324</v>
      </c>
      <c r="H784" s="1"/>
      <c r="I784" s="45">
        <f>AVERAGE(F$6:F784)</f>
        <v>669.22334250768188</v>
      </c>
      <c r="J784" s="44">
        <f>AVERAGE(G$6:G784)</f>
        <v>269809.18427876226</v>
      </c>
      <c r="K784" s="1"/>
      <c r="L784" s="9"/>
      <c r="M784" s="1"/>
      <c r="N784" s="3">
        <v>779</v>
      </c>
      <c r="O784" s="44">
        <v>12.847687718565375</v>
      </c>
      <c r="P784" s="45">
        <v>10.113812631394859</v>
      </c>
      <c r="Q784" s="46">
        <v>373.42273870487077</v>
      </c>
      <c r="R784" s="47">
        <v>676.03849965003985</v>
      </c>
      <c r="S784" s="44">
        <v>252408.14800924971</v>
      </c>
      <c r="T784" s="1"/>
      <c r="U784" s="45">
        <f>AVERAGE(R$6:R784)</f>
        <v>668.83976820537339</v>
      </c>
      <c r="V784" s="44">
        <f>AVERAGE(S$6:S784)</f>
        <v>266355.11945110507</v>
      </c>
    </row>
    <row r="785" spans="2:22" ht="15.5">
      <c r="B785" s="3">
        <v>780</v>
      </c>
      <c r="C785" s="44" t="str">
        <v xml:space="preserve"> </v>
      </c>
      <c r="D785" s="45">
        <v>13.85864241072731</v>
      </c>
      <c r="E785" s="46">
        <v>365.78441715958735</v>
      </c>
      <c r="F785" s="47">
        <v>665.94052557328098</v>
      </c>
      <c r="G785" s="44">
        <v>243550.66700977186</v>
      </c>
      <c r="H785" s="1"/>
      <c r="I785" s="45">
        <f>AVERAGE(F$6:F785)</f>
        <v>669.21913376802229</v>
      </c>
      <c r="J785" s="44">
        <f>AVERAGE(G$6:G785)</f>
        <v>269775.51951303275</v>
      </c>
      <c r="K785" s="1"/>
      <c r="L785" s="9"/>
      <c r="M785" s="1"/>
      <c r="N785" s="3">
        <v>780</v>
      </c>
      <c r="O785" s="44">
        <v>10.626968153764496</v>
      </c>
      <c r="P785" s="45">
        <v>16.488564949709215</v>
      </c>
      <c r="Q785" s="46">
        <v>421.4012056213495</v>
      </c>
      <c r="R785" s="47">
        <v>671.88446689652619</v>
      </c>
      <c r="S785" s="44">
        <v>283092.92438845383</v>
      </c>
      <c r="T785" s="1"/>
      <c r="U785" s="45">
        <f>AVERAGE(R$6:R785)</f>
        <v>668.84367166523384</v>
      </c>
      <c r="V785" s="44">
        <f>AVERAGE(S$6:S785)</f>
        <v>266376.57817538374</v>
      </c>
    </row>
    <row r="786" spans="2:22" ht="15.5">
      <c r="B786" s="3">
        <v>781</v>
      </c>
      <c r="C786" s="44" t="str">
        <v xml:space="preserve"> </v>
      </c>
      <c r="D786" s="45">
        <v>15.096523146348758</v>
      </c>
      <c r="E786" s="46">
        <v>366.91318461764212</v>
      </c>
      <c r="F786" s="47">
        <v>664.04870818390293</v>
      </c>
      <c r="G786" s="44">
        <v>243608.22626098714</v>
      </c>
      <c r="H786" s="1"/>
      <c r="I786" s="45">
        <f>AVERAGE(F$6:F786)</f>
        <v>669.21251350479042</v>
      </c>
      <c r="J786" s="44">
        <f>AVERAGE(G$6:G786)</f>
        <v>269742.01465611591</v>
      </c>
      <c r="K786" s="1"/>
      <c r="L786" s="9"/>
      <c r="M786" s="1"/>
      <c r="N786" s="3">
        <v>781</v>
      </c>
      <c r="O786" s="44">
        <v>19.011495925611765</v>
      </c>
      <c r="P786" s="45">
        <v>19.014002269145706</v>
      </c>
      <c r="Q786" s="46">
        <v>469.41721425955302</v>
      </c>
      <c r="R786" s="47">
        <v>660.97450180524254</v>
      </c>
      <c r="S786" s="44">
        <v>310232.80933401285</v>
      </c>
      <c r="T786" s="1"/>
      <c r="U786" s="45">
        <f>AVERAGE(R$6:R786)</f>
        <v>668.8335959035694</v>
      </c>
      <c r="V786" s="44">
        <f>AVERAGE(S$6:S786)</f>
        <v>266432.73212052922</v>
      </c>
    </row>
    <row r="787" spans="2:22" ht="15.5">
      <c r="B787" s="3">
        <v>782</v>
      </c>
      <c r="C787" s="44" t="str">
        <v xml:space="preserve"> </v>
      </c>
      <c r="D787" s="45">
        <v>19.523088892172105</v>
      </c>
      <c r="E787" s="46">
        <v>349.41674951433157</v>
      </c>
      <c r="F787" s="47">
        <v>659.48600153337054</v>
      </c>
      <c r="G787" s="44">
        <v>230395.45500599383</v>
      </c>
      <c r="H787" s="1"/>
      <c r="I787" s="45">
        <f>AVERAGE(F$6:F787)</f>
        <v>669.20007550994217</v>
      </c>
      <c r="J787" s="44">
        <f>AVERAGE(G$6:G787)</f>
        <v>269691.69936244568</v>
      </c>
      <c r="K787" s="1"/>
      <c r="L787" s="9"/>
      <c r="M787" s="1"/>
      <c r="N787" s="3">
        <v>782</v>
      </c>
      <c r="O787" s="44">
        <v>16.053539281732103</v>
      </c>
      <c r="P787" s="45">
        <v>18.584949262052127</v>
      </c>
      <c r="Q787" s="46">
        <v>349.97269001230836</v>
      </c>
      <c r="R787" s="47">
        <v>664.36151145621579</v>
      </c>
      <c r="S787" s="44">
        <v>232468.38530497486</v>
      </c>
      <c r="T787" s="1"/>
      <c r="U787" s="45">
        <f>AVERAGE(R$6:R787)</f>
        <v>668.82787712550373</v>
      </c>
      <c r="V787" s="44">
        <f>AVERAGE(S$6:S787)</f>
        <v>266389.29945196712</v>
      </c>
    </row>
    <row r="788" spans="2:22" ht="15.5">
      <c r="B788" s="3">
        <v>783</v>
      </c>
      <c r="C788" s="44" t="str">
        <v xml:space="preserve"> </v>
      </c>
      <c r="D788" s="45">
        <v>14.797526788523435</v>
      </c>
      <c r="E788" s="46">
        <v>398.73554263015404</v>
      </c>
      <c r="F788" s="47">
        <v>671.27491596479842</v>
      </c>
      <c r="G788" s="44">
        <v>267621.16787123494</v>
      </c>
      <c r="H788" s="1"/>
      <c r="I788" s="45">
        <f>AVERAGE(F$6:F788)</f>
        <v>669.20272537003768</v>
      </c>
      <c r="J788" s="44">
        <f>AVERAGE(G$6:G788)</f>
        <v>269689.05500549654</v>
      </c>
      <c r="K788" s="1"/>
      <c r="L788" s="9"/>
      <c r="M788" s="1"/>
      <c r="N788" s="3">
        <v>783</v>
      </c>
      <c r="O788" s="44">
        <v>18.63142949889021</v>
      </c>
      <c r="P788" s="45">
        <v>18.350716381869749</v>
      </c>
      <c r="Q788" s="46">
        <v>373.0669027558742</v>
      </c>
      <c r="R788" s="47">
        <v>662.01785411924004</v>
      </c>
      <c r="S788" s="44">
        <v>246936.95040535505</v>
      </c>
      <c r="T788" s="1"/>
      <c r="U788" s="45">
        <f>AVERAGE(R$6:R788)</f>
        <v>668.81917977811383</v>
      </c>
      <c r="V788" s="44">
        <f>AVERAGE(S$6:S788)</f>
        <v>266364.45609430864</v>
      </c>
    </row>
    <row r="789" spans="2:22" ht="15.5">
      <c r="B789" s="3">
        <v>784</v>
      </c>
      <c r="C789" s="44" t="str">
        <v xml:space="preserve"> </v>
      </c>
      <c r="D789" s="45">
        <v>18.606629456446186</v>
      </c>
      <c r="E789" s="46">
        <v>370.59328992665951</v>
      </c>
      <c r="F789" s="47">
        <v>661.37834732577949</v>
      </c>
      <c r="G789" s="44">
        <v>245062.37762171752</v>
      </c>
      <c r="H789" s="1"/>
      <c r="I789" s="45">
        <f>AVERAGE(F$6:F789)</f>
        <v>669.1927452960017</v>
      </c>
      <c r="J789" s="44">
        <f>AVERAGE(G$6:G789)</f>
        <v>269657.64342720091</v>
      </c>
      <c r="K789" s="1"/>
      <c r="L789" s="9"/>
      <c r="M789" s="1"/>
      <c r="N789" s="3">
        <v>784</v>
      </c>
      <c r="O789" s="44">
        <v>15.898581261991559</v>
      </c>
      <c r="P789" s="45">
        <v>13.326560230980645</v>
      </c>
      <c r="Q789" s="46">
        <v>393.16767814578429</v>
      </c>
      <c r="R789" s="47">
        <v>669.77485850702783</v>
      </c>
      <c r="S789" s="44">
        <v>263293.82599962933</v>
      </c>
      <c r="T789" s="1"/>
      <c r="U789" s="45">
        <f>AVERAGE(R$6:R789)</f>
        <v>668.82039875608427</v>
      </c>
      <c r="V789" s="44">
        <f>AVERAGE(S$6:S789)</f>
        <v>266360.53947428992</v>
      </c>
    </row>
    <row r="790" spans="2:22" ht="15.5">
      <c r="B790" s="3">
        <v>785</v>
      </c>
      <c r="C790" s="44" t="str">
        <v xml:space="preserve"> </v>
      </c>
      <c r="D790" s="45">
        <v>18.566732874288853</v>
      </c>
      <c r="E790" s="46">
        <v>354.82176682498141</v>
      </c>
      <c r="F790" s="47">
        <v>662.04440029256591</v>
      </c>
      <c r="G790" s="44">
        <v>234867.76382839348</v>
      </c>
      <c r="H790" s="1"/>
      <c r="I790" s="45">
        <f>AVERAGE(F$6:F790)</f>
        <v>669.18363912402276</v>
      </c>
      <c r="J790" s="44">
        <f>AVERAGE(G$6:G790)</f>
        <v>269613.3251092406</v>
      </c>
      <c r="K790" s="1"/>
      <c r="L790" s="9"/>
      <c r="M790" s="1"/>
      <c r="N790" s="3">
        <v>785</v>
      </c>
      <c r="O790" s="44">
        <v>14.051808199924514</v>
      </c>
      <c r="P790" s="45">
        <v>19.914364666520761</v>
      </c>
      <c r="Q790" s="46">
        <v>423.47680879846229</v>
      </c>
      <c r="R790" s="47">
        <v>665.03382713355472</v>
      </c>
      <c r="S790" s="44">
        <v>281586.402857546</v>
      </c>
      <c r="T790" s="1"/>
      <c r="U790" s="45">
        <f>AVERAGE(R$6:R790)</f>
        <v>668.81557509796653</v>
      </c>
      <c r="V790" s="44">
        <f>AVERAGE(S$6:S790)</f>
        <v>266379.9354785998</v>
      </c>
    </row>
    <row r="791" spans="2:22" ht="15.5">
      <c r="B791" s="3">
        <v>786</v>
      </c>
      <c r="C791" s="44" t="str">
        <v xml:space="preserve"> </v>
      </c>
      <c r="D791" s="45">
        <v>10.333644765714849</v>
      </c>
      <c r="E791" s="46">
        <v>403.52915765628393</v>
      </c>
      <c r="F791" s="47">
        <v>671.71560974998761</v>
      </c>
      <c r="G791" s="44">
        <v>271016.83418698964</v>
      </c>
      <c r="H791" s="1"/>
      <c r="I791" s="45">
        <f>AVERAGE(F$6:F791)</f>
        <v>669.18686046069706</v>
      </c>
      <c r="J791" s="44">
        <f>AVERAGE(G$6:G791)</f>
        <v>269615.1107441996</v>
      </c>
      <c r="K791" s="1"/>
      <c r="L791" s="9"/>
      <c r="M791" s="1"/>
      <c r="N791" s="3">
        <v>786</v>
      </c>
      <c r="O791" s="44">
        <v>10.20623482383497</v>
      </c>
      <c r="P791" s="45">
        <v>12.651317319849088</v>
      </c>
      <c r="Q791" s="46">
        <v>393.62400334185821</v>
      </c>
      <c r="R791" s="47">
        <v>676.14244785631593</v>
      </c>
      <c r="S791" s="44">
        <v>266105.89715456672</v>
      </c>
      <c r="T791" s="1"/>
      <c r="U791" s="45">
        <f>AVERAGE(R$6:R791)</f>
        <v>668.82489681903314</v>
      </c>
      <c r="V791" s="44">
        <f>AVERAGE(S$6:S791)</f>
        <v>266379.58682933258</v>
      </c>
    </row>
    <row r="792" spans="2:22" ht="15.5">
      <c r="B792" s="3">
        <v>787</v>
      </c>
      <c r="C792" s="44" t="str">
        <v xml:space="preserve"> </v>
      </c>
      <c r="D792" s="45">
        <v>12.69886869275463</v>
      </c>
      <c r="E792" s="46">
        <v>351.87437625530777</v>
      </c>
      <c r="F792" s="47">
        <v>674.17577158496613</v>
      </c>
      <c r="G792" s="44">
        <v>237185.17911290081</v>
      </c>
      <c r="H792" s="1"/>
      <c r="I792" s="45">
        <f>AVERAGE(F$6:F792)</f>
        <v>669.19319961079145</v>
      </c>
      <c r="J792" s="44">
        <f>AVERAGE(G$6:G792)</f>
        <v>269573.90371544322</v>
      </c>
      <c r="K792" s="1"/>
      <c r="L792" s="9"/>
      <c r="M792" s="1"/>
      <c r="N792" s="3">
        <v>787</v>
      </c>
      <c r="O792" s="44">
        <v>15.214086572516868</v>
      </c>
      <c r="P792" s="45">
        <v>18.343077100267053</v>
      </c>
      <c r="Q792" s="46">
        <v>403.63266444879395</v>
      </c>
      <c r="R792" s="47">
        <v>665.44283632721613</v>
      </c>
      <c r="S792" s="44">
        <v>268554.46506511694</v>
      </c>
      <c r="T792" s="1"/>
      <c r="U792" s="45">
        <f>AVERAGE(R$6:R792)</f>
        <v>668.82059941053024</v>
      </c>
      <c r="V792" s="44">
        <f>AVERAGE(S$6:S792)</f>
        <v>266382.35033407941</v>
      </c>
    </row>
    <row r="793" spans="2:22" ht="15.5">
      <c r="B793" s="3">
        <v>788</v>
      </c>
      <c r="C793" s="44" t="str">
        <v xml:space="preserve"> </v>
      </c>
      <c r="D793" s="45">
        <v>12.07360298159097</v>
      </c>
      <c r="E793" s="46">
        <v>378.42997420294057</v>
      </c>
      <c r="F793" s="47">
        <v>673.5053490844108</v>
      </c>
      <c r="G793" s="44">
        <v>254834.61187955606</v>
      </c>
      <c r="H793" s="1"/>
      <c r="I793" s="45">
        <f>AVERAGE(F$6:F793)</f>
        <v>669.19867188169701</v>
      </c>
      <c r="J793" s="44">
        <f>AVERAGE(G$6:G793)</f>
        <v>269555.19903037226</v>
      </c>
      <c r="K793" s="1"/>
      <c r="L793" s="9"/>
      <c r="M793" s="1"/>
      <c r="N793" s="3">
        <v>788</v>
      </c>
      <c r="O793" s="44">
        <v>11.982465774627999</v>
      </c>
      <c r="P793" s="45">
        <v>14.696531858225383</v>
      </c>
      <c r="Q793" s="46">
        <v>380.88710243055846</v>
      </c>
      <c r="R793" s="47">
        <v>672.32100236714655</v>
      </c>
      <c r="S793" s="44">
        <v>256038.39849483108</v>
      </c>
      <c r="T793" s="1"/>
      <c r="U793" s="45">
        <f>AVERAGE(R$6:R793)</f>
        <v>668.82504154626201</v>
      </c>
      <c r="V793" s="44">
        <f>AVERAGE(S$6:S793)</f>
        <v>266369.22349164385</v>
      </c>
    </row>
    <row r="794" spans="2:22" ht="15.5">
      <c r="B794" s="3">
        <v>789</v>
      </c>
      <c r="C794" s="44" t="str">
        <v xml:space="preserve"> </v>
      </c>
      <c r="D794" s="45">
        <v>13.153992097615866</v>
      </c>
      <c r="E794" s="46">
        <v>499.73329186405118</v>
      </c>
      <c r="F794" s="47">
        <v>668.33396105557313</v>
      </c>
      <c r="G794" s="44">
        <v>333948.73042284214</v>
      </c>
      <c r="H794" s="1"/>
      <c r="I794" s="45">
        <f>AVERAGE(F$6:F794)</f>
        <v>669.19757592374253</v>
      </c>
      <c r="J794" s="44">
        <f>AVERAGE(G$6:G794)</f>
        <v>269636.81313860102</v>
      </c>
      <c r="K794" s="1"/>
      <c r="L794" s="9"/>
      <c r="M794" s="1"/>
      <c r="N794" s="3">
        <v>789</v>
      </c>
      <c r="O794" s="44">
        <v>16.94152630418705</v>
      </c>
      <c r="P794" s="45">
        <v>16.66788447146768</v>
      </c>
      <c r="Q794" s="46">
        <v>401.16996249175907</v>
      </c>
      <c r="R794" s="47">
        <v>665.39058922434526</v>
      </c>
      <c r="S794" s="44">
        <v>266894.71772150003</v>
      </c>
      <c r="T794" s="1"/>
      <c r="U794" s="45">
        <f>AVERAGE(R$6:R794)</f>
        <v>668.82068862823678</v>
      </c>
      <c r="V794" s="44">
        <f>AVERAGE(S$6:S794)</f>
        <v>266369.88951728371</v>
      </c>
    </row>
    <row r="795" spans="2:22" ht="15.5">
      <c r="B795" s="3">
        <v>790</v>
      </c>
      <c r="C795" s="44" t="str">
        <v xml:space="preserve"> </v>
      </c>
      <c r="D795" s="45">
        <v>10.203564664382853</v>
      </c>
      <c r="E795" s="46">
        <v>409.1857329666193</v>
      </c>
      <c r="F795" s="47">
        <v>676.54865311850301</v>
      </c>
      <c r="G795" s="44">
        <v>276794.05651387374</v>
      </c>
      <c r="H795" s="1"/>
      <c r="I795" s="45">
        <f>AVERAGE(F$6:F795)</f>
        <v>669.2068810847486</v>
      </c>
      <c r="J795" s="44">
        <f>AVERAGE(G$6:G795)</f>
        <v>269645.87294034188</v>
      </c>
      <c r="K795" s="1"/>
      <c r="L795" s="9"/>
      <c r="M795" s="1"/>
      <c r="N795" s="3">
        <v>790</v>
      </c>
      <c r="O795" s="44">
        <v>12.267289075803266</v>
      </c>
      <c r="P795" s="45">
        <v>15.104136205817008</v>
      </c>
      <c r="Q795" s="46">
        <v>375.29176165878766</v>
      </c>
      <c r="R795" s="47">
        <v>671.6285747183797</v>
      </c>
      <c r="S795" s="44">
        <v>252016.6709864414</v>
      </c>
      <c r="T795" s="1"/>
      <c r="U795" s="45">
        <f>AVERAGE(R$6:R795)</f>
        <v>668.8242429144268</v>
      </c>
      <c r="V795" s="44">
        <f>AVERAGE(S$6:S795)</f>
        <v>266351.72088623204</v>
      </c>
    </row>
    <row r="796" spans="2:22" ht="15.5">
      <c r="B796" s="3">
        <v>791</v>
      </c>
      <c r="C796" s="44" t="str">
        <v xml:space="preserve"> </v>
      </c>
      <c r="D796" s="45">
        <v>18.390644416836217</v>
      </c>
      <c r="E796" s="46">
        <v>374.52505266034871</v>
      </c>
      <c r="F796" s="47">
        <v>662.13303210351057</v>
      </c>
      <c r="G796" s="44">
        <v>247945.40871672364</v>
      </c>
      <c r="H796" s="1"/>
      <c r="I796" s="45">
        <f>AVERAGE(F$6:F796)</f>
        <v>669.19793816568256</v>
      </c>
      <c r="J796" s="44">
        <f>AVERAGE(G$6:G796)</f>
        <v>269618.4387251414</v>
      </c>
      <c r="K796" s="1"/>
      <c r="L796" s="9"/>
      <c r="M796" s="1"/>
      <c r="N796" s="3">
        <v>791</v>
      </c>
      <c r="O796" s="44">
        <v>16.893602485279889</v>
      </c>
      <c r="P796" s="45">
        <v>14.500586747102904</v>
      </c>
      <c r="Q796" s="46">
        <v>385.52966256222385</v>
      </c>
      <c r="R796" s="47">
        <v>667.60581076761719</v>
      </c>
      <c r="S796" s="44">
        <v>257341.84294981931</v>
      </c>
      <c r="T796" s="1"/>
      <c r="U796" s="45">
        <f>AVERAGE(R$6:R796)</f>
        <v>668.82270254508819</v>
      </c>
      <c r="V796" s="44">
        <f>AVERAGE(S$6:S796)</f>
        <v>266340.33039579407</v>
      </c>
    </row>
    <row r="797" spans="2:22" ht="15.5">
      <c r="B797" s="3">
        <v>792</v>
      </c>
      <c r="C797" s="44" t="str">
        <v xml:space="preserve"> </v>
      </c>
      <c r="D797" s="45">
        <v>10.960961114208668</v>
      </c>
      <c r="E797" s="46">
        <v>461.24741594386705</v>
      </c>
      <c r="F797" s="47">
        <v>676.67231325363423</v>
      </c>
      <c r="G797" s="44">
        <v>312073.35592899774</v>
      </c>
      <c r="H797" s="1"/>
      <c r="I797" s="45">
        <f>AVERAGE(F$6:F797)</f>
        <v>669.20737550796537</v>
      </c>
      <c r="J797" s="44">
        <f>AVERAGE(G$6:G797)</f>
        <v>269672.04341858055</v>
      </c>
      <c r="K797" s="1"/>
      <c r="L797" s="9"/>
      <c r="M797" s="1"/>
      <c r="N797" s="3">
        <v>792</v>
      </c>
      <c r="O797" s="44">
        <v>15.041177634615652</v>
      </c>
      <c r="P797" s="45">
        <v>10.504248071122779</v>
      </c>
      <c r="Q797" s="46">
        <v>410.13223569663467</v>
      </c>
      <c r="R797" s="47">
        <v>673.45457429426153</v>
      </c>
      <c r="S797" s="44">
        <v>276165.43019543082</v>
      </c>
      <c r="T797" s="1"/>
      <c r="U797" s="45">
        <f>AVERAGE(R$6:R797)</f>
        <v>668.82855086800384</v>
      </c>
      <c r="V797" s="44">
        <f>AVERAGE(S$6:S797)</f>
        <v>266352.73582483397</v>
      </c>
    </row>
    <row r="798" spans="2:22" ht="15.5">
      <c r="B798" s="3">
        <v>793</v>
      </c>
      <c r="C798" s="44" t="str">
        <v xml:space="preserve"> </v>
      </c>
      <c r="D798" s="45">
        <v>19.012603586473695</v>
      </c>
      <c r="E798" s="46">
        <v>373.87409793518788</v>
      </c>
      <c r="F798" s="47">
        <v>666.15672894373233</v>
      </c>
      <c r="G798" s="44">
        <v>249018.7461172934</v>
      </c>
      <c r="H798" s="1"/>
      <c r="I798" s="45">
        <f>AVERAGE(F$6:F798)</f>
        <v>669.20352853877966</v>
      </c>
      <c r="J798" s="44">
        <f>AVERAGE(G$6:G798)</f>
        <v>269645.99890748184</v>
      </c>
      <c r="K798" s="1"/>
      <c r="L798" s="9"/>
      <c r="M798" s="1"/>
      <c r="N798" s="3">
        <v>793</v>
      </c>
      <c r="O798" s="44">
        <v>13.368965795365551</v>
      </c>
      <c r="P798" s="45">
        <v>11.050323668528803</v>
      </c>
      <c r="Q798" s="46">
        <v>398.25400488003515</v>
      </c>
      <c r="R798" s="47">
        <v>674.5807105361057</v>
      </c>
      <c r="S798" s="44">
        <v>268614.46958582383</v>
      </c>
      <c r="T798" s="1"/>
      <c r="U798" s="45">
        <f>AVERAGE(R$6:R798)</f>
        <v>668.83580453719435</v>
      </c>
      <c r="V798" s="44">
        <f>AVERAGE(S$6:S798)</f>
        <v>266355.58794811397</v>
      </c>
    </row>
    <row r="799" spans="2:22" ht="15.5">
      <c r="B799" s="3">
        <v>794</v>
      </c>
      <c r="C799" s="44" t="str">
        <v xml:space="preserve"> </v>
      </c>
      <c r="D799" s="45">
        <v>14.165449916645162</v>
      </c>
      <c r="E799" s="46">
        <v>308.29841086121718</v>
      </c>
      <c r="F799" s="47">
        <v>667.95060659503713</v>
      </c>
      <c r="G799" s="44">
        <v>205888.11054703599</v>
      </c>
      <c r="H799" s="1"/>
      <c r="I799" s="45">
        <f>AVERAGE(F$6:F799)</f>
        <v>669.20195055144495</v>
      </c>
      <c r="J799" s="44">
        <f>AVERAGE(G$6:G799)</f>
        <v>269565.69929997501</v>
      </c>
      <c r="K799" s="1"/>
      <c r="L799" s="9"/>
      <c r="M799" s="1"/>
      <c r="N799" s="3">
        <v>794</v>
      </c>
      <c r="O799" s="44">
        <v>12.626837480458438</v>
      </c>
      <c r="P799" s="45">
        <v>16.762582754245059</v>
      </c>
      <c r="Q799" s="46">
        <v>475.70007042103288</v>
      </c>
      <c r="R799" s="47">
        <v>669.61057976529651</v>
      </c>
      <c r="S799" s="44">
        <v>318493.79994902021</v>
      </c>
      <c r="T799" s="1"/>
      <c r="U799" s="45">
        <f>AVERAGE(R$6:R799)</f>
        <v>668.83678032463536</v>
      </c>
      <c r="V799" s="44">
        <f>AVERAGE(S$6:S799)</f>
        <v>266421.25320252316</v>
      </c>
    </row>
    <row r="800" spans="2:22" ht="15.5">
      <c r="B800" s="3">
        <v>795</v>
      </c>
      <c r="C800" s="44" t="str">
        <v xml:space="preserve"> </v>
      </c>
      <c r="D800" s="45">
        <v>13.085010360891935</v>
      </c>
      <c r="E800" s="46">
        <v>347.80324889232088</v>
      </c>
      <c r="F800" s="47">
        <v>670.19802287056041</v>
      </c>
      <c r="G800" s="44">
        <v>233057.04975559088</v>
      </c>
      <c r="H800" s="1"/>
      <c r="I800" s="45">
        <f>AVERAGE(F$6:F800)</f>
        <v>669.2032034726011</v>
      </c>
      <c r="J800" s="44">
        <f>AVERAGE(G$6:G800)</f>
        <v>269519.77647035941</v>
      </c>
      <c r="K800" s="1"/>
      <c r="L800" s="9"/>
      <c r="M800" s="1"/>
      <c r="N800" s="3">
        <v>795</v>
      </c>
      <c r="O800" s="44">
        <v>19.528396983542674</v>
      </c>
      <c r="P800" s="45">
        <v>16.208685045326522</v>
      </c>
      <c r="Q800" s="46">
        <v>348.14836821565734</v>
      </c>
      <c r="R800" s="47">
        <v>663.26291797113083</v>
      </c>
      <c r="S800" s="44">
        <v>230873.90258960458</v>
      </c>
      <c r="T800" s="1"/>
      <c r="U800" s="45">
        <f>AVERAGE(R$6:R800)</f>
        <v>668.82976917702081</v>
      </c>
      <c r="V800" s="44">
        <f>AVERAGE(S$6:S800)</f>
        <v>266376.53955395345</v>
      </c>
    </row>
    <row r="801" spans="2:22" ht="15.5">
      <c r="B801" s="3">
        <v>796</v>
      </c>
      <c r="C801" s="44" t="str">
        <v xml:space="preserve"> </v>
      </c>
      <c r="D801" s="45">
        <v>19.20804793747131</v>
      </c>
      <c r="E801" s="46">
        <v>384.67122977919831</v>
      </c>
      <c r="F801" s="47">
        <v>669.03435967004066</v>
      </c>
      <c r="G801" s="44">
        <v>257318.26989881301</v>
      </c>
      <c r="H801" s="1"/>
      <c r="I801" s="45">
        <f>AVERAGE(F$6:F801)</f>
        <v>669.20299135727123</v>
      </c>
      <c r="J801" s="44">
        <f>AVERAGE(G$6:G801)</f>
        <v>269504.44794451579</v>
      </c>
      <c r="K801" s="1"/>
      <c r="L801" s="9"/>
      <c r="M801" s="1"/>
      <c r="N801" s="3">
        <v>796</v>
      </c>
      <c r="O801" s="44">
        <v>13.929356210115987</v>
      </c>
      <c r="P801" s="45">
        <v>16.250128379805119</v>
      </c>
      <c r="Q801" s="46">
        <v>431.83302975816787</v>
      </c>
      <c r="R801" s="47">
        <v>668.82051541007888</v>
      </c>
      <c r="S801" s="44">
        <v>288778.78953395376</v>
      </c>
      <c r="T801" s="1"/>
      <c r="U801" s="45">
        <f>AVERAGE(R$6:R801)</f>
        <v>668.82975755168547</v>
      </c>
      <c r="V801" s="44">
        <f>AVERAGE(S$6:S801)</f>
        <v>266404.68308407906</v>
      </c>
    </row>
    <row r="802" spans="2:22" ht="15.5">
      <c r="B802" s="3">
        <v>797</v>
      </c>
      <c r="C802" s="44" t="str">
        <v xml:space="preserve"> </v>
      </c>
      <c r="D802" s="45">
        <v>15.081194827232853</v>
      </c>
      <c r="E802" s="46">
        <v>437.89969219451791</v>
      </c>
      <c r="F802" s="47">
        <v>667.39846755659096</v>
      </c>
      <c r="G802" s="44">
        <v>292213.58351412416</v>
      </c>
      <c r="H802" s="1"/>
      <c r="I802" s="45">
        <f>AVERAGE(F$6:F802)</f>
        <v>669.2007272119755</v>
      </c>
      <c r="J802" s="44">
        <f>AVERAGE(G$6:G802)</f>
        <v>269532.94121373736</v>
      </c>
      <c r="K802" s="1"/>
      <c r="L802" s="9"/>
      <c r="M802" s="1"/>
      <c r="N802" s="3">
        <v>797</v>
      </c>
      <c r="O802" s="44">
        <v>12.473472660971836</v>
      </c>
      <c r="P802" s="45">
        <v>16.935198722648174</v>
      </c>
      <c r="Q802" s="46">
        <v>364.75507208253919</v>
      </c>
      <c r="R802" s="47">
        <v>669.59132861638</v>
      </c>
      <c r="S802" s="44">
        <v>244196.83333531086</v>
      </c>
      <c r="T802" s="1"/>
      <c r="U802" s="45">
        <f>AVERAGE(R$6:R802)</f>
        <v>668.83071309881802</v>
      </c>
      <c r="V802" s="44">
        <f>AVERAGE(S$6:S802)</f>
        <v>266376.81878075562</v>
      </c>
    </row>
    <row r="803" spans="2:22" ht="15.5">
      <c r="B803" s="3">
        <v>798</v>
      </c>
      <c r="C803" s="44" t="str">
        <v xml:space="preserve"> </v>
      </c>
      <c r="D803" s="45">
        <v>17.388790154036297</v>
      </c>
      <c r="E803" s="46">
        <v>368.63736062043449</v>
      </c>
      <c r="F803" s="47">
        <v>663.83603143456651</v>
      </c>
      <c r="G803" s="44">
        <v>244674.76251278238</v>
      </c>
      <c r="H803" s="1"/>
      <c r="I803" s="45">
        <f>AVERAGE(F$6:F803)</f>
        <v>669.19400453556273</v>
      </c>
      <c r="J803" s="44">
        <f>AVERAGE(G$6:G803)</f>
        <v>269501.79061386146</v>
      </c>
      <c r="K803" s="1"/>
      <c r="L803" s="9"/>
      <c r="M803" s="1"/>
      <c r="N803" s="3">
        <v>798</v>
      </c>
      <c r="O803" s="44">
        <v>12.21407376432275</v>
      </c>
      <c r="P803" s="45">
        <v>13.282707396709231</v>
      </c>
      <c r="Q803" s="46">
        <v>408.97189118125988</v>
      </c>
      <c r="R803" s="47">
        <v>673.503218838968</v>
      </c>
      <c r="S803" s="44">
        <v>275403.88512523868</v>
      </c>
      <c r="T803" s="1"/>
      <c r="U803" s="45">
        <f>AVERAGE(R$6:R803)</f>
        <v>668.83656836916907</v>
      </c>
      <c r="V803" s="44">
        <f>AVERAGE(S$6:S803)</f>
        <v>266388.13089396927</v>
      </c>
    </row>
    <row r="804" spans="2:22" ht="15.5">
      <c r="B804" s="3">
        <v>799</v>
      </c>
      <c r="C804" s="44" t="str">
        <v xml:space="preserve"> </v>
      </c>
      <c r="D804" s="45">
        <v>19.929153643650793</v>
      </c>
      <c r="E804" s="46">
        <v>465.0412371600658</v>
      </c>
      <c r="F804" s="47">
        <v>665.36397273630041</v>
      </c>
      <c r="G804" s="44">
        <v>309381.68504302541</v>
      </c>
      <c r="H804" s="1"/>
      <c r="I804" s="45">
        <f>AVERAGE(F$6:F804)</f>
        <v>669.189211003899</v>
      </c>
      <c r="J804" s="44">
        <f>AVERAGE(G$6:G804)</f>
        <v>269551.70287222089</v>
      </c>
      <c r="K804" s="1"/>
      <c r="L804" s="9"/>
      <c r="M804" s="1"/>
      <c r="N804" s="3">
        <v>799</v>
      </c>
      <c r="O804" s="44">
        <v>13.897258914279934</v>
      </c>
      <c r="P804" s="45">
        <v>11.697278029981504</v>
      </c>
      <c r="Q804" s="46">
        <v>379.19777258331413</v>
      </c>
      <c r="R804" s="47">
        <v>673.40546305573855</v>
      </c>
      <c r="S804" s="44">
        <v>255313.85163617128</v>
      </c>
      <c r="T804" s="1"/>
      <c r="U804" s="45">
        <f>AVERAGE(R$6:R804)</f>
        <v>668.84228663535998</v>
      </c>
      <c r="V804" s="44">
        <f>AVERAGE(S$6:S804)</f>
        <v>266374.27071967919</v>
      </c>
    </row>
    <row r="805" spans="2:22" ht="15.5">
      <c r="B805" s="3">
        <v>800</v>
      </c>
      <c r="C805" s="44" t="str">
        <v xml:space="preserve"> </v>
      </c>
      <c r="D805" s="45">
        <v>15.091067835632657</v>
      </c>
      <c r="E805" s="46">
        <v>394.92147675291977</v>
      </c>
      <c r="F805" s="47">
        <v>672.97536488164656</v>
      </c>
      <c r="G805" s="44">
        <v>265732.42491739488</v>
      </c>
      <c r="H805" s="1"/>
      <c r="I805" s="45">
        <f>AVERAGE(F$6:F805)</f>
        <v>669.19394369624627</v>
      </c>
      <c r="J805" s="44">
        <f>AVERAGE(G$6:G805)</f>
        <v>269546.92877477733</v>
      </c>
      <c r="K805" s="1"/>
      <c r="L805" s="9"/>
      <c r="M805" s="1"/>
      <c r="N805" s="3">
        <v>800</v>
      </c>
      <c r="O805" s="44">
        <v>10.281322311104297</v>
      </c>
      <c r="P805" s="45">
        <v>11.540839978497626</v>
      </c>
      <c r="Q805" s="46">
        <v>374.93889353501294</v>
      </c>
      <c r="R805" s="47">
        <v>677.17783771039808</v>
      </c>
      <c r="S805" s="44">
        <v>253860.30919756921</v>
      </c>
      <c r="T805" s="1"/>
      <c r="U805" s="45">
        <f>AVERAGE(R$6:R805)</f>
        <v>668.85270607420375</v>
      </c>
      <c r="V805" s="44">
        <f>AVERAGE(S$6:S805)</f>
        <v>266358.62826777657</v>
      </c>
    </row>
    <row r="806" spans="2:22" ht="15.5">
      <c r="B806" s="3">
        <v>801</v>
      </c>
      <c r="C806" s="44" t="str">
        <v xml:space="preserve"> </v>
      </c>
      <c r="D806" s="45">
        <v>12.793558269911035</v>
      </c>
      <c r="E806" s="46">
        <v>431.23344228403806</v>
      </c>
      <c r="F806" s="47">
        <v>670.99311064798053</v>
      </c>
      <c r="G806" s="44">
        <v>289314.66885360307</v>
      </c>
      <c r="H806" s="1"/>
      <c r="I806" s="45">
        <f>AVERAGE(F$6:F806)</f>
        <v>669.19618984724718</v>
      </c>
      <c r="J806" s="44">
        <f>AVERAGE(G$6:G806)</f>
        <v>269571.60760134266</v>
      </c>
      <c r="K806" s="1"/>
      <c r="L806" s="9"/>
      <c r="M806" s="1"/>
      <c r="N806" s="3">
        <v>801</v>
      </c>
      <c r="O806" s="44">
        <v>14.294198369134342</v>
      </c>
      <c r="P806" s="45">
        <v>17.366179985185056</v>
      </c>
      <c r="Q806" s="46">
        <v>398.25296667293151</v>
      </c>
      <c r="R806" s="47">
        <v>667.33962164568061</v>
      </c>
      <c r="S806" s="44">
        <v>265729.98409878399</v>
      </c>
      <c r="T806" s="1"/>
      <c r="U806" s="45">
        <f>AVERAGE(R$6:R806)</f>
        <v>668.85081707991094</v>
      </c>
      <c r="V806" s="44">
        <f>AVERAGE(S$6:S806)</f>
        <v>266357.84344359557</v>
      </c>
    </row>
    <row r="807" spans="2:22" ht="15.5">
      <c r="B807" s="3">
        <v>802</v>
      </c>
      <c r="C807" s="44" t="str">
        <v xml:space="preserve"> </v>
      </c>
      <c r="D807" s="45">
        <v>14.189004905679319</v>
      </c>
      <c r="E807" s="46">
        <v>431.95921420237369</v>
      </c>
      <c r="F807" s="47">
        <v>666.84461895714549</v>
      </c>
      <c r="G807" s="44">
        <v>288009.67759980989</v>
      </c>
      <c r="H807" s="1"/>
      <c r="I807" s="45">
        <f>AVERAGE(F$6:F807)</f>
        <v>669.1932577139678</v>
      </c>
      <c r="J807" s="44">
        <f>AVERAGE(G$6:G807)</f>
        <v>269594.59771356022</v>
      </c>
      <c r="K807" s="1"/>
      <c r="L807" s="9"/>
      <c r="M807" s="1"/>
      <c r="N807" s="3">
        <v>802</v>
      </c>
      <c r="O807" s="44">
        <v>19.387406897113816</v>
      </c>
      <c r="P807" s="45">
        <v>13.548120235552851</v>
      </c>
      <c r="Q807" s="46">
        <v>438.96129567715678</v>
      </c>
      <c r="R807" s="47">
        <v>666.06447286733339</v>
      </c>
      <c r="S807" s="44">
        <v>292336.52401436708</v>
      </c>
      <c r="T807" s="1"/>
      <c r="U807" s="45">
        <f>AVERAGE(R$6:R807)</f>
        <v>668.84734283525677</v>
      </c>
      <c r="V807" s="44">
        <f>AVERAGE(S$6:S807)</f>
        <v>266390.23581338453</v>
      </c>
    </row>
    <row r="808" spans="2:22" ht="15.5">
      <c r="B808" s="3">
        <v>803</v>
      </c>
      <c r="C808" s="44" t="str">
        <v xml:space="preserve"> </v>
      </c>
      <c r="D808" s="45">
        <v>14.205757478847978</v>
      </c>
      <c r="E808" s="46">
        <v>384.99377339645628</v>
      </c>
      <c r="F808" s="47">
        <v>670.83030993068326</v>
      </c>
      <c r="G808" s="44">
        <v>258225.492328928</v>
      </c>
      <c r="H808" s="1"/>
      <c r="I808" s="45">
        <f>AVERAGE(F$6:F808)</f>
        <v>669.19529638422523</v>
      </c>
      <c r="J808" s="44">
        <f>AVERAGE(G$6:G808)</f>
        <v>269580.43942541</v>
      </c>
      <c r="K808" s="1"/>
      <c r="L808" s="9"/>
      <c r="M808" s="1"/>
      <c r="N808" s="3">
        <v>803</v>
      </c>
      <c r="O808" s="44">
        <v>18.578072671155017</v>
      </c>
      <c r="P808" s="45">
        <v>11.092635534838326</v>
      </c>
      <c r="Q808" s="46">
        <v>286.44196754435791</v>
      </c>
      <c r="R808" s="47">
        <v>669.32929179400662</v>
      </c>
      <c r="S808" s="44">
        <v>191683.99927654691</v>
      </c>
      <c r="T808" s="1"/>
      <c r="U808" s="45">
        <f>AVERAGE(R$6:R808)</f>
        <v>668.84794302075954</v>
      </c>
      <c r="V808" s="44">
        <f>AVERAGE(S$6:S808)</f>
        <v>266297.20189490775</v>
      </c>
    </row>
    <row r="809" spans="2:22" ht="15.5">
      <c r="B809" s="3">
        <v>804</v>
      </c>
      <c r="C809" s="44" t="str">
        <v xml:space="preserve"> </v>
      </c>
      <c r="D809" s="45">
        <v>10.113451807727683</v>
      </c>
      <c r="E809" s="46">
        <v>396.10142458698863</v>
      </c>
      <c r="F809" s="47">
        <v>676.38579633276618</v>
      </c>
      <c r="G809" s="44">
        <v>267877.37749781343</v>
      </c>
      <c r="H809" s="1"/>
      <c r="I809" s="45">
        <f>AVERAGE(F$6:F809)</f>
        <v>669.20423979212137</v>
      </c>
      <c r="J809" s="44">
        <f>AVERAGE(G$6:G809)</f>
        <v>269578.3211891817</v>
      </c>
      <c r="K809" s="1"/>
      <c r="L809" s="9"/>
      <c r="M809" s="1"/>
      <c r="N809" s="3">
        <v>804</v>
      </c>
      <c r="O809" s="44">
        <v>14.613424262098103</v>
      </c>
      <c r="P809" s="45">
        <v>14.545456541181711</v>
      </c>
      <c r="Q809" s="46">
        <v>409.57888363099681</v>
      </c>
      <c r="R809" s="47">
        <v>669.84111919672023</v>
      </c>
      <c r="S809" s="44">
        <v>274312.77781073016</v>
      </c>
      <c r="T809" s="1"/>
      <c r="U809" s="45">
        <f>AVERAGE(R$6:R809)</f>
        <v>668.84917831451071</v>
      </c>
      <c r="V809" s="44">
        <f>AVERAGE(S$6:S809)</f>
        <v>266307.1715166936</v>
      </c>
    </row>
    <row r="810" spans="2:22" ht="15.5">
      <c r="B810" s="3">
        <v>805</v>
      </c>
      <c r="C810" s="44" t="str">
        <v xml:space="preserve"> </v>
      </c>
      <c r="D810" s="45">
        <v>18.023968784667495</v>
      </c>
      <c r="E810" s="46">
        <v>431.96528308489945</v>
      </c>
      <c r="F810" s="47">
        <v>670.20684524072533</v>
      </c>
      <c r="G810" s="44">
        <v>289466.08962984732</v>
      </c>
      <c r="H810" s="1"/>
      <c r="I810" s="45">
        <f>AVERAGE(F$6:F810)</f>
        <v>669.20548526472828</v>
      </c>
      <c r="J810" s="44">
        <f>AVERAGE(G$6:G810)</f>
        <v>269603.02649159246</v>
      </c>
      <c r="K810" s="1"/>
      <c r="L810" s="9"/>
      <c r="M810" s="1"/>
      <c r="N810" s="3">
        <v>805</v>
      </c>
      <c r="O810" s="44">
        <v>10.467740333914582</v>
      </c>
      <c r="P810" s="45">
        <v>15.546403580098492</v>
      </c>
      <c r="Q810" s="46">
        <v>329.92365498975926</v>
      </c>
      <c r="R810" s="47">
        <v>672.98585608598694</v>
      </c>
      <c r="S810" s="44">
        <v>221993.95339630093</v>
      </c>
      <c r="T810" s="1"/>
      <c r="U810" s="45">
        <f>AVERAGE(R$6:R810)</f>
        <v>668.85431704466168</v>
      </c>
      <c r="V810" s="44">
        <f>AVERAGE(S$6:S810)</f>
        <v>266252.12404076767</v>
      </c>
    </row>
    <row r="811" spans="2:22" ht="15.5">
      <c r="B811" s="3">
        <v>806</v>
      </c>
      <c r="C811" s="44" t="str">
        <v xml:space="preserve"> </v>
      </c>
      <c r="D811" s="45">
        <v>16.93991391719268</v>
      </c>
      <c r="E811" s="46">
        <v>420.80815464525978</v>
      </c>
      <c r="F811" s="47">
        <v>663.57132279881807</v>
      </c>
      <c r="G811" s="44">
        <v>279196.22382248461</v>
      </c>
      <c r="H811" s="1"/>
      <c r="I811" s="45">
        <f>AVERAGE(F$6:F811)</f>
        <v>669.19849498871611</v>
      </c>
      <c r="J811" s="44">
        <f>AVERAGE(G$6:G811)</f>
        <v>269614.92872153153</v>
      </c>
      <c r="K811" s="1"/>
      <c r="L811" s="9"/>
      <c r="M811" s="1"/>
      <c r="N811" s="3">
        <v>806</v>
      </c>
      <c r="O811" s="44">
        <v>14.281747751652812</v>
      </c>
      <c r="P811" s="45">
        <v>17.498696705673066</v>
      </c>
      <c r="Q811" s="46">
        <v>408.14007816836624</v>
      </c>
      <c r="R811" s="47">
        <v>667.21955554267413</v>
      </c>
      <c r="S811" s="44">
        <v>272279.04155464959</v>
      </c>
      <c r="T811" s="1"/>
      <c r="U811" s="45">
        <f>AVERAGE(R$6:R811)</f>
        <v>668.85228880458476</v>
      </c>
      <c r="V811" s="44">
        <f>AVERAGE(S$6:S811)</f>
        <v>266259.60160592134</v>
      </c>
    </row>
    <row r="812" spans="2:22" ht="15.5">
      <c r="B812" s="3">
        <v>807</v>
      </c>
      <c r="C812" s="44" t="str">
        <v xml:space="preserve"> </v>
      </c>
      <c r="D812" s="45">
        <v>11.033830776698707</v>
      </c>
      <c r="E812" s="46">
        <v>408.02403451482826</v>
      </c>
      <c r="F812" s="47">
        <v>668.75733442284445</v>
      </c>
      <c r="G812" s="44">
        <v>272829.06570259121</v>
      </c>
      <c r="H812" s="1"/>
      <c r="I812" s="45">
        <f>AVERAGE(F$6:F812)</f>
        <v>669.19794832134824</v>
      </c>
      <c r="J812" s="44">
        <f>AVERAGE(G$6:G812)</f>
        <v>269618.91154306941</v>
      </c>
      <c r="K812" s="1"/>
      <c r="L812" s="9"/>
      <c r="M812" s="1"/>
      <c r="N812" s="3">
        <v>807</v>
      </c>
      <c r="O812" s="44">
        <v>15.83865338453419</v>
      </c>
      <c r="P812" s="45">
        <v>11.514985863954472</v>
      </c>
      <c r="Q812" s="46">
        <v>431.26463487471102</v>
      </c>
      <c r="R812" s="47">
        <v>671.64636075151134</v>
      </c>
      <c r="S812" s="44">
        <v>289617.32253442897</v>
      </c>
      <c r="T812" s="1"/>
      <c r="U812" s="45">
        <f>AVERAGE(R$6:R812)</f>
        <v>668.85575109943841</v>
      </c>
      <c r="V812" s="44">
        <f>AVERAGE(S$6:S812)</f>
        <v>266288.54549802607</v>
      </c>
    </row>
    <row r="813" spans="2:22" ht="15.5">
      <c r="B813" s="3">
        <v>808</v>
      </c>
      <c r="C813" s="44" t="str">
        <v xml:space="preserve"> </v>
      </c>
      <c r="D813" s="45">
        <v>15.076598880865019</v>
      </c>
      <c r="E813" s="46">
        <v>478.89629483883465</v>
      </c>
      <c r="F813" s="47">
        <v>665.98608119208325</v>
      </c>
      <c r="G813" s="44">
        <v>318898.266697124</v>
      </c>
      <c r="H813" s="1"/>
      <c r="I813" s="45">
        <f>AVERAGE(F$6:F813)</f>
        <v>669.1939732382674</v>
      </c>
      <c r="J813" s="44">
        <f>AVERAGE(G$6:G813)</f>
        <v>269679.90084400267</v>
      </c>
      <c r="K813" s="1"/>
      <c r="L813" s="9"/>
      <c r="M813" s="1"/>
      <c r="N813" s="3">
        <v>808</v>
      </c>
      <c r="O813" s="44">
        <v>15.193236984682784</v>
      </c>
      <c r="P813" s="45">
        <v>11.075545462323076</v>
      </c>
      <c r="Q813" s="46">
        <v>472.15562372111594</v>
      </c>
      <c r="R813" s="47">
        <v>672.73121755299417</v>
      </c>
      <c r="S813" s="44">
        <v>317593.82762039971</v>
      </c>
      <c r="T813" s="1"/>
      <c r="U813" s="45">
        <f>AVERAGE(R$6:R813)</f>
        <v>668.86054746881166</v>
      </c>
      <c r="V813" s="44">
        <f>AVERAGE(S$6:S813)</f>
        <v>266352.04213431611</v>
      </c>
    </row>
    <row r="814" spans="2:22" ht="15.5">
      <c r="B814" s="3">
        <v>809</v>
      </c>
      <c r="C814" s="44" t="str">
        <v xml:space="preserve"> </v>
      </c>
      <c r="D814" s="45">
        <v>17.955483545079012</v>
      </c>
      <c r="E814" s="46">
        <v>432.25543128088106</v>
      </c>
      <c r="F814" s="47">
        <v>663.64856662606985</v>
      </c>
      <c r="G814" s="44">
        <v>286825.69738589035</v>
      </c>
      <c r="H814" s="1"/>
      <c r="I814" s="45">
        <f>AVERAGE(F$6:F814)</f>
        <v>669.18711859474172</v>
      </c>
      <c r="J814" s="44">
        <f>AVERAGE(G$6:G814)</f>
        <v>269701.09465925838</v>
      </c>
      <c r="K814" s="1"/>
      <c r="L814" s="9"/>
      <c r="M814" s="1"/>
      <c r="N814" s="3">
        <v>809</v>
      </c>
      <c r="O814" s="44">
        <v>11.170725450944518</v>
      </c>
      <c r="P814" s="45">
        <v>15.796916196790328</v>
      </c>
      <c r="Q814" s="46">
        <v>401.13238057384604</v>
      </c>
      <c r="R814" s="47">
        <v>672.03235835226519</v>
      </c>
      <c r="S814" s="44">
        <v>269533.93972850015</v>
      </c>
      <c r="T814" s="1"/>
      <c r="U814" s="45">
        <f>AVERAGE(R$6:R814)</f>
        <v>668.86446812503345</v>
      </c>
      <c r="V814" s="44">
        <f>AVERAGE(S$6:S814)</f>
        <v>266355.97525865998</v>
      </c>
    </row>
    <row r="815" spans="2:22" ht="15.5">
      <c r="B815" s="3">
        <v>810</v>
      </c>
      <c r="C815" s="44" t="str">
        <v xml:space="preserve"> </v>
      </c>
      <c r="D815" s="45">
        <v>11.760219790690613</v>
      </c>
      <c r="E815" s="46">
        <v>387.22823801169204</v>
      </c>
      <c r="F815" s="47">
        <v>675.8440065164541</v>
      </c>
      <c r="G815" s="44">
        <v>261665.88381412905</v>
      </c>
      <c r="H815" s="1"/>
      <c r="I815" s="45">
        <f>AVERAGE(F$6:F815)</f>
        <v>669.19533697489214</v>
      </c>
      <c r="J815" s="44">
        <f>AVERAGE(G$6:G815)</f>
        <v>269691.17464586929</v>
      </c>
      <c r="K815" s="1"/>
      <c r="L815" s="9"/>
      <c r="M815" s="1"/>
      <c r="N815" s="3">
        <v>810</v>
      </c>
      <c r="O815" s="44">
        <v>16.478486844571826</v>
      </c>
      <c r="P815" s="45">
        <v>16.134689400866336</v>
      </c>
      <c r="Q815" s="46">
        <v>318.85164554253947</v>
      </c>
      <c r="R815" s="47">
        <v>666.38682375456176</v>
      </c>
      <c r="S815" s="44">
        <v>212438.53532200825</v>
      </c>
      <c r="T815" s="1"/>
      <c r="U815" s="45">
        <f>AVERAGE(R$6:R815)</f>
        <v>668.86140930482293</v>
      </c>
      <c r="V815" s="44">
        <f>AVERAGE(S$6:S815)</f>
        <v>266289.41051799746</v>
      </c>
    </row>
    <row r="816" spans="2:22" ht="15.5">
      <c r="B816" s="3">
        <v>811</v>
      </c>
      <c r="C816" s="44" t="str">
        <v xml:space="preserve"> </v>
      </c>
      <c r="D816" s="45">
        <v>14.292174400972087</v>
      </c>
      <c r="E816" s="46">
        <v>364.65402651525949</v>
      </c>
      <c r="F816" s="47">
        <v>667.0686319953204</v>
      </c>
      <c r="G816" s="44">
        <v>243209.26261911943</v>
      </c>
      <c r="H816" s="1"/>
      <c r="I816" s="45">
        <f>AVERAGE(F$6:F816)</f>
        <v>669.19271465062627</v>
      </c>
      <c r="J816" s="44">
        <f>AVERAGE(G$6:G816)</f>
        <v>269658.52124016429</v>
      </c>
      <c r="K816" s="1"/>
      <c r="L816" s="9"/>
      <c r="M816" s="1"/>
      <c r="N816" s="3">
        <v>811</v>
      </c>
      <c r="O816" s="44">
        <v>16.89159214360885</v>
      </c>
      <c r="P816" s="45">
        <v>19.582535277392935</v>
      </c>
      <c r="Q816" s="46">
        <v>377.70885021986987</v>
      </c>
      <c r="R816" s="47">
        <v>662.52587257899825</v>
      </c>
      <c r="S816" s="44">
        <v>250201.88557272943</v>
      </c>
      <c r="T816" s="1"/>
      <c r="U816" s="45">
        <f>AVERAGE(R$6:R816)</f>
        <v>668.85359729899574</v>
      </c>
      <c r="V816" s="44">
        <f>AVERAGE(S$6:S816)</f>
        <v>266269.57386578381</v>
      </c>
    </row>
    <row r="817" spans="2:22" ht="15.5">
      <c r="B817" s="3">
        <v>812</v>
      </c>
      <c r="C817" s="44" t="str">
        <v xml:space="preserve"> </v>
      </c>
      <c r="D817" s="45">
        <v>18.200725042027234</v>
      </c>
      <c r="E817" s="46">
        <v>421.68678120999095</v>
      </c>
      <c r="F817" s="47">
        <v>666.10124575586849</v>
      </c>
      <c r="G817" s="44">
        <v>280846.09028275736</v>
      </c>
      <c r="H817" s="1"/>
      <c r="I817" s="45">
        <f>AVERAGE(F$6:F817)</f>
        <v>669.18890742292342</v>
      </c>
      <c r="J817" s="44">
        <f>AVERAGE(G$6:G817)</f>
        <v>269672.29903455172</v>
      </c>
      <c r="K817" s="1"/>
      <c r="L817" s="9"/>
      <c r="M817" s="1"/>
      <c r="N817" s="3">
        <v>812</v>
      </c>
      <c r="O817" s="44">
        <v>14.673127111274589</v>
      </c>
      <c r="P817" s="45">
        <v>18.522431565648958</v>
      </c>
      <c r="Q817" s="46">
        <v>416.84003944785076</v>
      </c>
      <c r="R817" s="47">
        <v>665.8044413230765</v>
      </c>
      <c r="S817" s="44">
        <v>277493.94958566542</v>
      </c>
      <c r="T817" s="1"/>
      <c r="U817" s="45">
        <f>AVERAGE(R$6:R817)</f>
        <v>668.84984218079876</v>
      </c>
      <c r="V817" s="44">
        <f>AVERAGE(S$6:S817)</f>
        <v>266283.39698859159</v>
      </c>
    </row>
    <row r="818" spans="2:22" ht="15.5">
      <c r="B818" s="3">
        <v>813</v>
      </c>
      <c r="C818" s="44" t="str">
        <v xml:space="preserve"> </v>
      </c>
      <c r="D818" s="45">
        <v>14.741217230352886</v>
      </c>
      <c r="E818" s="46">
        <v>361.66444841856378</v>
      </c>
      <c r="F818" s="47">
        <v>668.19047782878806</v>
      </c>
      <c r="G818" s="44">
        <v>241620.7406024852</v>
      </c>
      <c r="H818" s="1"/>
      <c r="I818" s="45">
        <f>AVERAGE(F$6:F818)</f>
        <v>669.18767934224195</v>
      </c>
      <c r="J818" s="44">
        <f>AVERAGE(G$6:G818)</f>
        <v>269637.79527264269</v>
      </c>
      <c r="K818" s="1"/>
      <c r="L818" s="9"/>
      <c r="M818" s="1"/>
      <c r="N818" s="3">
        <v>813</v>
      </c>
      <c r="O818" s="44">
        <v>16.410951244852313</v>
      </c>
      <c r="P818" s="45">
        <v>12.122602829998211</v>
      </c>
      <c r="Q818" s="46">
        <v>381.47568272803574</v>
      </c>
      <c r="R818" s="47">
        <v>670.46644592514951</v>
      </c>
      <c r="S818" s="44">
        <v>255726.64520553607</v>
      </c>
      <c r="T818" s="1"/>
      <c r="U818" s="45">
        <f>AVERAGE(R$6:R818)</f>
        <v>668.85183062328872</v>
      </c>
      <c r="V818" s="44">
        <f>AVERAGE(S$6:S818)</f>
        <v>266270.41205404908</v>
      </c>
    </row>
    <row r="819" spans="2:22" ht="15.5">
      <c r="B819" s="3">
        <v>814</v>
      </c>
      <c r="C819" s="44" t="str">
        <v xml:space="preserve"> </v>
      </c>
      <c r="D819" s="45">
        <v>11.481783886210428</v>
      </c>
      <c r="E819" s="46">
        <v>409.26002155598519</v>
      </c>
      <c r="F819" s="47">
        <v>670.66014082515437</v>
      </c>
      <c r="G819" s="44">
        <v>274434.38369084272</v>
      </c>
      <c r="H819" s="1"/>
      <c r="I819" s="45">
        <f>AVERAGE(F$6:F819)</f>
        <v>669.18948826298265</v>
      </c>
      <c r="J819" s="44">
        <f>AVERAGE(G$6:G819)</f>
        <v>269643.68788740702</v>
      </c>
      <c r="K819" s="1"/>
      <c r="L819" s="9"/>
      <c r="M819" s="1"/>
      <c r="N819" s="3">
        <v>814</v>
      </c>
      <c r="O819" s="44">
        <v>11.738888719672435</v>
      </c>
      <c r="P819" s="45">
        <v>12.878996006434374</v>
      </c>
      <c r="Q819" s="46">
        <v>426.2202478323934</v>
      </c>
      <c r="R819" s="47">
        <v>674.38211527389319</v>
      </c>
      <c r="S819" s="44">
        <v>287395.31230577244</v>
      </c>
      <c r="T819" s="1"/>
      <c r="U819" s="45">
        <f>AVERAGE(R$6:R819)</f>
        <v>668.85862458477595</v>
      </c>
      <c r="V819" s="44">
        <f>AVERAGE(S$6:S819)</f>
        <v>266296.36401996028</v>
      </c>
    </row>
    <row r="820" spans="2:22" ht="15.5">
      <c r="B820" s="3">
        <v>815</v>
      </c>
      <c r="C820" s="44" t="str">
        <v xml:space="preserve"> </v>
      </c>
      <c r="D820" s="45">
        <v>13.965010461376027</v>
      </c>
      <c r="E820" s="46">
        <v>361.49652080058138</v>
      </c>
      <c r="F820" s="47">
        <v>665.76034453918555</v>
      </c>
      <c r="G820" s="44">
        <v>240630.04823791192</v>
      </c>
      <c r="H820" s="1"/>
      <c r="I820" s="45">
        <f>AVERAGE(F$6:F820)</f>
        <v>669.18528072467132</v>
      </c>
      <c r="J820" s="44">
        <f>AVERAGE(G$6:G820)</f>
        <v>269608.08832955494</v>
      </c>
      <c r="K820" s="1"/>
      <c r="L820" s="9"/>
      <c r="M820" s="1"/>
      <c r="N820" s="3">
        <v>815</v>
      </c>
      <c r="O820" s="44">
        <v>12.310086028498324</v>
      </c>
      <c r="P820" s="45">
        <v>11.960477584276656</v>
      </c>
      <c r="Q820" s="46">
        <v>409.47449544384119</v>
      </c>
      <c r="R820" s="47">
        <v>674.72943638722506</v>
      </c>
      <c r="S820" s="44">
        <v>276244.49552576634</v>
      </c>
      <c r="T820" s="1"/>
      <c r="U820" s="45">
        <f>AVERAGE(R$6:R820)</f>
        <v>668.86582803484021</v>
      </c>
      <c r="V820" s="44">
        <f>AVERAGE(S$6:S820)</f>
        <v>266308.57031628641</v>
      </c>
    </row>
    <row r="821" spans="2:22" ht="15.5">
      <c r="B821" s="3">
        <v>816</v>
      </c>
      <c r="C821" s="44" t="str">
        <v xml:space="preserve"> </v>
      </c>
      <c r="D821" s="45">
        <v>10.036197548644548</v>
      </c>
      <c r="E821" s="46">
        <v>379.71075629707167</v>
      </c>
      <c r="F821" s="47">
        <v>668.98956659627333</v>
      </c>
      <c r="G821" s="44">
        <v>253982.53428712115</v>
      </c>
      <c r="H821" s="1"/>
      <c r="I821" s="45">
        <f>AVERAGE(F$6:F821)</f>
        <v>669.18504087892563</v>
      </c>
      <c r="J821" s="44">
        <f>AVERAGE(G$6:G821)</f>
        <v>269588.93936626764</v>
      </c>
      <c r="K821" s="1"/>
      <c r="L821" s="9"/>
      <c r="M821" s="1"/>
      <c r="N821" s="3">
        <v>816</v>
      </c>
      <c r="O821" s="44">
        <v>11.796248326742159</v>
      </c>
      <c r="P821" s="45">
        <v>15.995561746753017</v>
      </c>
      <c r="Q821" s="46">
        <v>421.90410872234736</v>
      </c>
      <c r="R821" s="47">
        <v>671.20818992650493</v>
      </c>
      <c r="S821" s="44">
        <v>283145.49313808209</v>
      </c>
      <c r="T821" s="1"/>
      <c r="U821" s="45">
        <f>AVERAGE(R$6:R821)</f>
        <v>668.86869857637407</v>
      </c>
      <c r="V821" s="44">
        <f>AVERAGE(S$6:S821)</f>
        <v>266329.20380013669</v>
      </c>
    </row>
    <row r="822" spans="2:22" ht="15.5">
      <c r="B822" s="3">
        <v>817</v>
      </c>
      <c r="C822" s="44" t="str">
        <v xml:space="preserve"> </v>
      </c>
      <c r="D822" s="45">
        <v>14.034547119683399</v>
      </c>
      <c r="E822" s="46">
        <v>413.15899788151034</v>
      </c>
      <c r="F822" s="47">
        <v>669.61749827749361</v>
      </c>
      <c r="G822" s="44">
        <v>276618.49455225322</v>
      </c>
      <c r="H822" s="1"/>
      <c r="I822" s="45">
        <f>AVERAGE(F$6:F822)</f>
        <v>669.18557020254684</v>
      </c>
      <c r="J822" s="44">
        <f>AVERAGE(G$6:G822)</f>
        <v>269597.54347298242</v>
      </c>
      <c r="K822" s="1"/>
      <c r="L822" s="9"/>
      <c r="M822" s="1"/>
      <c r="N822" s="3">
        <v>817</v>
      </c>
      <c r="O822" s="44">
        <v>15.730561263197517</v>
      </c>
      <c r="P822" s="45">
        <v>14.558588582571534</v>
      </c>
      <c r="Q822" s="46">
        <v>451.72839307939859</v>
      </c>
      <c r="R822" s="47">
        <v>668.71085015423091</v>
      </c>
      <c r="S822" s="44">
        <v>302035.67777492921</v>
      </c>
      <c r="T822" s="1"/>
      <c r="U822" s="45">
        <f>AVERAGE(R$6:R822)</f>
        <v>668.86850537145108</v>
      </c>
      <c r="V822" s="44">
        <f>AVERAGE(S$6:S822)</f>
        <v>266372.90817464684</v>
      </c>
    </row>
    <row r="823" spans="2:22" ht="15.5">
      <c r="B823" s="3">
        <v>818</v>
      </c>
      <c r="C823" s="44" t="str">
        <v xml:space="preserve"> </v>
      </c>
      <c r="D823" s="45">
        <v>11.226088394345497</v>
      </c>
      <c r="E823" s="46">
        <v>423.53124418513158</v>
      </c>
      <c r="F823" s="47">
        <v>674.66475321645191</v>
      </c>
      <c r="G823" s="44">
        <v>285701.60233761865</v>
      </c>
      <c r="H823" s="1"/>
      <c r="I823" s="45">
        <f>AVERAGE(F$6:F823)</f>
        <v>669.19226847028995</v>
      </c>
      <c r="J823" s="44">
        <f>AVERAGE(G$6:G823)</f>
        <v>269617.23058650887</v>
      </c>
      <c r="K823" s="1"/>
      <c r="L823" s="9"/>
      <c r="M823" s="1"/>
      <c r="N823" s="3">
        <v>818</v>
      </c>
      <c r="O823" s="44">
        <v>13.52819588562253</v>
      </c>
      <c r="P823" s="45">
        <v>16.997629420854672</v>
      </c>
      <c r="Q823" s="46">
        <v>442.12289025253523</v>
      </c>
      <c r="R823" s="47">
        <v>668.47417469352285</v>
      </c>
      <c r="S823" s="44">
        <v>295507.73417467845</v>
      </c>
      <c r="T823" s="1"/>
      <c r="U823" s="45">
        <f>AVERAGE(R$6:R823)</f>
        <v>668.86802330460773</v>
      </c>
      <c r="V823" s="44">
        <f>AVERAGE(S$6:S823)</f>
        <v>266408.52532134613</v>
      </c>
    </row>
    <row r="824" spans="2:22" ht="15.5">
      <c r="B824" s="3">
        <v>819</v>
      </c>
      <c r="C824" s="44" t="str">
        <v xml:space="preserve"> </v>
      </c>
      <c r="D824" s="45">
        <v>18.778532572537308</v>
      </c>
      <c r="E824" s="46">
        <v>373.80990203526733</v>
      </c>
      <c r="F824" s="47">
        <v>665.73607168090462</v>
      </c>
      <c r="G824" s="44">
        <v>248818.73573638266</v>
      </c>
      <c r="H824" s="1"/>
      <c r="I824" s="45">
        <f>AVERAGE(F$6:F824)</f>
        <v>669.18804844979013</v>
      </c>
      <c r="J824" s="44">
        <f>AVERAGE(G$6:G824)</f>
        <v>269591.8355989019</v>
      </c>
      <c r="K824" s="1"/>
      <c r="L824" s="9"/>
      <c r="M824" s="1"/>
      <c r="N824" s="3">
        <v>819</v>
      </c>
      <c r="O824" s="44">
        <v>15.499753792345965</v>
      </c>
      <c r="P824" s="45">
        <v>15.642502095858758</v>
      </c>
      <c r="Q824" s="46">
        <v>407.01564080523121</v>
      </c>
      <c r="R824" s="47">
        <v>667.85774411179534</v>
      </c>
      <c r="S824" s="44">
        <v>271788.54768639849</v>
      </c>
      <c r="T824" s="1"/>
      <c r="U824" s="45">
        <f>AVERAGE(R$6:R824)</f>
        <v>668.86678975247969</v>
      </c>
      <c r="V824" s="44">
        <f>AVERAGE(S$6:S824)</f>
        <v>266415.09433522285</v>
      </c>
    </row>
    <row r="825" spans="2:22" ht="15.5">
      <c r="B825" s="3">
        <v>820</v>
      </c>
      <c r="C825" s="44" t="str">
        <v xml:space="preserve"> </v>
      </c>
      <c r="D825" s="45">
        <v>11.184281730107514</v>
      </c>
      <c r="E825" s="46">
        <v>411.0457324097091</v>
      </c>
      <c r="F825" s="47">
        <v>672.58420315513229</v>
      </c>
      <c r="G825" s="44">
        <v>276422.86639310193</v>
      </c>
      <c r="H825" s="1"/>
      <c r="I825" s="45">
        <f>AVERAGE(F$6:F825)</f>
        <v>669.19219010186976</v>
      </c>
      <c r="J825" s="44">
        <f>AVERAGE(G$6:G825)</f>
        <v>269600.16612426064</v>
      </c>
      <c r="K825" s="1"/>
      <c r="L825" s="9"/>
      <c r="M825" s="1"/>
      <c r="N825" s="3">
        <v>820</v>
      </c>
      <c r="O825" s="44">
        <v>11.742285939804617</v>
      </c>
      <c r="P825" s="45">
        <v>17.643228064966152</v>
      </c>
      <c r="Q825" s="46">
        <v>408.00847137337178</v>
      </c>
      <c r="R825" s="47">
        <v>669.61448599522919</v>
      </c>
      <c r="S825" s="44">
        <v>273168.38284037955</v>
      </c>
      <c r="T825" s="1"/>
      <c r="U825" s="45">
        <f>AVERAGE(R$6:R825)</f>
        <v>668.86770157716603</v>
      </c>
      <c r="V825" s="44">
        <f>AVERAGE(S$6:S825)</f>
        <v>266423.33005291206</v>
      </c>
    </row>
    <row r="826" spans="2:22" ht="15.5">
      <c r="B826" s="3">
        <v>821</v>
      </c>
      <c r="C826" s="44" t="str">
        <v xml:space="preserve"> </v>
      </c>
      <c r="D826" s="45">
        <v>12.427499820392509</v>
      </c>
      <c r="E826" s="46">
        <v>360.13407373853778</v>
      </c>
      <c r="F826" s="47">
        <v>670.19678145415276</v>
      </c>
      <c r="G826" s="44">
        <v>241320.69711154053</v>
      </c>
      <c r="H826" s="1"/>
      <c r="I826" s="45">
        <f>AVERAGE(F$6:F826)</f>
        <v>669.19341372105646</v>
      </c>
      <c r="J826" s="44">
        <f>AVERAGE(G$6:G826)</f>
        <v>269565.72097320983</v>
      </c>
      <c r="K826" s="1"/>
      <c r="L826" s="9"/>
      <c r="M826" s="1"/>
      <c r="N826" s="3">
        <v>821</v>
      </c>
      <c r="O826" s="44">
        <v>19.203947336851844</v>
      </c>
      <c r="P826" s="45">
        <v>19.226167849367421</v>
      </c>
      <c r="Q826" s="46">
        <v>362.14816637163085</v>
      </c>
      <c r="R826" s="47">
        <v>660.56988481378073</v>
      </c>
      <c r="S826" s="44">
        <v>239184.17254563008</v>
      </c>
      <c r="T826" s="1"/>
      <c r="U826" s="45">
        <f>AVERAGE(R$6:R826)</f>
        <v>668.85759461399505</v>
      </c>
      <c r="V826" s="44">
        <f>AVERAGE(S$6:S826)</f>
        <v>266390.15202915168</v>
      </c>
    </row>
    <row r="827" spans="2:22" ht="15.5">
      <c r="B827" s="3">
        <v>822</v>
      </c>
      <c r="C827" s="44" t="str">
        <v xml:space="preserve"> </v>
      </c>
      <c r="D827" s="45">
        <v>17.220969098731125</v>
      </c>
      <c r="E827" s="46">
        <v>432.86873618069092</v>
      </c>
      <c r="F827" s="47">
        <v>665.76641455460845</v>
      </c>
      <c r="G827" s="44">
        <v>288149.46645980328</v>
      </c>
      <c r="H827" s="1"/>
      <c r="I827" s="45">
        <f>AVERAGE(F$6:F827)</f>
        <v>669.18924462231382</v>
      </c>
      <c r="J827" s="44">
        <f>AVERAGE(G$6:G827)</f>
        <v>269588.32893608889</v>
      </c>
      <c r="K827" s="1"/>
      <c r="L827" s="9"/>
      <c r="M827" s="1"/>
      <c r="N827" s="3">
        <v>822</v>
      </c>
      <c r="O827" s="44">
        <v>10.454125587283702</v>
      </c>
      <c r="P827" s="45">
        <v>14.267250524469032</v>
      </c>
      <c r="Q827" s="46">
        <v>388.06301726504967</v>
      </c>
      <c r="R827" s="47">
        <v>674.27862388824735</v>
      </c>
      <c r="S827" s="44">
        <v>261622.59726339887</v>
      </c>
      <c r="T827" s="1"/>
      <c r="U827" s="45">
        <f>AVERAGE(R$6:R827)</f>
        <v>668.86418954011947</v>
      </c>
      <c r="V827" s="44">
        <f>AVERAGE(S$6:S827)</f>
        <v>266384.35208418116</v>
      </c>
    </row>
    <row r="828" spans="2:22" ht="15.5">
      <c r="B828" s="3">
        <v>823</v>
      </c>
      <c r="C828" s="44" t="str">
        <v xml:space="preserve"> </v>
      </c>
      <c r="D828" s="45">
        <v>12.281635259332445</v>
      </c>
      <c r="E828" s="46">
        <v>478.38558294515195</v>
      </c>
      <c r="F828" s="47">
        <v>672.67221292267243</v>
      </c>
      <c r="G828" s="44">
        <v>321756.688710018</v>
      </c>
      <c r="H828" s="1"/>
      <c r="I828" s="45">
        <f>AVERAGE(F$6:F828)</f>
        <v>669.19347666156091</v>
      </c>
      <c r="J828" s="44">
        <f>AVERAGE(G$6:G828)</f>
        <v>269651.7169795566</v>
      </c>
      <c r="K828" s="1"/>
      <c r="L828" s="9"/>
      <c r="M828" s="1"/>
      <c r="N828" s="3">
        <v>823</v>
      </c>
      <c r="O828" s="44">
        <v>14.125532560953049</v>
      </c>
      <c r="P828" s="45">
        <v>18.495455558765915</v>
      </c>
      <c r="Q828" s="46">
        <v>398.691017902461</v>
      </c>
      <c r="R828" s="47">
        <v>666.37901188028104</v>
      </c>
      <c r="S828" s="44">
        <v>265639.32655538537</v>
      </c>
      <c r="T828" s="1"/>
      <c r="U828" s="45">
        <f>AVERAGE(R$6:R828)</f>
        <v>668.86116988318156</v>
      </c>
      <c r="V828" s="44">
        <f>AVERAGE(S$6:S828)</f>
        <v>266383.44682837458</v>
      </c>
    </row>
    <row r="829" spans="2:22" ht="15.5">
      <c r="B829" s="3">
        <v>824</v>
      </c>
      <c r="C829" s="44" t="str">
        <v xml:space="preserve"> </v>
      </c>
      <c r="D829" s="45">
        <v>15.605786560642263</v>
      </c>
      <c r="E829" s="46">
        <v>411.47667515509221</v>
      </c>
      <c r="F829" s="47">
        <v>664.45410449767883</v>
      </c>
      <c r="G829" s="44">
        <v>273367.36571185908</v>
      </c>
      <c r="H829" s="1"/>
      <c r="I829" s="45">
        <f>AVERAGE(F$6:F829)</f>
        <v>669.18772499631348</v>
      </c>
      <c r="J829" s="44">
        <f>AVERAGE(G$6:G829)</f>
        <v>269656.22626199876</v>
      </c>
      <c r="K829" s="1"/>
      <c r="L829" s="9"/>
      <c r="M829" s="1"/>
      <c r="N829" s="3">
        <v>824</v>
      </c>
      <c r="O829" s="44">
        <v>15.096921963094896</v>
      </c>
      <c r="P829" s="45">
        <v>17.150910277855946</v>
      </c>
      <c r="Q829" s="46">
        <v>442.16514769404023</v>
      </c>
      <c r="R829" s="47">
        <v>666.75216775904914</v>
      </c>
      <c r="S829" s="44">
        <v>294774.57073250145</v>
      </c>
      <c r="T829" s="1"/>
      <c r="U829" s="45">
        <f>AVERAGE(R$6:R829)</f>
        <v>668.85861041458429</v>
      </c>
      <c r="V829" s="44">
        <f>AVERAGE(S$6:S829)</f>
        <v>266417.90207583108</v>
      </c>
    </row>
    <row r="830" spans="2:22" ht="15.5">
      <c r="B830" s="3">
        <v>825</v>
      </c>
      <c r="C830" s="44" t="str">
        <v xml:space="preserve"> </v>
      </c>
      <c r="D830" s="45">
        <v>14.073000647059544</v>
      </c>
      <c r="E830" s="46">
        <v>462.91245777181445</v>
      </c>
      <c r="F830" s="47">
        <v>673.98084511684749</v>
      </c>
      <c r="G830" s="44">
        <v>311954.12950416445</v>
      </c>
      <c r="H830" s="1"/>
      <c r="I830" s="45">
        <f>AVERAGE(F$6:F830)</f>
        <v>669.19353483888392</v>
      </c>
      <c r="J830" s="44">
        <f>AVERAGE(G$6:G830)</f>
        <v>269707.49644774682</v>
      </c>
      <c r="K830" s="1"/>
      <c r="L830" s="9"/>
      <c r="M830" s="1"/>
      <c r="N830" s="3">
        <v>825</v>
      </c>
      <c r="O830" s="44">
        <v>14.853821178504006</v>
      </c>
      <c r="P830" s="45">
        <v>18.01711299095922</v>
      </c>
      <c r="Q830" s="46">
        <v>384.01759927787242</v>
      </c>
      <c r="R830" s="47">
        <v>666.12906583053677</v>
      </c>
      <c r="S830" s="44">
        <v>255765.28466945456</v>
      </c>
      <c r="T830" s="1"/>
      <c r="U830" s="45">
        <f>AVERAGE(R$6:R830)</f>
        <v>668.85530187569441</v>
      </c>
      <c r="V830" s="44">
        <f>AVERAGE(S$6:S830)</f>
        <v>266404.98981230817</v>
      </c>
    </row>
    <row r="831" spans="2:22" ht="15.5">
      <c r="B831" s="3">
        <v>826</v>
      </c>
      <c r="C831" s="44" t="str">
        <v xml:space="preserve"> </v>
      </c>
      <c r="D831" s="45">
        <v>10.184277744963184</v>
      </c>
      <c r="E831" s="46">
        <v>419.19869829654561</v>
      </c>
      <c r="F831" s="47">
        <v>672.46137612056225</v>
      </c>
      <c r="G831" s="44">
        <v>281854.93352444348</v>
      </c>
      <c r="H831" s="1"/>
      <c r="I831" s="45">
        <f>AVERAGE(F$6:F831)</f>
        <v>669.19749106319591</v>
      </c>
      <c r="J831" s="44">
        <f>AVERAGE(G$6:G831)</f>
        <v>269722.20278803335</v>
      </c>
      <c r="K831" s="1"/>
      <c r="L831" s="9"/>
      <c r="M831" s="1"/>
      <c r="N831" s="3">
        <v>826</v>
      </c>
      <c r="O831" s="44">
        <v>15.22202232234811</v>
      </c>
      <c r="P831" s="45">
        <v>15.727010511607673</v>
      </c>
      <c r="Q831" s="46">
        <v>382.08146033462953</v>
      </c>
      <c r="R831" s="47">
        <v>668.05096716604419</v>
      </c>
      <c r="S831" s="44">
        <v>255209.88911276381</v>
      </c>
      <c r="T831" s="1"/>
      <c r="U831" s="45">
        <f>AVERAGE(R$6:R831)</f>
        <v>668.85432810485963</v>
      </c>
      <c r="V831" s="44">
        <f>AVERAGE(S$6:S831)</f>
        <v>266391.43642163079</v>
      </c>
    </row>
    <row r="832" spans="2:22" ht="15.5">
      <c r="B832" s="3">
        <v>827</v>
      </c>
      <c r="C832" s="44" t="str">
        <v xml:space="preserve"> </v>
      </c>
      <c r="D832" s="45">
        <v>14.31271222804954</v>
      </c>
      <c r="E832" s="46">
        <v>447.87817982313351</v>
      </c>
      <c r="F832" s="47">
        <v>672.34426455411892</v>
      </c>
      <c r="G832" s="44">
        <v>301088.32542302215</v>
      </c>
      <c r="H832" s="1"/>
      <c r="I832" s="45">
        <f>AVERAGE(F$6:F832)</f>
        <v>669.20129610973868</v>
      </c>
      <c r="J832" s="44">
        <f>AVERAGE(G$6:G832)</f>
        <v>269760.13038493181</v>
      </c>
      <c r="K832" s="1"/>
      <c r="L832" s="9"/>
      <c r="M832" s="1"/>
      <c r="N832" s="3">
        <v>827</v>
      </c>
      <c r="O832" s="44">
        <v>16.193773859231129</v>
      </c>
      <c r="P832" s="45">
        <v>17.156720660236871</v>
      </c>
      <c r="Q832" s="46">
        <v>401.11297186098886</v>
      </c>
      <c r="R832" s="47">
        <v>665.64950548053207</v>
      </c>
      <c r="S832" s="44">
        <v>266960.6513610938</v>
      </c>
      <c r="T832" s="1"/>
      <c r="U832" s="45">
        <f>AVERAGE(R$6:R832)</f>
        <v>668.85045286589423</v>
      </c>
      <c r="V832" s="44">
        <f>AVERAGE(S$6:S832)</f>
        <v>266392.12471055397</v>
      </c>
    </row>
    <row r="833" spans="2:22" ht="15.5">
      <c r="B833" s="3">
        <v>828</v>
      </c>
      <c r="C833" s="44" t="str">
        <v xml:space="preserve"> </v>
      </c>
      <c r="D833" s="45">
        <v>15.824697448063493</v>
      </c>
      <c r="E833" s="46">
        <v>409.95824189911042</v>
      </c>
      <c r="F833" s="47">
        <v>663.62579165707143</v>
      </c>
      <c r="G833" s="44">
        <v>272018.86282663833</v>
      </c>
      <c r="H833" s="1"/>
      <c r="I833" s="45">
        <f>AVERAGE(F$6:F833)</f>
        <v>669.19456240870886</v>
      </c>
      <c r="J833" s="44">
        <f>AVERAGE(G$6:G833)</f>
        <v>269762.85832266335</v>
      </c>
      <c r="K833" s="1"/>
      <c r="L833" s="9"/>
      <c r="M833" s="1"/>
      <c r="N833" s="3">
        <v>828</v>
      </c>
      <c r="O833" s="44">
        <v>13.584260916717401</v>
      </c>
      <c r="P833" s="45">
        <v>10.128770694487995</v>
      </c>
      <c r="Q833" s="46">
        <v>406.84388795331506</v>
      </c>
      <c r="R833" s="47">
        <v>675.28696838879455</v>
      </c>
      <c r="S833" s="44">
        <v>274696.37570350454</v>
      </c>
      <c r="T833" s="1"/>
      <c r="U833" s="45">
        <f>AVERAGE(R$6:R833)</f>
        <v>668.85822643536642</v>
      </c>
      <c r="V833" s="44">
        <f>AVERAGE(S$6:S833)</f>
        <v>266402.15399919281</v>
      </c>
    </row>
    <row r="834" spans="2:22" ht="15.5">
      <c r="B834" s="3">
        <v>829</v>
      </c>
      <c r="C834" s="44" t="str">
        <v xml:space="preserve"> </v>
      </c>
      <c r="D834" s="45">
        <v>13.949190381909192</v>
      </c>
      <c r="E834" s="46">
        <v>390.46128695223979</v>
      </c>
      <c r="F834" s="47">
        <v>674.16002835115125</v>
      </c>
      <c r="G834" s="44">
        <v>263193.39228174899</v>
      </c>
      <c r="H834" s="1"/>
      <c r="I834" s="45">
        <f>AVERAGE(F$6:F834)</f>
        <v>669.20055211430883</v>
      </c>
      <c r="J834" s="44">
        <f>AVERAGE(G$6:G834)</f>
        <v>269754.93375566584</v>
      </c>
      <c r="K834" s="1"/>
      <c r="L834" s="9"/>
      <c r="M834" s="1"/>
      <c r="N834" s="3">
        <v>829</v>
      </c>
      <c r="O834" s="44">
        <v>12.586124270569446</v>
      </c>
      <c r="P834" s="45">
        <v>11.59032034057603</v>
      </c>
      <c r="Q834" s="46">
        <v>417.08799584155656</v>
      </c>
      <c r="R834" s="47">
        <v>674.82355538885452</v>
      </c>
      <c r="S834" s="44">
        <v>281420.80426381098</v>
      </c>
      <c r="T834" s="1"/>
      <c r="U834" s="45">
        <f>AVERAGE(R$6:R834)</f>
        <v>668.86542224833806</v>
      </c>
      <c r="V834" s="44">
        <f>AVERAGE(S$6:S834)</f>
        <v>266420.27058576047</v>
      </c>
    </row>
    <row r="835" spans="2:22" ht="15.5">
      <c r="B835" s="3">
        <v>830</v>
      </c>
      <c r="C835" s="44" t="str">
        <v xml:space="preserve"> </v>
      </c>
      <c r="D835" s="45">
        <v>12.924475277942113</v>
      </c>
      <c r="E835" s="46">
        <v>399.03641784962457</v>
      </c>
      <c r="F835" s="47">
        <v>674.01134548393838</v>
      </c>
      <c r="G835" s="44">
        <v>268915.0728919165</v>
      </c>
      <c r="H835" s="1"/>
      <c r="I835" s="45">
        <f>AVERAGE(F$6:F835)</f>
        <v>669.20634825089871</v>
      </c>
      <c r="J835" s="44">
        <f>AVERAGE(G$6:G835)</f>
        <v>269753.9218751071</v>
      </c>
      <c r="K835" s="1"/>
      <c r="L835" s="9"/>
      <c r="M835" s="1"/>
      <c r="N835" s="3">
        <v>830</v>
      </c>
      <c r="O835" s="44">
        <v>12.716396827537125</v>
      </c>
      <c r="P835" s="45">
        <v>17.082201819162368</v>
      </c>
      <c r="Q835" s="46">
        <v>425.62015348425916</v>
      </c>
      <c r="R835" s="47">
        <v>669.20140135330053</v>
      </c>
      <c r="S835" s="44">
        <v>284785.60315587308</v>
      </c>
      <c r="T835" s="1"/>
      <c r="U835" s="45">
        <f>AVERAGE(R$6:R835)</f>
        <v>668.8658270424404</v>
      </c>
      <c r="V835" s="44">
        <f>AVERAGE(S$6:S835)</f>
        <v>266442.3974924715</v>
      </c>
    </row>
    <row r="836" spans="2:22" ht="15.5">
      <c r="B836" s="3">
        <v>831</v>
      </c>
      <c r="C836" s="44" t="str">
        <v xml:space="preserve"> </v>
      </c>
      <c r="D836" s="45">
        <v>13.490661462749745</v>
      </c>
      <c r="E836" s="46">
        <v>454.89393460636558</v>
      </c>
      <c r="F836" s="47">
        <v>675.23533970291487</v>
      </c>
      <c r="G836" s="44">
        <v>307120.46046272479</v>
      </c>
      <c r="H836" s="1"/>
      <c r="I836" s="45">
        <f>AVERAGE(F$6:F836)</f>
        <v>669.2136033549325</v>
      </c>
      <c r="J836" s="44">
        <f>AVERAGE(G$6:G836)</f>
        <v>269798.88762551337</v>
      </c>
      <c r="K836" s="1"/>
      <c r="L836" s="9"/>
      <c r="M836" s="1"/>
      <c r="N836" s="3">
        <v>831</v>
      </c>
      <c r="O836" s="44">
        <v>10.268239181748527</v>
      </c>
      <c r="P836" s="45">
        <v>14.024373318593621</v>
      </c>
      <c r="Q836" s="46">
        <v>408.28142840675895</v>
      </c>
      <c r="R836" s="47">
        <v>674.7073874996579</v>
      </c>
      <c r="S836" s="44">
        <v>275430.49592495296</v>
      </c>
      <c r="T836" s="1"/>
      <c r="U836" s="45">
        <f>AVERAGE(R$6:R836)</f>
        <v>668.87285659774386</v>
      </c>
      <c r="V836" s="44">
        <f>AVERAGE(S$6:S836)</f>
        <v>266453.21349539864</v>
      </c>
    </row>
    <row r="837" spans="2:22" ht="15.5">
      <c r="B837" s="3">
        <v>832</v>
      </c>
      <c r="C837" s="44" t="str">
        <v xml:space="preserve"> </v>
      </c>
      <c r="D837" s="45">
        <v>17.918777075298777</v>
      </c>
      <c r="E837" s="46">
        <v>371.28465639410865</v>
      </c>
      <c r="F837" s="47">
        <v>663.88741132295661</v>
      </c>
      <c r="G837" s="44">
        <v>246451.20939741822</v>
      </c>
      <c r="H837" s="1"/>
      <c r="I837" s="45">
        <f>AVERAGE(F$6:F837)</f>
        <v>669.20720168181708</v>
      </c>
      <c r="J837" s="44">
        <f>AVERAGE(G$6:G837)</f>
        <v>269770.82551225845</v>
      </c>
      <c r="K837" s="1"/>
      <c r="L837" s="9"/>
      <c r="M837" s="1"/>
      <c r="N837" s="3">
        <v>832</v>
      </c>
      <c r="O837" s="44">
        <v>11.162375171061118</v>
      </c>
      <c r="P837" s="45">
        <v>12.19389820857922</v>
      </c>
      <c r="Q837" s="46">
        <v>448.41394631632943</v>
      </c>
      <c r="R837" s="47">
        <v>675.64372662035964</v>
      </c>
      <c r="S837" s="44">
        <v>302928.06975770672</v>
      </c>
      <c r="T837" s="1"/>
      <c r="U837" s="45">
        <f>AVERAGE(R$6:R837)</f>
        <v>668.88099466267499</v>
      </c>
      <c r="V837" s="44">
        <f>AVERAGE(S$6:S837)</f>
        <v>266497.05346686777</v>
      </c>
    </row>
    <row r="838" spans="2:22" ht="15.5">
      <c r="B838" s="3">
        <v>833</v>
      </c>
      <c r="C838" s="44" t="str">
        <v xml:space="preserve"> </v>
      </c>
      <c r="D838" s="45">
        <v>15.425381626999853</v>
      </c>
      <c r="E838" s="46">
        <v>366.39164040496308</v>
      </c>
      <c r="F838" s="47">
        <v>666.62159083331062</v>
      </c>
      <c r="G838" s="44">
        <v>244204.57819478278</v>
      </c>
      <c r="H838" s="1"/>
      <c r="I838" s="45">
        <f>AVERAGE(F$6:F838)</f>
        <v>669.20409770720903</v>
      </c>
      <c r="J838" s="44">
        <f>AVERAGE(G$6:G838)</f>
        <v>269740.13373876811</v>
      </c>
      <c r="K838" s="1"/>
      <c r="L838" s="9"/>
      <c r="M838" s="1"/>
      <c r="N838" s="3">
        <v>833</v>
      </c>
      <c r="O838" s="44">
        <v>11.367834266754253</v>
      </c>
      <c r="P838" s="45">
        <v>16.996276573173667</v>
      </c>
      <c r="Q838" s="46">
        <v>437.02322459308749</v>
      </c>
      <c r="R838" s="47">
        <v>670.63588916007211</v>
      </c>
      <c r="S838" s="44">
        <v>293043.45880858711</v>
      </c>
      <c r="T838" s="1"/>
      <c r="U838" s="45">
        <f>AVERAGE(R$6:R838)</f>
        <v>668.88310137875828</v>
      </c>
      <c r="V838" s="44">
        <f>AVERAGE(S$6:S838)</f>
        <v>266528.92190065136</v>
      </c>
    </row>
    <row r="839" spans="2:22" ht="15.5">
      <c r="B839" s="3">
        <v>834</v>
      </c>
      <c r="C839" s="44" t="str">
        <v xml:space="preserve"> </v>
      </c>
      <c r="D839" s="45">
        <v>12.260625006799856</v>
      </c>
      <c r="E839" s="46">
        <v>353.73880332470833</v>
      </c>
      <c r="F839" s="47">
        <v>668.22050781208713</v>
      </c>
      <c r="G839" s="44">
        <v>236335.52279047662</v>
      </c>
      <c r="H839" s="1"/>
      <c r="I839" s="45">
        <f>AVERAGE(F$6:F839)</f>
        <v>669.20291834282637</v>
      </c>
      <c r="J839" s="44">
        <f>AVERAGE(G$6:G839)</f>
        <v>269700.0802484224</v>
      </c>
      <c r="K839" s="1"/>
      <c r="L839" s="9"/>
      <c r="M839" s="1"/>
      <c r="N839" s="3">
        <v>834</v>
      </c>
      <c r="O839" s="44">
        <v>16.633679468791044</v>
      </c>
      <c r="P839" s="45">
        <v>18.842859358086123</v>
      </c>
      <c r="Q839" s="46">
        <v>341.23734240423403</v>
      </c>
      <c r="R839" s="47">
        <v>663.52346117312288</v>
      </c>
      <c r="S839" s="44">
        <v>226378.98251357541</v>
      </c>
      <c r="T839" s="1"/>
      <c r="U839" s="45">
        <f>AVERAGE(R$6:R839)</f>
        <v>668.87667495165329</v>
      </c>
      <c r="V839" s="44">
        <f>AVERAGE(S$6:S839)</f>
        <v>266480.78048651817</v>
      </c>
    </row>
    <row r="840" spans="2:22" ht="15.5">
      <c r="B840" s="3">
        <v>835</v>
      </c>
      <c r="C840" s="44" t="str">
        <v xml:space="preserve"> </v>
      </c>
      <c r="D840" s="45">
        <v>14.825126200812399</v>
      </c>
      <c r="E840" s="46">
        <v>403.07376876036159</v>
      </c>
      <c r="F840" s="47">
        <v>667.35285853345567</v>
      </c>
      <c r="G840" s="44">
        <v>268952.43178208038</v>
      </c>
      <c r="H840" s="1"/>
      <c r="I840" s="45">
        <f>AVERAGE(F$6:F840)</f>
        <v>669.20070270233623</v>
      </c>
      <c r="J840" s="44">
        <f>AVERAGE(G$6:G840)</f>
        <v>269699.18486103753</v>
      </c>
      <c r="K840" s="1"/>
      <c r="L840" s="9"/>
      <c r="M840" s="1"/>
      <c r="N840" s="3">
        <v>835</v>
      </c>
      <c r="O840" s="44">
        <v>12.869085442868862</v>
      </c>
      <c r="P840" s="45">
        <v>14.337203654235658</v>
      </c>
      <c r="Q840" s="46">
        <v>400.45329566931008</v>
      </c>
      <c r="R840" s="47">
        <v>671.79371090289555</v>
      </c>
      <c r="S840" s="44">
        <v>268982.00554098026</v>
      </c>
      <c r="T840" s="1"/>
      <c r="U840" s="45">
        <f>AVERAGE(R$6:R840)</f>
        <v>668.88016840788237</v>
      </c>
      <c r="V840" s="44">
        <f>AVERAGE(S$6:S840)</f>
        <v>266483.7759656253</v>
      </c>
    </row>
    <row r="841" spans="2:22" ht="15.5">
      <c r="B841" s="3">
        <v>836</v>
      </c>
      <c r="C841" s="44" t="str">
        <v xml:space="preserve"> </v>
      </c>
      <c r="D841" s="45">
        <v>11.848055685730525</v>
      </c>
      <c r="E841" s="46">
        <v>392.6451958126674</v>
      </c>
      <c r="F841" s="47">
        <v>675.42074389813706</v>
      </c>
      <c r="G841" s="44">
        <v>265160.71024382149</v>
      </c>
      <c r="H841" s="1"/>
      <c r="I841" s="45">
        <f>AVERAGE(F$6:F841)</f>
        <v>669.20814294300101</v>
      </c>
      <c r="J841" s="44">
        <f>AVERAGE(G$6:G841)</f>
        <v>269693.75606364856</v>
      </c>
      <c r="K841" s="1"/>
      <c r="L841" s="9"/>
      <c r="M841" s="1"/>
      <c r="N841" s="3">
        <v>836</v>
      </c>
      <c r="O841" s="44">
        <v>18.275806099448126</v>
      </c>
      <c r="P841" s="45">
        <v>15.482481494307073</v>
      </c>
      <c r="Q841" s="46">
        <v>377.90935928146479</v>
      </c>
      <c r="R841" s="47">
        <v>665.2417124062448</v>
      </c>
      <c r="S841" s="44">
        <v>251361.06930274845</v>
      </c>
      <c r="T841" s="1"/>
      <c r="U841" s="45">
        <f>AVERAGE(R$6:R841)</f>
        <v>668.87581618778472</v>
      </c>
      <c r="V841" s="44">
        <f>AVERAGE(S$6:S841)</f>
        <v>266465.68660358834</v>
      </c>
    </row>
    <row r="842" spans="2:22" ht="15.5">
      <c r="B842" s="3">
        <v>837</v>
      </c>
      <c r="C842" s="44" t="str">
        <v xml:space="preserve"> </v>
      </c>
      <c r="D842" s="45">
        <v>12.172899093481711</v>
      </c>
      <c r="E842" s="46">
        <v>377.4450248997083</v>
      </c>
      <c r="F842" s="47">
        <v>668.26920187794803</v>
      </c>
      <c r="G842" s="44">
        <v>252194.88554253028</v>
      </c>
      <c r="H842" s="1"/>
      <c r="I842" s="45">
        <f>AVERAGE(F$6:F842)</f>
        <v>669.20702114961387</v>
      </c>
      <c r="J842" s="44">
        <f>AVERAGE(G$6:G842)</f>
        <v>269672.84940830671</v>
      </c>
      <c r="K842" s="1"/>
      <c r="L842" s="9"/>
      <c r="M842" s="1"/>
      <c r="N842" s="3">
        <v>837</v>
      </c>
      <c r="O842" s="44">
        <v>11.453760964041427</v>
      </c>
      <c r="P842" s="45">
        <v>18.357020572363968</v>
      </c>
      <c r="Q842" s="46">
        <v>398.96597968223915</v>
      </c>
      <c r="R842" s="47">
        <v>669.18921846359467</v>
      </c>
      <c r="S842" s="44">
        <v>266943.73213711998</v>
      </c>
      <c r="T842" s="1"/>
      <c r="U842" s="45">
        <f>AVERAGE(R$6:R842)</f>
        <v>668.87619062300075</v>
      </c>
      <c r="V842" s="44">
        <f>AVERAGE(S$6:S842)</f>
        <v>266466.25774520548</v>
      </c>
    </row>
    <row r="843" spans="2:22" ht="15.5">
      <c r="B843" s="3">
        <v>838</v>
      </c>
      <c r="C843" s="44" t="str">
        <v xml:space="preserve"> </v>
      </c>
      <c r="D843" s="45">
        <v>18.836361388598128</v>
      </c>
      <c r="E843" s="46">
        <v>377.84366628196261</v>
      </c>
      <c r="F843" s="47">
        <v>662.31722600244404</v>
      </c>
      <c r="G843" s="44">
        <v>250212.36891446268</v>
      </c>
      <c r="H843" s="1"/>
      <c r="I843" s="45">
        <f>AVERAGE(F$6:F843)</f>
        <v>669.19879943702779</v>
      </c>
      <c r="J843" s="44">
        <f>AVERAGE(G$6:G843)</f>
        <v>269649.62687788444</v>
      </c>
      <c r="K843" s="1"/>
      <c r="L843" s="9"/>
      <c r="M843" s="1"/>
      <c r="N843" s="3">
        <v>838</v>
      </c>
      <c r="O843" s="44">
        <v>10.832191684119083</v>
      </c>
      <c r="P843" s="45">
        <v>16.599882703712399</v>
      </c>
      <c r="Q843" s="46">
        <v>341.62885727498605</v>
      </c>
      <c r="R843" s="47">
        <v>671.56792561216855</v>
      </c>
      <c r="S843" s="44">
        <v>229386.98300941798</v>
      </c>
      <c r="T843" s="1"/>
      <c r="U843" s="45">
        <f>AVERAGE(R$6:R843)</f>
        <v>668.87940271725995</v>
      </c>
      <c r="V843" s="44">
        <f>AVERAGE(S$6:S843)</f>
        <v>266422.01040065201</v>
      </c>
    </row>
    <row r="844" spans="2:22" ht="15.5">
      <c r="B844" s="3">
        <v>839</v>
      </c>
      <c r="C844" s="44" t="str">
        <v xml:space="preserve"> </v>
      </c>
      <c r="D844" s="45">
        <v>16.753624818284798</v>
      </c>
      <c r="E844" s="46">
        <v>460.94858840431351</v>
      </c>
      <c r="F844" s="47">
        <v>670.72833307741746</v>
      </c>
      <c r="G844" s="44">
        <v>309131.27833481377</v>
      </c>
      <c r="H844" s="1"/>
      <c r="I844" s="45">
        <f>AVERAGE(F$6:F844)</f>
        <v>669.20062248069928</v>
      </c>
      <c r="J844" s="44">
        <f>AVERAGE(G$6:G844)</f>
        <v>269696.68486531824</v>
      </c>
      <c r="K844" s="1"/>
      <c r="L844" s="9"/>
      <c r="M844" s="1"/>
      <c r="N844" s="3">
        <v>839</v>
      </c>
      <c r="O844" s="44">
        <v>10.324170029730716</v>
      </c>
      <c r="P844" s="45">
        <v>12.903939757154824</v>
      </c>
      <c r="Q844" s="46">
        <v>413.06168408814153</v>
      </c>
      <c r="R844" s="47">
        <v>675.77189021311449</v>
      </c>
      <c r="S844" s="44">
        <v>279095.47503085574</v>
      </c>
      <c r="T844" s="1"/>
      <c r="U844" s="45">
        <f>AVERAGE(R$6:R844)</f>
        <v>668.88761783942425</v>
      </c>
      <c r="V844" s="44">
        <f>AVERAGE(S$6:S844)</f>
        <v>266437.11584121251</v>
      </c>
    </row>
    <row r="845" spans="2:22" ht="15.5">
      <c r="B845" s="3">
        <v>840</v>
      </c>
      <c r="C845" s="44" t="str">
        <v xml:space="preserve"> </v>
      </c>
      <c r="D845" s="45">
        <v>11.475875076901042</v>
      </c>
      <c r="E845" s="46">
        <v>424.96643870803206</v>
      </c>
      <c r="F845" s="47">
        <v>675.20194392571261</v>
      </c>
      <c r="G845" s="44">
        <v>286898.16551885044</v>
      </c>
      <c r="H845" s="1"/>
      <c r="I845" s="45">
        <f>AVERAGE(F$6:F845)</f>
        <v>669.20776691099093</v>
      </c>
      <c r="J845" s="44">
        <f>AVERAGE(G$6:G845)</f>
        <v>269717.1628184772</v>
      </c>
      <c r="K845" s="1"/>
      <c r="L845" s="9"/>
      <c r="M845" s="1"/>
      <c r="N845" s="3">
        <v>840</v>
      </c>
      <c r="O845" s="44">
        <v>19.809477939122885</v>
      </c>
      <c r="P845" s="45">
        <v>17.943621916339499</v>
      </c>
      <c r="Q845" s="46">
        <v>339.62248940599216</v>
      </c>
      <c r="R845" s="47">
        <v>661.24690014453768</v>
      </c>
      <c r="S845" s="44">
        <v>224534.3183390834</v>
      </c>
      <c r="T845" s="1"/>
      <c r="U845" s="45">
        <f>AVERAGE(R$6:R845)</f>
        <v>668.87852174693035</v>
      </c>
      <c r="V845" s="44">
        <f>AVERAGE(S$6:S845)</f>
        <v>266387.23155847186</v>
      </c>
    </row>
    <row r="846" spans="2:22" ht="15.5">
      <c r="B846" s="3">
        <v>841</v>
      </c>
      <c r="C846" s="44" t="str">
        <v xml:space="preserve"> </v>
      </c>
      <c r="D846" s="45">
        <v>19.838467512059196</v>
      </c>
      <c r="E846" s="46">
        <v>395.09936073899235</v>
      </c>
      <c r="F846" s="47">
        <v>663.82206214022767</v>
      </c>
      <c r="G846" s="44">
        <v>262235.67239604361</v>
      </c>
      <c r="H846" s="1"/>
      <c r="I846" s="45">
        <f>AVERAGE(F$6:F846)</f>
        <v>669.20136298141813</v>
      </c>
      <c r="J846" s="44">
        <f>AVERAGE(G$6:G846)</f>
        <v>269708.26687267167</v>
      </c>
      <c r="K846" s="1"/>
      <c r="L846" s="9"/>
      <c r="M846" s="1"/>
      <c r="N846" s="3">
        <v>841</v>
      </c>
      <c r="O846" s="44">
        <v>16.797915211378168</v>
      </c>
      <c r="P846" s="45">
        <v>18.10724426491544</v>
      </c>
      <c r="Q846" s="46">
        <v>362.68980499335612</v>
      </c>
      <c r="R846" s="47">
        <v>664.09484052370635</v>
      </c>
      <c r="S846" s="44">
        <v>240820.42820663698</v>
      </c>
      <c r="T846" s="1"/>
      <c r="U846" s="45">
        <f>AVERAGE(R$6:R846)</f>
        <v>668.87283365986343</v>
      </c>
      <c r="V846" s="44">
        <f>AVERAGE(S$6:S846)</f>
        <v>266356.83107886201</v>
      </c>
    </row>
    <row r="847" spans="2:22" ht="15.5">
      <c r="B847" s="3">
        <v>842</v>
      </c>
      <c r="C847" s="44" t="str">
        <v xml:space="preserve"> </v>
      </c>
      <c r="D847" s="45">
        <v>10.504510807738669</v>
      </c>
      <c r="E847" s="46">
        <v>378.94686758031025</v>
      </c>
      <c r="F847" s="47">
        <v>677.0960046802179</v>
      </c>
      <c r="G847" s="44">
        <v>256543.41002471166</v>
      </c>
      <c r="H847" s="1"/>
      <c r="I847" s="45">
        <f>AVERAGE(F$6:F847)</f>
        <v>669.21073904044283</v>
      </c>
      <c r="J847" s="44">
        <f>AVERAGE(G$6:G847)</f>
        <v>269692.63165076199</v>
      </c>
      <c r="K847" s="1"/>
      <c r="L847" s="9"/>
      <c r="M847" s="1"/>
      <c r="N847" s="3">
        <v>842</v>
      </c>
      <c r="O847" s="44">
        <v>11.658723603853474</v>
      </c>
      <c r="P847" s="45">
        <v>17.433921483927261</v>
      </c>
      <c r="Q847" s="46">
        <v>403.99594270942157</v>
      </c>
      <c r="R847" s="47">
        <v>669.90735491221926</v>
      </c>
      <c r="S847" s="44">
        <v>270599.85337573709</v>
      </c>
      <c r="T847" s="1"/>
      <c r="U847" s="45">
        <f>AVERAGE(R$6:R847)</f>
        <v>668.87406230743159</v>
      </c>
      <c r="V847" s="44">
        <f>AVERAGE(S$6:S847)</f>
        <v>266361.87029774196</v>
      </c>
    </row>
    <row r="848" spans="2:22" ht="15.5">
      <c r="B848" s="3">
        <v>843</v>
      </c>
      <c r="C848" s="44" t="str">
        <v xml:space="preserve"> </v>
      </c>
      <c r="D848" s="45">
        <v>19.415146737170815</v>
      </c>
      <c r="E848" s="46">
        <v>405.16446469599475</v>
      </c>
      <c r="F848" s="47">
        <v>666.06028915404215</v>
      </c>
      <c r="G848" s="44">
        <v>269823.96051035699</v>
      </c>
      <c r="H848" s="1"/>
      <c r="I848" s="45">
        <f>AVERAGE(F$6:F848)</f>
        <v>669.20700185196552</v>
      </c>
      <c r="J848" s="44">
        <f>AVERAGE(G$6:G848)</f>
        <v>269692.78743825853</v>
      </c>
      <c r="K848" s="1"/>
      <c r="L848" s="9"/>
      <c r="M848" s="1"/>
      <c r="N848" s="3">
        <v>843</v>
      </c>
      <c r="O848" s="44">
        <v>16.594983017305534</v>
      </c>
      <c r="P848" s="45">
        <v>16.194087253910823</v>
      </c>
      <c r="Q848" s="46">
        <v>414.96763257641578</v>
      </c>
      <c r="R848" s="47">
        <v>666.21092972878375</v>
      </c>
      <c r="S848" s="44">
        <v>276415.97230608627</v>
      </c>
      <c r="T848" s="1"/>
      <c r="U848" s="45">
        <f>AVERAGE(R$6:R848)</f>
        <v>668.8709031940524</v>
      </c>
      <c r="V848" s="44">
        <f>AVERAGE(S$6:S848)</f>
        <v>266373.79687189177</v>
      </c>
    </row>
    <row r="849" spans="2:22" ht="15.5">
      <c r="B849" s="3">
        <v>844</v>
      </c>
      <c r="C849" s="44" t="str">
        <v xml:space="preserve"> </v>
      </c>
      <c r="D849" s="45">
        <v>10.333235387903647</v>
      </c>
      <c r="E849" s="46">
        <v>444.22240394131848</v>
      </c>
      <c r="F849" s="47">
        <v>672.55228179943833</v>
      </c>
      <c r="G849" s="44">
        <v>298722.79139716557</v>
      </c>
      <c r="H849" s="1"/>
      <c r="I849" s="45">
        <f>AVERAGE(F$6:F849)</f>
        <v>669.21096545379908</v>
      </c>
      <c r="J849" s="44">
        <f>AVERAGE(G$6:G849)</f>
        <v>269727.18317754631</v>
      </c>
      <c r="K849" s="1"/>
      <c r="L849" s="9"/>
      <c r="M849" s="1"/>
      <c r="N849" s="3">
        <v>844</v>
      </c>
      <c r="O849" s="44">
        <v>16.538484048064081</v>
      </c>
      <c r="P849" s="45">
        <v>10.285715088860739</v>
      </c>
      <c r="Q849" s="46">
        <v>426.75292844002047</v>
      </c>
      <c r="R849" s="47">
        <v>672.17580086307521</v>
      </c>
      <c r="S849" s="44">
        <v>286812.9914448334</v>
      </c>
      <c r="T849" s="1"/>
      <c r="U849" s="45">
        <f>AVERAGE(R$6:R849)</f>
        <v>668.87481894958444</v>
      </c>
      <c r="V849" s="44">
        <f>AVERAGE(S$6:S849)</f>
        <v>266398.01392707299</v>
      </c>
    </row>
    <row r="850" spans="2:22" ht="15.5">
      <c r="B850" s="3">
        <v>845</v>
      </c>
      <c r="C850" s="44" t="str">
        <v xml:space="preserve"> </v>
      </c>
      <c r="D850" s="45">
        <v>11.73041359027245</v>
      </c>
      <c r="E850" s="46">
        <v>401.36207972528035</v>
      </c>
      <c r="F850" s="47">
        <v>673.30470345853314</v>
      </c>
      <c r="G850" s="44">
        <v>270198.97606893</v>
      </c>
      <c r="H850" s="1"/>
      <c r="I850" s="45">
        <f>AVERAGE(F$6:F850)</f>
        <v>669.21581011415969</v>
      </c>
      <c r="J850" s="44">
        <f>AVERAGE(G$6:G850)</f>
        <v>269727.74151232903</v>
      </c>
      <c r="K850" s="1"/>
      <c r="L850" s="9"/>
      <c r="M850" s="1"/>
      <c r="N850" s="3">
        <v>845</v>
      </c>
      <c r="O850" s="44">
        <v>12.186914309625909</v>
      </c>
      <c r="P850" s="45">
        <v>18.773571473249618</v>
      </c>
      <c r="Q850" s="46">
        <v>414.89565546202448</v>
      </c>
      <c r="R850" s="47">
        <v>668.03951421712452</v>
      </c>
      <c r="S850" s="44">
        <v>277126.69212564628</v>
      </c>
      <c r="T850" s="1"/>
      <c r="U850" s="45">
        <f>AVERAGE(R$6:R850)</f>
        <v>668.87383042327394</v>
      </c>
      <c r="V850" s="44">
        <f>AVERAGE(S$6:S850)</f>
        <v>266410.71058766299</v>
      </c>
    </row>
    <row r="851" spans="2:22" ht="15.5">
      <c r="B851" s="3">
        <v>846</v>
      </c>
      <c r="C851" s="44" t="str">
        <v xml:space="preserve"> </v>
      </c>
      <c r="D851" s="45">
        <v>10.384422806803901</v>
      </c>
      <c r="E851" s="46">
        <v>427.7692761427308</v>
      </c>
      <c r="F851" s="47">
        <v>671.06472325920856</v>
      </c>
      <c r="G851" s="44">
        <v>287020.87091351359</v>
      </c>
      <c r="H851" s="1"/>
      <c r="I851" s="45">
        <f>AVERAGE(F$6:F851)</f>
        <v>669.21799559069052</v>
      </c>
      <c r="J851" s="44">
        <f>AVERAGE(G$6:G851)</f>
        <v>269748.18256363063</v>
      </c>
      <c r="K851" s="1"/>
      <c r="L851" s="9"/>
      <c r="M851" s="1"/>
      <c r="N851" s="3">
        <v>846</v>
      </c>
      <c r="O851" s="44">
        <v>11.34478284637227</v>
      </c>
      <c r="P851" s="45">
        <v>10.082310161064814</v>
      </c>
      <c r="Q851" s="46">
        <v>376.99549816593037</v>
      </c>
      <c r="R851" s="47">
        <v>677.57290699256293</v>
      </c>
      <c r="S851" s="44">
        <v>255401.93561539886</v>
      </c>
      <c r="T851" s="1"/>
      <c r="U851" s="45">
        <f>AVERAGE(R$6:R851)</f>
        <v>668.88411301969143</v>
      </c>
      <c r="V851" s="44">
        <f>AVERAGE(S$6:S851)</f>
        <v>266397.69785128918</v>
      </c>
    </row>
    <row r="852" spans="2:22" ht="15.5">
      <c r="B852" s="3">
        <v>847</v>
      </c>
      <c r="C852" s="44" t="str">
        <v xml:space="preserve"> </v>
      </c>
      <c r="D852" s="45">
        <v>16.428354748334165</v>
      </c>
      <c r="E852" s="46">
        <v>370.01543704405981</v>
      </c>
      <c r="F852" s="47">
        <v>670.01007136819544</v>
      </c>
      <c r="G852" s="44">
        <v>247874.06938122454</v>
      </c>
      <c r="H852" s="1"/>
      <c r="I852" s="45">
        <f>AVERAGE(F$6:F852)</f>
        <v>669.21893074509137</v>
      </c>
      <c r="J852" s="44">
        <f>AVERAGE(G$6:G852)</f>
        <v>269722.35716435983</v>
      </c>
      <c r="K852" s="1"/>
      <c r="L852" s="9"/>
      <c r="M852" s="1"/>
      <c r="N852" s="3">
        <v>847</v>
      </c>
      <c r="O852" s="44">
        <v>10.273850328785615</v>
      </c>
      <c r="P852" s="45">
        <v>17.705673168421413</v>
      </c>
      <c r="Q852" s="46">
        <v>444.25715463526831</v>
      </c>
      <c r="R852" s="47">
        <v>671.02047650279292</v>
      </c>
      <c r="S852" s="44">
        <v>298065.64759313269</v>
      </c>
      <c r="T852" s="1"/>
      <c r="U852" s="45">
        <f>AVERAGE(R$6:R852)</f>
        <v>668.88663529062785</v>
      </c>
      <c r="V852" s="44">
        <f>AVERAGE(S$6:S852)</f>
        <v>266435.08622170461</v>
      </c>
    </row>
    <row r="853" spans="2:22" ht="15.5">
      <c r="B853" s="3">
        <v>848</v>
      </c>
      <c r="C853" s="44" t="str">
        <v xml:space="preserve"> </v>
      </c>
      <c r="D853" s="45">
        <v>14.186023654883993</v>
      </c>
      <c r="E853" s="46">
        <v>442.07408605322701</v>
      </c>
      <c r="F853" s="47">
        <v>673.80139261812155</v>
      </c>
      <c r="G853" s="44">
        <v>297830.13482304767</v>
      </c>
      <c r="H853" s="1"/>
      <c r="I853" s="45">
        <f>AVERAGE(F$6:F853)</f>
        <v>669.22433459163972</v>
      </c>
      <c r="J853" s="44">
        <f>AVERAGE(G$6:G853)</f>
        <v>269755.50312857999</v>
      </c>
      <c r="K853" s="1"/>
      <c r="L853" s="9"/>
      <c r="M853" s="1"/>
      <c r="N853" s="3">
        <v>848</v>
      </c>
      <c r="O853" s="44">
        <v>18.310115783826475</v>
      </c>
      <c r="P853" s="45">
        <v>11.052246202081511</v>
      </c>
      <c r="Q853" s="46">
        <v>403.59517969504338</v>
      </c>
      <c r="R853" s="47">
        <v>669.63763801409198</v>
      </c>
      <c r="S853" s="44">
        <v>270222.52284486184</v>
      </c>
      <c r="T853" s="1"/>
      <c r="U853" s="45">
        <f>AVERAGE(R$6:R853)</f>
        <v>668.88752090704702</v>
      </c>
      <c r="V853" s="44">
        <f>AVERAGE(S$6:S853)</f>
        <v>266439.55253847718</v>
      </c>
    </row>
    <row r="854" spans="2:22" ht="15.5">
      <c r="B854" s="3">
        <v>849</v>
      </c>
      <c r="C854" s="44" t="str">
        <v xml:space="preserve"> </v>
      </c>
      <c r="D854" s="45">
        <v>12.71658049498704</v>
      </c>
      <c r="E854" s="46">
        <v>435.20893877081022</v>
      </c>
      <c r="F854" s="47">
        <v>669.27895488330762</v>
      </c>
      <c r="G854" s="44">
        <v>291236.18369640131</v>
      </c>
      <c r="H854" s="1"/>
      <c r="I854" s="45">
        <f>AVERAGE(F$6:F854)</f>
        <v>669.22439892649447</v>
      </c>
      <c r="J854" s="44">
        <f>AVERAGE(G$6:G854)</f>
        <v>269780.80428354797</v>
      </c>
      <c r="K854" s="1"/>
      <c r="L854" s="9"/>
      <c r="M854" s="1"/>
      <c r="N854" s="3">
        <v>849</v>
      </c>
      <c r="O854" s="44">
        <v>11.43408160389491</v>
      </c>
      <c r="P854" s="45">
        <v>11.483572651380651</v>
      </c>
      <c r="Q854" s="46">
        <v>462.35481436087116</v>
      </c>
      <c r="R854" s="47">
        <v>676.08234574472442</v>
      </c>
      <c r="S854" s="44">
        <v>312549.92745946435</v>
      </c>
      <c r="T854" s="1"/>
      <c r="U854" s="45">
        <f>AVERAGE(R$6:R854)</f>
        <v>668.89599537682045</v>
      </c>
      <c r="V854" s="44">
        <f>AVERAGE(S$6:S854)</f>
        <v>266493.86393414385</v>
      </c>
    </row>
    <row r="855" spans="2:22" ht="15.5">
      <c r="B855" s="3">
        <v>850</v>
      </c>
      <c r="C855" s="44" t="str">
        <v xml:space="preserve"> </v>
      </c>
      <c r="D855" s="45">
        <v>16.952397662592553</v>
      </c>
      <c r="E855" s="46">
        <v>387.74922495677663</v>
      </c>
      <c r="F855" s="47">
        <v>662.28907405695736</v>
      </c>
      <c r="G855" s="44">
        <v>256762.07516292646</v>
      </c>
      <c r="H855" s="1"/>
      <c r="I855" s="45">
        <f>AVERAGE(F$6:F855)</f>
        <v>669.21623972076566</v>
      </c>
      <c r="J855" s="44">
        <f>AVERAGE(G$6:G855)</f>
        <v>269765.48813164135</v>
      </c>
      <c r="K855" s="1"/>
      <c r="L855" s="9"/>
      <c r="M855" s="1"/>
      <c r="N855" s="3">
        <v>850</v>
      </c>
      <c r="O855" s="44">
        <v>18.237614832829944</v>
      </c>
      <c r="P855" s="45">
        <v>17.345667775642493</v>
      </c>
      <c r="Q855" s="46">
        <v>374.2532675309867</v>
      </c>
      <c r="R855" s="47">
        <v>663.41671739152753</v>
      </c>
      <c r="S855" s="44">
        <v>248245.87421846035</v>
      </c>
      <c r="T855" s="1"/>
      <c r="U855" s="45">
        <f>AVERAGE(R$6:R855)</f>
        <v>668.88954916742603</v>
      </c>
      <c r="V855" s="44">
        <f>AVERAGE(S$6:S855)</f>
        <v>266472.39571094891</v>
      </c>
    </row>
    <row r="856" spans="2:22" ht="15.5">
      <c r="B856" s="3">
        <v>851</v>
      </c>
      <c r="C856" s="44" t="str">
        <v xml:space="preserve"> </v>
      </c>
      <c r="D856" s="45">
        <v>10.961955060355713</v>
      </c>
      <c r="E856" s="46">
        <v>371.43984798808407</v>
      </c>
      <c r="F856" s="47">
        <v>668.2157119478095</v>
      </c>
      <c r="G856" s="44">
        <v>248161.94246914372</v>
      </c>
      <c r="H856" s="1"/>
      <c r="I856" s="45">
        <f>AVERAGE(F$6:F856)</f>
        <v>669.21506401245426</v>
      </c>
      <c r="J856" s="44">
        <f>AVERAGE(G$6:G856)</f>
        <v>269740.10206153261</v>
      </c>
      <c r="K856" s="1"/>
      <c r="L856" s="9"/>
      <c r="M856" s="1"/>
      <c r="N856" s="3">
        <v>851</v>
      </c>
      <c r="O856" s="44">
        <v>11.714240327969915</v>
      </c>
      <c r="P856" s="45">
        <v>13.032326921634485</v>
      </c>
      <c r="Q856" s="46">
        <v>402.74805378758879</v>
      </c>
      <c r="R856" s="47">
        <v>674.25343275039552</v>
      </c>
      <c r="S856" s="44">
        <v>271514.25779982266</v>
      </c>
      <c r="T856" s="1"/>
      <c r="U856" s="45">
        <f>AVERAGE(R$6:R856)</f>
        <v>668.89585220336369</v>
      </c>
      <c r="V856" s="44">
        <f>AVERAGE(S$6:S856)</f>
        <v>266478.32034325076</v>
      </c>
    </row>
    <row r="857" spans="2:22" ht="15.5">
      <c r="B857" s="3">
        <v>852</v>
      </c>
      <c r="C857" s="44" t="str">
        <v xml:space="preserve"> </v>
      </c>
      <c r="D857" s="45">
        <v>17.297278160762755</v>
      </c>
      <c r="E857" s="46">
        <v>360.46100891765224</v>
      </c>
      <c r="F857" s="47">
        <v>670.61668877907164</v>
      </c>
      <c r="G857" s="44">
        <v>241691.16823431937</v>
      </c>
      <c r="H857" s="1"/>
      <c r="I857" s="45">
        <f>AVERAGE(F$6:F857)</f>
        <v>669.21670911194565</v>
      </c>
      <c r="J857" s="44">
        <f>AVERAGE(G$6:G857)</f>
        <v>269707.18077769788</v>
      </c>
      <c r="K857" s="1"/>
      <c r="L857" s="9"/>
      <c r="M857" s="1"/>
      <c r="N857" s="3">
        <v>852</v>
      </c>
      <c r="O857" s="44">
        <v>11.081529921523137</v>
      </c>
      <c r="P857" s="45">
        <v>19.409350490522151</v>
      </c>
      <c r="Q857" s="46">
        <v>459.58982027122818</v>
      </c>
      <c r="R857" s="47">
        <v>668.50911958795473</v>
      </c>
      <c r="S857" s="44">
        <v>307199.98612110509</v>
      </c>
      <c r="T857" s="1"/>
      <c r="U857" s="45">
        <f>AVERAGE(R$6:R857)</f>
        <v>668.89539829184321</v>
      </c>
      <c r="V857" s="44">
        <f>AVERAGE(S$6:S857)</f>
        <v>266526.11572561919</v>
      </c>
    </row>
    <row r="858" spans="2:22" ht="15.5">
      <c r="B858" s="3">
        <v>853</v>
      </c>
      <c r="C858" s="44" t="str">
        <v xml:space="preserve"> </v>
      </c>
      <c r="D858" s="45">
        <v>14.729861778470195</v>
      </c>
      <c r="E858" s="46">
        <v>389.5642481956491</v>
      </c>
      <c r="F858" s="47">
        <v>669.0090665187065</v>
      </c>
      <c r="G858" s="44">
        <v>260582.01403443291</v>
      </c>
      <c r="H858" s="1"/>
      <c r="I858" s="45">
        <f>AVERAGE(F$6:F858)</f>
        <v>669.21646568569338</v>
      </c>
      <c r="J858" s="44">
        <f>AVERAGE(G$6:G858)</f>
        <v>269696.48304411845</v>
      </c>
      <c r="K858" s="1"/>
      <c r="L858" s="9"/>
      <c r="M858" s="1"/>
      <c r="N858" s="3">
        <v>853</v>
      </c>
      <c r="O858" s="44">
        <v>17.340471127334062</v>
      </c>
      <c r="P858" s="45">
        <v>19.874156282781954</v>
      </c>
      <c r="Q858" s="46">
        <v>364.69837300378788</v>
      </c>
      <c r="R858" s="47">
        <v>661.78537258988399</v>
      </c>
      <c r="S858" s="44">
        <v>241312.04866123624</v>
      </c>
      <c r="T858" s="1"/>
      <c r="U858" s="45">
        <f>AVERAGE(R$6:R858)</f>
        <v>668.88706297449039</v>
      </c>
      <c r="V858" s="44">
        <f>AVERAGE(S$6:S858)</f>
        <v>266496.55644418381</v>
      </c>
    </row>
    <row r="859" spans="2:22" ht="15.5">
      <c r="B859" s="3">
        <v>854</v>
      </c>
      <c r="C859" s="44" t="str">
        <v xml:space="preserve"> </v>
      </c>
      <c r="D859" s="45">
        <v>14.38900116701744</v>
      </c>
      <c r="E859" s="46">
        <v>436.66823797728398</v>
      </c>
      <c r="F859" s="47">
        <v>670.7033078584717</v>
      </c>
      <c r="G859" s="44">
        <v>292834.8316480947</v>
      </c>
      <c r="H859" s="1"/>
      <c r="I859" s="45">
        <f>AVERAGE(F$6:F859)</f>
        <v>669.2182067186825</v>
      </c>
      <c r="J859" s="44">
        <f>AVERAGE(G$6:G859)</f>
        <v>269723.57712913479</v>
      </c>
      <c r="K859" s="1"/>
      <c r="L859" s="9"/>
      <c r="M859" s="1"/>
      <c r="N859" s="3">
        <v>854</v>
      </c>
      <c r="O859" s="44">
        <v>10.831483509768479</v>
      </c>
      <c r="P859" s="45">
        <v>18.070541995660825</v>
      </c>
      <c r="Q859" s="46">
        <v>410.32911660410792</v>
      </c>
      <c r="R859" s="47">
        <v>670.09797449457062</v>
      </c>
      <c r="S859" s="44">
        <v>274920.70991255919</v>
      </c>
      <c r="T859" s="1"/>
      <c r="U859" s="45">
        <f>AVERAGE(R$6:R859)</f>
        <v>668.88848090367071</v>
      </c>
      <c r="V859" s="44">
        <f>AVERAGE(S$6:S859)</f>
        <v>266506.42079250742</v>
      </c>
    </row>
    <row r="860" spans="2:22" ht="15.5">
      <c r="B860" s="3">
        <v>855</v>
      </c>
      <c r="C860" s="44" t="str">
        <v xml:space="preserve"> </v>
      </c>
      <c r="D860" s="45">
        <v>17.960342093656571</v>
      </c>
      <c r="E860" s="46">
        <v>363.12454723762096</v>
      </c>
      <c r="F860" s="47">
        <v>661.96690012540046</v>
      </c>
      <c r="G860" s="44">
        <v>240336.4308943275</v>
      </c>
      <c r="H860" s="1"/>
      <c r="I860" s="45">
        <f>AVERAGE(F$6:F860)</f>
        <v>669.20972565833949</v>
      </c>
      <c r="J860" s="44">
        <f>AVERAGE(G$6:G860)</f>
        <v>269689.20619786601</v>
      </c>
      <c r="K860" s="1"/>
      <c r="L860" s="9"/>
      <c r="M860" s="1"/>
      <c r="N860" s="3">
        <v>855</v>
      </c>
      <c r="O860" s="44">
        <v>19.142752643187848</v>
      </c>
      <c r="P860" s="45">
        <v>14.960998346994311</v>
      </c>
      <c r="Q860" s="46">
        <v>395.88874591702665</v>
      </c>
      <c r="R860" s="47">
        <v>664.89624900981789</v>
      </c>
      <c r="S860" s="44">
        <v>263184.94218543189</v>
      </c>
      <c r="T860" s="1"/>
      <c r="U860" s="45">
        <f>AVERAGE(R$6:R860)</f>
        <v>668.88381162660187</v>
      </c>
      <c r="V860" s="44">
        <f>AVERAGE(S$6:S860)</f>
        <v>266502.53602220677</v>
      </c>
    </row>
    <row r="861" spans="2:22" ht="15.5">
      <c r="B861" s="3">
        <v>856</v>
      </c>
      <c r="C861" s="44" t="str">
        <v xml:space="preserve"> </v>
      </c>
      <c r="D861" s="45">
        <v>15.570824079873512</v>
      </c>
      <c r="E861" s="46">
        <v>405.80305238713862</v>
      </c>
      <c r="F861" s="47">
        <v>670.34300863004819</v>
      </c>
      <c r="G861" s="44">
        <v>271987.23904845153</v>
      </c>
      <c r="H861" s="1"/>
      <c r="I861" s="45">
        <f>AVERAGE(F$6:F861)</f>
        <v>669.21104958704473</v>
      </c>
      <c r="J861" s="44">
        <f>AVERAGE(G$6:G861)</f>
        <v>269691.89081568207</v>
      </c>
      <c r="K861" s="1"/>
      <c r="L861" s="9"/>
      <c r="M861" s="1"/>
      <c r="N861" s="3">
        <v>856</v>
      </c>
      <c r="O861" s="44">
        <v>15.249019995231663</v>
      </c>
      <c r="P861" s="45">
        <v>10.514747110644624</v>
      </c>
      <c r="Q861" s="46">
        <v>397.48379761519493</v>
      </c>
      <c r="R861" s="47">
        <v>673.23623289412376</v>
      </c>
      <c r="S861" s="44">
        <v>267560.49454290414</v>
      </c>
      <c r="T861" s="1"/>
      <c r="U861" s="45">
        <f>AVERAGE(R$6:R861)</f>
        <v>668.8888962308863</v>
      </c>
      <c r="V861" s="44">
        <f>AVERAGE(S$6:S861)</f>
        <v>266503.77195505804</v>
      </c>
    </row>
    <row r="862" spans="2:22" ht="15.5">
      <c r="B862" s="3">
        <v>857</v>
      </c>
      <c r="C862" s="44" t="str">
        <v xml:space="preserve"> </v>
      </c>
      <c r="D862" s="45">
        <v>19.074430657762193</v>
      </c>
      <c r="E862" s="46">
        <v>376.96626303608633</v>
      </c>
      <c r="F862" s="47">
        <v>661.65243165801178</v>
      </c>
      <c r="G862" s="44">
        <v>249380.6445908602</v>
      </c>
      <c r="H862" s="1"/>
      <c r="I862" s="45">
        <f>AVERAGE(F$6:F862)</f>
        <v>669.20222972948466</v>
      </c>
      <c r="J862" s="44">
        <f>AVERAGE(G$6:G862)</f>
        <v>269668.19041168579</v>
      </c>
      <c r="K862" s="1"/>
      <c r="L862" s="9"/>
      <c r="M862" s="1"/>
      <c r="N862" s="3">
        <v>857</v>
      </c>
      <c r="O862" s="44">
        <v>13.101624858769354</v>
      </c>
      <c r="P862" s="45">
        <v>10.43417831668078</v>
      </c>
      <c r="Q862" s="46">
        <v>424.1546473846239</v>
      </c>
      <c r="R862" s="47">
        <v>675.46419682454984</v>
      </c>
      <c r="S862" s="44">
        <v>286461.27822505514</v>
      </c>
      <c r="T862" s="1"/>
      <c r="U862" s="45">
        <f>AVERAGE(R$6:R862)</f>
        <v>668.89656869365615</v>
      </c>
      <c r="V862" s="44">
        <f>AVERAGE(S$6:S862)</f>
        <v>266527.05959364615</v>
      </c>
    </row>
    <row r="863" spans="2:22" ht="15.5">
      <c r="B863" s="3">
        <v>858</v>
      </c>
      <c r="C863" s="44" t="str">
        <v xml:space="preserve"> </v>
      </c>
      <c r="D863" s="45">
        <v>13.315089163021369</v>
      </c>
      <c r="E863" s="46">
        <v>405.5146755658065</v>
      </c>
      <c r="F863" s="47">
        <v>666.07166640615424</v>
      </c>
      <c r="G863" s="44">
        <v>270061.83570626774</v>
      </c>
      <c r="H863" s="1"/>
      <c r="I863" s="45">
        <f>AVERAGE(F$6:F863)</f>
        <v>669.19858105428261</v>
      </c>
      <c r="J863" s="44">
        <f>AVERAGE(G$6:G863)</f>
        <v>269668.64920573542</v>
      </c>
      <c r="K863" s="1"/>
      <c r="L863" s="9"/>
      <c r="M863" s="1"/>
      <c r="N863" s="3">
        <v>858</v>
      </c>
      <c r="O863" s="44">
        <v>13.454125879474379</v>
      </c>
      <c r="P863" s="45">
        <v>15.146457658080443</v>
      </c>
      <c r="Q863" s="46">
        <v>424.44877427597538</v>
      </c>
      <c r="R863" s="47">
        <v>670.39941646244517</v>
      </c>
      <c r="S863" s="44">
        <v>284510.21059281402</v>
      </c>
      <c r="T863" s="1"/>
      <c r="U863" s="45">
        <f>AVERAGE(R$6:R863)</f>
        <v>668.89832026448221</v>
      </c>
      <c r="V863" s="44">
        <f>AVERAGE(S$6:S863)</f>
        <v>266548.01897709502</v>
      </c>
    </row>
    <row r="864" spans="2:22" ht="15.5">
      <c r="B864" s="3">
        <v>859</v>
      </c>
      <c r="C864" s="44" t="str">
        <v xml:space="preserve"> </v>
      </c>
      <c r="D864" s="45">
        <v>14.389101272611605</v>
      </c>
      <c r="E864" s="46">
        <v>376.51013585563953</v>
      </c>
      <c r="F864" s="47">
        <v>671.15745271672449</v>
      </c>
      <c r="G864" s="44">
        <v>252657.5837028989</v>
      </c>
      <c r="H864" s="1"/>
      <c r="I864" s="45">
        <f>AVERAGE(F$6:F864)</f>
        <v>669.20086146366839</v>
      </c>
      <c r="J864" s="44">
        <f>AVERAGE(G$6:G864)</f>
        <v>269648.84586987644</v>
      </c>
      <c r="K864" s="1"/>
      <c r="L864" s="9"/>
      <c r="M864" s="1"/>
      <c r="N864" s="3">
        <v>859</v>
      </c>
      <c r="O864" s="44">
        <v>16.960355706648023</v>
      </c>
      <c r="P864" s="45">
        <v>16.860658133177594</v>
      </c>
      <c r="Q864" s="46">
        <v>429.22209715239012</v>
      </c>
      <c r="R864" s="47">
        <v>665.17898616017442</v>
      </c>
      <c r="S864" s="44">
        <v>285469.51942137076</v>
      </c>
      <c r="T864" s="1"/>
      <c r="U864" s="45">
        <f>AVERAGE(R$6:R864)</f>
        <v>668.8939904226844</v>
      </c>
      <c r="V864" s="44">
        <f>AVERAGE(S$6:S864)</f>
        <v>266570.04633500456</v>
      </c>
    </row>
    <row r="865" spans="2:22" ht="15.5">
      <c r="B865" s="3">
        <v>860</v>
      </c>
      <c r="C865" s="44" t="str">
        <v xml:space="preserve"> </v>
      </c>
      <c r="D865" s="45">
        <v>10.071672813883914</v>
      </c>
      <c r="E865" s="46">
        <v>391.21215242848496</v>
      </c>
      <c r="F865" s="47">
        <v>673.82052016682974</v>
      </c>
      <c r="G865" s="44">
        <v>263566.7760449468</v>
      </c>
      <c r="H865" s="1"/>
      <c r="I865" s="45">
        <f>AVERAGE(F$6:F865)</f>
        <v>669.20623315983482</v>
      </c>
      <c r="J865" s="44">
        <f>AVERAGE(G$6:G865)</f>
        <v>269641.7736956614</v>
      </c>
      <c r="K865" s="1"/>
      <c r="L865" s="9"/>
      <c r="M865" s="1"/>
      <c r="N865" s="3">
        <v>860</v>
      </c>
      <c r="O865" s="44">
        <v>10.012230847044663</v>
      </c>
      <c r="P865" s="45">
        <v>19.098113985366897</v>
      </c>
      <c r="Q865" s="46">
        <v>427.56997007826351</v>
      </c>
      <c r="R865" s="47">
        <v>669.88965516758844</v>
      </c>
      <c r="S865" s="44">
        <v>286384.69981574407</v>
      </c>
      <c r="T865" s="1"/>
      <c r="U865" s="45">
        <f>AVERAGE(R$6:R865)</f>
        <v>668.89514817238774</v>
      </c>
      <c r="V865" s="44">
        <f>AVERAGE(S$6:S865)</f>
        <v>266593.08662974957</v>
      </c>
    </row>
    <row r="866" spans="2:22" ht="15.5">
      <c r="B866" s="3">
        <v>861</v>
      </c>
      <c r="C866" s="44" t="str">
        <v xml:space="preserve"> </v>
      </c>
      <c r="D866" s="45">
        <v>16.256132733878719</v>
      </c>
      <c r="E866" s="46">
        <v>307.81053418468662</v>
      </c>
      <c r="F866" s="47">
        <v>666.90918919722083</v>
      </c>
      <c r="G866" s="44">
        <v>205241.67377947277</v>
      </c>
      <c r="H866" s="1"/>
      <c r="I866" s="45">
        <f>AVERAGE(F$6:F866)</f>
        <v>669.20356528066804</v>
      </c>
      <c r="J866" s="44">
        <f>AVERAGE(G$6:G866)</f>
        <v>269566.97683164728</v>
      </c>
      <c r="K866" s="1"/>
      <c r="L866" s="9"/>
      <c r="M866" s="1"/>
      <c r="N866" s="3">
        <v>861</v>
      </c>
      <c r="O866" s="44">
        <v>15.496014872060918</v>
      </c>
      <c r="P866" s="45">
        <v>19.650686273800076</v>
      </c>
      <c r="Q866" s="46">
        <v>355.61899080291721</v>
      </c>
      <c r="R866" s="47">
        <v>663.8532988541391</v>
      </c>
      <c r="S866" s="44">
        <v>236038.84017969633</v>
      </c>
      <c r="T866" s="1"/>
      <c r="U866" s="45">
        <f>AVERAGE(R$6:R866)</f>
        <v>668.88929236597858</v>
      </c>
      <c r="V866" s="44">
        <f>AVERAGE(S$6:S866)</f>
        <v>266557.5997000747</v>
      </c>
    </row>
    <row r="867" spans="2:22" ht="15.5">
      <c r="B867" s="3">
        <v>862</v>
      </c>
      <c r="C867" s="44" t="str">
        <v xml:space="preserve"> </v>
      </c>
      <c r="D867" s="45">
        <v>13.248093945366225</v>
      </c>
      <c r="E867" s="46">
        <v>442.61675395462237</v>
      </c>
      <c r="F867" s="47">
        <v>668.43696926892903</v>
      </c>
      <c r="G867" s="44">
        <v>295821.40156107902</v>
      </c>
      <c r="H867" s="1"/>
      <c r="I867" s="45">
        <f>AVERAGE(F$6:F867)</f>
        <v>669.20267595814869</v>
      </c>
      <c r="J867" s="44">
        <f>AVERAGE(G$6:G867)</f>
        <v>269597.43440093898</v>
      </c>
      <c r="K867" s="1"/>
      <c r="L867" s="9"/>
      <c r="M867" s="1"/>
      <c r="N867" s="3">
        <v>862</v>
      </c>
      <c r="O867" s="44">
        <v>14.901270650610769</v>
      </c>
      <c r="P867" s="45">
        <v>19.645306719200676</v>
      </c>
      <c r="Q867" s="46">
        <v>388.73086376867781</v>
      </c>
      <c r="R867" s="47">
        <v>664.45342263018858</v>
      </c>
      <c r="S867" s="44">
        <v>258253.55291308754</v>
      </c>
      <c r="T867" s="1"/>
      <c r="U867" s="45">
        <f>AVERAGE(R$6:R867)</f>
        <v>668.88414634540345</v>
      </c>
      <c r="V867" s="44">
        <f>AVERAGE(S$6:S867)</f>
        <v>266547.96623512462</v>
      </c>
    </row>
    <row r="868" spans="2:22" ht="15.5">
      <c r="B868" s="3">
        <v>863</v>
      </c>
      <c r="C868" s="44" t="str">
        <v xml:space="preserve"> </v>
      </c>
      <c r="D868" s="45">
        <v>12.088555591529904</v>
      </c>
      <c r="E868" s="46">
        <v>386.52839720427744</v>
      </c>
      <c r="F868" s="47">
        <v>669.83578457293731</v>
      </c>
      <c r="G868" s="44">
        <v>258870.55220104713</v>
      </c>
      <c r="H868" s="1"/>
      <c r="I868" s="45">
        <f>AVERAGE(F$6:F868)</f>
        <v>669.20340957183907</v>
      </c>
      <c r="J868" s="44">
        <f>AVERAGE(G$6:G868)</f>
        <v>269585.00464172702</v>
      </c>
      <c r="K868" s="1"/>
      <c r="L868" s="9"/>
      <c r="M868" s="1"/>
      <c r="N868" s="3">
        <v>863</v>
      </c>
      <c r="O868" s="44">
        <v>10.503099248449338</v>
      </c>
      <c r="P868" s="45">
        <v>10.616175064937153</v>
      </c>
      <c r="Q868" s="46">
        <v>395.94734805766723</v>
      </c>
      <c r="R868" s="47">
        <v>677.88072568661357</v>
      </c>
      <c r="S868" s="44">
        <v>268365.07563502161</v>
      </c>
      <c r="T868" s="1"/>
      <c r="U868" s="45">
        <f>AVERAGE(R$6:R868)</f>
        <v>668.89457111868421</v>
      </c>
      <c r="V868" s="44">
        <f>AVERAGE(S$6:S868)</f>
        <v>266550.07180800982</v>
      </c>
    </row>
    <row r="869" spans="2:22" ht="15.5">
      <c r="B869" s="3">
        <v>864</v>
      </c>
      <c r="C869" s="44" t="str">
        <v xml:space="preserve"> </v>
      </c>
      <c r="D869" s="45">
        <v>17.420030761218086</v>
      </c>
      <c r="E869" s="46">
        <v>441.05368908069516</v>
      </c>
      <c r="F869" s="47">
        <v>668.27057006512337</v>
      </c>
      <c r="G869" s="44">
        <v>294703.20023128181</v>
      </c>
      <c r="H869" s="1"/>
      <c r="I869" s="45">
        <f>AVERAGE(F$6:F869)</f>
        <v>669.20232989648412</v>
      </c>
      <c r="J869" s="44">
        <f>AVERAGE(G$6:G869)</f>
        <v>269614.07662736304</v>
      </c>
      <c r="K869" s="1"/>
      <c r="L869" s="9"/>
      <c r="M869" s="1"/>
      <c r="N869" s="3">
        <v>864</v>
      </c>
      <c r="O869" s="44">
        <v>10.146172624893858</v>
      </c>
      <c r="P869" s="45">
        <v>14.343278629922743</v>
      </c>
      <c r="Q869" s="46">
        <v>348.85190525564116</v>
      </c>
      <c r="R869" s="47">
        <v>674.51054874518331</v>
      </c>
      <c r="S869" s="44">
        <v>235264.29004478522</v>
      </c>
      <c r="T869" s="1"/>
      <c r="U869" s="45">
        <f>AVERAGE(R$6:R869)</f>
        <v>668.90107109278892</v>
      </c>
      <c r="V869" s="44">
        <f>AVERAGE(S$6:S869)</f>
        <v>266513.8614124505</v>
      </c>
    </row>
    <row r="870" spans="2:22" ht="15.5">
      <c r="B870" s="3">
        <v>865</v>
      </c>
      <c r="C870" s="44" t="str">
        <v xml:space="preserve"> </v>
      </c>
      <c r="D870" s="45">
        <v>18.329546206369859</v>
      </c>
      <c r="E870" s="46">
        <v>355.93616078095579</v>
      </c>
      <c r="F870" s="47">
        <v>667.99556404422901</v>
      </c>
      <c r="G870" s="44">
        <v>237723.77648461194</v>
      </c>
      <c r="H870" s="1"/>
      <c r="I870" s="45">
        <f>AVERAGE(F$6:F870)</f>
        <v>669.2009347914526</v>
      </c>
      <c r="J870" s="44">
        <f>AVERAGE(G$6:G870)</f>
        <v>269577.2092283541</v>
      </c>
      <c r="K870" s="1"/>
      <c r="L870" s="9"/>
      <c r="M870" s="1"/>
      <c r="N870" s="3">
        <v>865</v>
      </c>
      <c r="O870" s="44">
        <v>14.028027504319347</v>
      </c>
      <c r="P870" s="45">
        <v>12.177490913398593</v>
      </c>
      <c r="Q870" s="46">
        <v>397.28822933814024</v>
      </c>
      <c r="R870" s="47">
        <v>672.79448158228206</v>
      </c>
      <c r="S870" s="44">
        <v>267253.32829629682</v>
      </c>
      <c r="T870" s="1"/>
      <c r="U870" s="45">
        <f>AVERAGE(R$6:R870)</f>
        <v>668.90557214537785</v>
      </c>
      <c r="V870" s="44">
        <f>AVERAGE(S$6:S870)</f>
        <v>266514.71628746076</v>
      </c>
    </row>
    <row r="871" spans="2:22" ht="15.5">
      <c r="B871" s="3">
        <v>866</v>
      </c>
      <c r="C871" s="44" t="str">
        <v xml:space="preserve"> </v>
      </c>
      <c r="D871" s="45">
        <v>18.042220957996079</v>
      </c>
      <c r="E871" s="46">
        <v>407.80423171534528</v>
      </c>
      <c r="F871" s="47">
        <v>666.9993530868818</v>
      </c>
      <c r="G871" s="44">
        <v>271965.15874022816</v>
      </c>
      <c r="H871" s="1"/>
      <c r="I871" s="45">
        <f>AVERAGE(F$6:F871)</f>
        <v>669.19839254929957</v>
      </c>
      <c r="J871" s="44">
        <f>AVERAGE(G$6:G871)</f>
        <v>269579.9666758274</v>
      </c>
      <c r="K871" s="1"/>
      <c r="L871" s="9"/>
      <c r="M871" s="1"/>
      <c r="N871" s="3">
        <v>866</v>
      </c>
      <c r="O871" s="44">
        <v>12.589648077628446</v>
      </c>
      <c r="P871" s="45">
        <v>16.838094077123721</v>
      </c>
      <c r="Q871" s="46">
        <v>400.66657870943061</v>
      </c>
      <c r="R871" s="47">
        <v>669.5722578452478</v>
      </c>
      <c r="S871" s="44">
        <v>268235.22574960417</v>
      </c>
      <c r="T871" s="1"/>
      <c r="U871" s="45">
        <f>AVERAGE(R$6:R871)</f>
        <v>668.90634199029682</v>
      </c>
      <c r="V871" s="44">
        <f>AVERAGE(S$6:S871)</f>
        <v>266516.70301894128</v>
      </c>
    </row>
    <row r="872" spans="2:22" ht="15.5">
      <c r="B872" s="3">
        <v>867</v>
      </c>
      <c r="C872" s="44" t="str">
        <v xml:space="preserve"> </v>
      </c>
      <c r="D872" s="45">
        <v>11.878261564974114</v>
      </c>
      <c r="E872" s="46">
        <v>380.72339430363661</v>
      </c>
      <c r="F872" s="47">
        <v>675.08014889440312</v>
      </c>
      <c r="G872" s="44">
        <v>256978.80571408157</v>
      </c>
      <c r="H872" s="1"/>
      <c r="I872" s="45">
        <f>AVERAGE(F$6:F872)</f>
        <v>669.20517658199287</v>
      </c>
      <c r="J872" s="44">
        <f>AVERAGE(G$6:G872)</f>
        <v>269565.43246479885</v>
      </c>
      <c r="K872" s="1"/>
      <c r="L872" s="9"/>
      <c r="M872" s="1"/>
      <c r="N872" s="3">
        <v>867</v>
      </c>
      <c r="O872" s="44">
        <v>18.219348379330889</v>
      </c>
      <c r="P872" s="45">
        <v>17.609931134551875</v>
      </c>
      <c r="Q872" s="46">
        <v>362.11869500751646</v>
      </c>
      <c r="R872" s="47">
        <v>663.17072048611726</v>
      </c>
      <c r="S872" s="44">
        <v>240106.51586962724</v>
      </c>
      <c r="T872" s="1"/>
      <c r="U872" s="45">
        <f>AVERAGE(R$6:R872)</f>
        <v>668.89972650989978</v>
      </c>
      <c r="V872" s="44">
        <f>AVERAGE(S$6:S872)</f>
        <v>266486.24144206778</v>
      </c>
    </row>
    <row r="873" spans="2:22" ht="15.5">
      <c r="B873" s="3">
        <v>868</v>
      </c>
      <c r="C873" s="44" t="str">
        <v xml:space="preserve"> </v>
      </c>
      <c r="D873" s="45">
        <v>11.491235017522287</v>
      </c>
      <c r="E873" s="46">
        <v>383.53139568578149</v>
      </c>
      <c r="F873" s="47">
        <v>670.38649966980381</v>
      </c>
      <c r="G873" s="44">
        <v>257074.26986726554</v>
      </c>
      <c r="H873" s="1"/>
      <c r="I873" s="45">
        <f>AVERAGE(F$6:F873)</f>
        <v>669.20653755329215</v>
      </c>
      <c r="J873" s="44">
        <f>AVERAGE(G$6:G873)</f>
        <v>269551.04172447912</v>
      </c>
      <c r="K873" s="1"/>
      <c r="L873" s="9"/>
      <c r="M873" s="1"/>
      <c r="N873" s="3">
        <v>868</v>
      </c>
      <c r="O873" s="44">
        <v>18.623101501822983</v>
      </c>
      <c r="P873" s="45">
        <v>15.103923049898617</v>
      </c>
      <c r="Q873" s="46">
        <v>352.55743716578309</v>
      </c>
      <c r="R873" s="47">
        <v>665.27297544827843</v>
      </c>
      <c r="S873" s="44">
        <v>234506.93523969999</v>
      </c>
      <c r="T873" s="1"/>
      <c r="U873" s="45">
        <f>AVERAGE(R$6:R873)</f>
        <v>668.89554822526657</v>
      </c>
      <c r="V873" s="44">
        <f>AVERAGE(S$6:S873)</f>
        <v>266449.39892340149</v>
      </c>
    </row>
    <row r="874" spans="2:22" ht="15.5">
      <c r="B874" s="3">
        <v>869</v>
      </c>
      <c r="C874" s="44" t="str">
        <v xml:space="preserve"> </v>
      </c>
      <c r="D874" s="45">
        <v>13.393019888150732</v>
      </c>
      <c r="E874" s="46">
        <v>383.58567164285387</v>
      </c>
      <c r="F874" s="47">
        <v>673.68458829083886</v>
      </c>
      <c r="G874" s="44">
        <v>258375.75527498091</v>
      </c>
      <c r="H874" s="1"/>
      <c r="I874" s="45">
        <f>AVERAGE(F$6:F874)</f>
        <v>669.21169066116045</v>
      </c>
      <c r="J874" s="44">
        <f>AVERAGE(G$6:G874)</f>
        <v>269538.18178610224</v>
      </c>
      <c r="K874" s="1"/>
      <c r="L874" s="9"/>
      <c r="M874" s="1"/>
      <c r="N874" s="3">
        <v>869</v>
      </c>
      <c r="O874" s="44">
        <v>12.993567446648534</v>
      </c>
      <c r="P874" s="45">
        <v>11.287430325547097</v>
      </c>
      <c r="Q874" s="46">
        <v>417.23876885457611</v>
      </c>
      <c r="R874" s="47">
        <v>674.71900222780437</v>
      </c>
      <c r="S874" s="44">
        <v>281478.92581231712</v>
      </c>
      <c r="T874" s="1"/>
      <c r="U874" s="45">
        <f>AVERAGE(R$6:R874)</f>
        <v>668.90224955323265</v>
      </c>
      <c r="V874" s="44">
        <f>AVERAGE(S$6:S874)</f>
        <v>266466.69412120228</v>
      </c>
    </row>
    <row r="875" spans="2:22" ht="15.5">
      <c r="B875" s="3">
        <v>870</v>
      </c>
      <c r="C875" s="44" t="str">
        <v xml:space="preserve"> </v>
      </c>
      <c r="D875" s="45">
        <v>12.772237694101634</v>
      </c>
      <c r="E875" s="46">
        <v>464.05055411141575</v>
      </c>
      <c r="F875" s="47">
        <v>668.71289078556595</v>
      </c>
      <c r="G875" s="44">
        <v>310276.58751048852</v>
      </c>
      <c r="H875" s="1"/>
      <c r="I875" s="45">
        <f>AVERAGE(F$6:F875)</f>
        <v>669.2111173279701</v>
      </c>
      <c r="J875" s="44">
        <f>AVERAGE(G$6:G875)</f>
        <v>269585.00753980846</v>
      </c>
      <c r="K875" s="1"/>
      <c r="L875" s="9"/>
      <c r="M875" s="1"/>
      <c r="N875" s="3">
        <v>870</v>
      </c>
      <c r="O875" s="44">
        <v>18.184327723543767</v>
      </c>
      <c r="P875" s="45">
        <v>16.811931736562496</v>
      </c>
      <c r="Q875" s="46">
        <v>400.4216136102703</v>
      </c>
      <c r="R875" s="47">
        <v>664.00374053989367</v>
      </c>
      <c r="S875" s="44">
        <v>265841.44923023949</v>
      </c>
      <c r="T875" s="1"/>
      <c r="U875" s="45">
        <f>AVERAGE(R$6:R875)</f>
        <v>668.89661908310234</v>
      </c>
      <c r="V875" s="44">
        <f>AVERAGE(S$6:S875)</f>
        <v>266465.97544891381</v>
      </c>
    </row>
    <row r="876" spans="2:22" ht="15.5">
      <c r="B876" s="3">
        <v>871</v>
      </c>
      <c r="C876" s="44" t="str">
        <v xml:space="preserve"> </v>
      </c>
      <c r="D876" s="45">
        <v>11.145767594827722</v>
      </c>
      <c r="E876" s="46">
        <v>393.18932031974776</v>
      </c>
      <c r="F876" s="47">
        <v>671.30519526831904</v>
      </c>
      <c r="G876" s="44">
        <v>263910.03345466591</v>
      </c>
      <c r="H876" s="1"/>
      <c r="I876" s="45">
        <f>AVERAGE(F$6:F876)</f>
        <v>669.21352155063414</v>
      </c>
      <c r="J876" s="44">
        <f>AVERAGE(G$6:G876)</f>
        <v>269578.49207013549</v>
      </c>
      <c r="K876" s="1"/>
      <c r="L876" s="9"/>
      <c r="M876" s="1"/>
      <c r="N876" s="3">
        <v>871</v>
      </c>
      <c r="O876" s="44">
        <v>13.863932197084985</v>
      </c>
      <c r="P876" s="45">
        <v>17.290411290228139</v>
      </c>
      <c r="Q876" s="46">
        <v>364.001480145183</v>
      </c>
      <c r="R876" s="47">
        <v>667.8456565126869</v>
      </c>
      <c r="S876" s="44">
        <v>243056.80747914952</v>
      </c>
      <c r="T876" s="1"/>
      <c r="U876" s="45">
        <f>AVERAGE(R$6:R876)</f>
        <v>668.89541246706278</v>
      </c>
      <c r="V876" s="44">
        <f>AVERAGE(S$6:S876)</f>
        <v>266439.09925147437</v>
      </c>
    </row>
    <row r="877" spans="2:22" ht="15.5">
      <c r="B877" s="3">
        <v>872</v>
      </c>
      <c r="C877" s="44" t="str">
        <v xml:space="preserve"> </v>
      </c>
      <c r="D877" s="45">
        <v>17.161200311699325</v>
      </c>
      <c r="E877" s="46">
        <v>409.70769353746192</v>
      </c>
      <c r="F877" s="47">
        <v>667.39731882901106</v>
      </c>
      <c r="G877" s="44">
        <v>273397.81617052021</v>
      </c>
      <c r="H877" s="1"/>
      <c r="I877" s="45">
        <f>AVERAGE(F$6:F877)</f>
        <v>669.21143874934785</v>
      </c>
      <c r="J877" s="44">
        <f>AVERAGE(G$6:G877)</f>
        <v>269582.8720289662</v>
      </c>
      <c r="K877" s="1"/>
      <c r="L877" s="9"/>
      <c r="M877" s="1"/>
      <c r="N877" s="3">
        <v>872</v>
      </c>
      <c r="O877" s="44">
        <v>10.65838862463437</v>
      </c>
      <c r="P877" s="45">
        <v>12.02617925578458</v>
      </c>
      <c r="Q877" s="46">
        <v>383.3302078950432</v>
      </c>
      <c r="R877" s="47">
        <v>676.31543211958115</v>
      </c>
      <c r="S877" s="44">
        <v>259212.13519702503</v>
      </c>
      <c r="T877" s="1"/>
      <c r="U877" s="45">
        <f>AVERAGE(R$6:R877)</f>
        <v>668.903921663912</v>
      </c>
      <c r="V877" s="44">
        <f>AVERAGE(S$6:S877)</f>
        <v>266430.81144865963</v>
      </c>
    </row>
    <row r="878" spans="2:22" ht="15.5">
      <c r="B878" s="3">
        <v>873</v>
      </c>
      <c r="C878" s="44" t="str">
        <v xml:space="preserve"> </v>
      </c>
      <c r="D878" s="45">
        <v>10.042010535173929</v>
      </c>
      <c r="E878" s="46">
        <v>392.52699245043323</v>
      </c>
      <c r="F878" s="47">
        <v>673.44264149124854</v>
      </c>
      <c r="G878" s="44">
        <v>264304.41465243511</v>
      </c>
      <c r="H878" s="1"/>
      <c r="I878" s="45">
        <f>AVERAGE(F$6:F878)</f>
        <v>669.21628548788385</v>
      </c>
      <c r="J878" s="44">
        <f>AVERAGE(G$6:G878)</f>
        <v>269576.82568603777</v>
      </c>
      <c r="K878" s="1"/>
      <c r="L878" s="9"/>
      <c r="M878" s="1"/>
      <c r="N878" s="3">
        <v>873</v>
      </c>
      <c r="O878" s="44">
        <v>12.625208556979974</v>
      </c>
      <c r="P878" s="45">
        <v>15.735382425660598</v>
      </c>
      <c r="Q878" s="46">
        <v>409.70926891936176</v>
      </c>
      <c r="R878" s="47">
        <v>670.63940901735941</v>
      </c>
      <c r="S878" s="44">
        <v>274727.18197701516</v>
      </c>
      <c r="T878" s="1"/>
      <c r="U878" s="45">
        <f>AVERAGE(R$6:R878)</f>
        <v>668.90590962193437</v>
      </c>
      <c r="V878" s="44">
        <f>AVERAGE(S$6:S878)</f>
        <v>266440.31473677914</v>
      </c>
    </row>
    <row r="879" spans="2:22" ht="15.5">
      <c r="B879" s="3">
        <v>874</v>
      </c>
      <c r="C879" s="44" t="str">
        <v xml:space="preserve"> </v>
      </c>
      <c r="D879" s="45">
        <v>18.517101769888541</v>
      </c>
      <c r="E879" s="46">
        <v>392.49869706456036</v>
      </c>
      <c r="F879" s="47">
        <v>667.71333886411469</v>
      </c>
      <c r="G879" s="44">
        <v>262036.61551679228</v>
      </c>
      <c r="H879" s="1"/>
      <c r="I879" s="45">
        <f>AVERAGE(F$6:F879)</f>
        <v>669.21456586932129</v>
      </c>
      <c r="J879" s="44">
        <f>AVERAGE(G$6:G879)</f>
        <v>269568.19844328117</v>
      </c>
      <c r="K879" s="1"/>
      <c r="L879" s="9"/>
      <c r="M879" s="1"/>
      <c r="N879" s="3">
        <v>874</v>
      </c>
      <c r="O879" s="44">
        <v>17.910879222277629</v>
      </c>
      <c r="P879" s="45">
        <v>11.309117151426952</v>
      </c>
      <c r="Q879" s="46">
        <v>392.15760689164659</v>
      </c>
      <c r="R879" s="47">
        <v>669.78000362629541</v>
      </c>
      <c r="S879" s="44">
        <v>262619.32336596638</v>
      </c>
      <c r="T879" s="1"/>
      <c r="U879" s="45">
        <f>AVERAGE(R$6:R879)</f>
        <v>668.90690972949074</v>
      </c>
      <c r="V879" s="44">
        <f>AVERAGE(S$6:S879)</f>
        <v>266435.94289310544</v>
      </c>
    </row>
    <row r="880" spans="2:22" ht="15.5">
      <c r="B880" s="3">
        <v>875</v>
      </c>
      <c r="C880" s="44" t="str">
        <v xml:space="preserve"> </v>
      </c>
      <c r="D880" s="45">
        <v>15.013573351130713</v>
      </c>
      <c r="E880" s="46">
        <v>396.61557783986621</v>
      </c>
      <c r="F880" s="47">
        <v>669.92018215172959</v>
      </c>
      <c r="G880" s="44">
        <v>265660.78015069664</v>
      </c>
      <c r="H880" s="1"/>
      <c r="I880" s="45">
        <f>AVERAGE(F$6:F880)</f>
        <v>669.21537228792977</v>
      </c>
      <c r="J880" s="44">
        <f>AVERAGE(G$6:G880)</f>
        <v>269563.73282237537</v>
      </c>
      <c r="K880" s="1"/>
      <c r="L880" s="9"/>
      <c r="M880" s="1"/>
      <c r="N880" s="3">
        <v>875</v>
      </c>
      <c r="O880" s="44">
        <v>10.20057911686909</v>
      </c>
      <c r="P880" s="45">
        <v>17.789579958329291</v>
      </c>
      <c r="Q880" s="46">
        <v>436.99076084473757</v>
      </c>
      <c r="R880" s="47">
        <v>671.00984092480155</v>
      </c>
      <c r="S880" s="44">
        <v>293185.10092003533</v>
      </c>
      <c r="T880" s="1"/>
      <c r="U880" s="45">
        <f>AVERAGE(R$6:R880)</f>
        <v>668.90931307942822</v>
      </c>
      <c r="V880" s="44">
        <f>AVERAGE(S$6:S880)</f>
        <v>266466.51335942192</v>
      </c>
    </row>
    <row r="881" spans="2:22" ht="15.5">
      <c r="B881" s="3">
        <v>876</v>
      </c>
      <c r="C881" s="44" t="str">
        <v xml:space="preserve"> </v>
      </c>
      <c r="D881" s="45">
        <v>15.157088372414687</v>
      </c>
      <c r="E881" s="46">
        <v>421.82515508785656</v>
      </c>
      <c r="F881" s="47">
        <v>666.76362563549628</v>
      </c>
      <c r="G881" s="44">
        <v>281217.66979063477</v>
      </c>
      <c r="H881" s="1"/>
      <c r="I881" s="45">
        <f>AVERAGE(F$6:F881)</f>
        <v>669.21257349038137</v>
      </c>
      <c r="J881" s="44">
        <f>AVERAGE(G$6:G881)</f>
        <v>269577.03640338936</v>
      </c>
      <c r="K881" s="1"/>
      <c r="L881" s="9"/>
      <c r="M881" s="1"/>
      <c r="N881" s="3">
        <v>876</v>
      </c>
      <c r="O881" s="44">
        <v>11.414103413559131</v>
      </c>
      <c r="P881" s="45">
        <v>10.490976666621677</v>
      </c>
      <c r="Q881" s="46">
        <v>426.57272577035076</v>
      </c>
      <c r="R881" s="47">
        <v>677.09491991981918</v>
      </c>
      <c r="S881" s="44">
        <v>288790.22559545463</v>
      </c>
      <c r="T881" s="1"/>
      <c r="U881" s="45">
        <f>AVERAGE(R$6:R881)</f>
        <v>668.91865737947433</v>
      </c>
      <c r="V881" s="44">
        <f>AVERAGE(S$6:S881)</f>
        <v>266491.99704918906</v>
      </c>
    </row>
    <row r="882" spans="2:22" ht="15.5">
      <c r="B882" s="3">
        <v>877</v>
      </c>
      <c r="C882" s="44" t="str">
        <v xml:space="preserve"> </v>
      </c>
      <c r="D882" s="45">
        <v>17.427330328107043</v>
      </c>
      <c r="E882" s="46">
        <v>379.09001339616816</v>
      </c>
      <c r="F882" s="47">
        <v>670.7313594175223</v>
      </c>
      <c r="G882" s="44">
        <v>254227.5600268186</v>
      </c>
      <c r="H882" s="1"/>
      <c r="I882" s="45">
        <f>AVERAGE(F$6:F882)</f>
        <v>669.21430528733367</v>
      </c>
      <c r="J882" s="44">
        <f>AVERAGE(G$6:G882)</f>
        <v>269559.53414982429</v>
      </c>
      <c r="K882" s="1"/>
      <c r="L882" s="9"/>
      <c r="M882" s="1"/>
      <c r="N882" s="3">
        <v>877</v>
      </c>
      <c r="O882" s="44">
        <v>10.311311045531484</v>
      </c>
      <c r="P882" s="45">
        <v>19.356618892153485</v>
      </c>
      <c r="Q882" s="46">
        <v>317.20980110628432</v>
      </c>
      <c r="R882" s="47">
        <v>669.33207006231498</v>
      </c>
      <c r="S882" s="44">
        <v>212278.69281852449</v>
      </c>
      <c r="T882" s="1"/>
      <c r="U882" s="45">
        <f>AVERAGE(R$6:R882)</f>
        <v>668.9191287736395</v>
      </c>
      <c r="V882" s="44">
        <f>AVERAGE(S$6:S882)</f>
        <v>266430.18028267747</v>
      </c>
    </row>
    <row r="883" spans="2:22" ht="15.5">
      <c r="B883" s="3">
        <v>878</v>
      </c>
      <c r="C883" s="44" t="str">
        <v xml:space="preserve"> </v>
      </c>
      <c r="D883" s="45">
        <v>16.252606199090934</v>
      </c>
      <c r="E883" s="46">
        <v>424.6202217723548</v>
      </c>
      <c r="F883" s="47">
        <v>665.91426026077033</v>
      </c>
      <c r="G883" s="44">
        <v>282720.66087330191</v>
      </c>
      <c r="H883" s="1"/>
      <c r="I883" s="45">
        <f>AVERAGE(F$6:F883)</f>
        <v>669.21054669390924</v>
      </c>
      <c r="J883" s="44">
        <f>AVERAGE(G$6:G883)</f>
        <v>269574.5240435868</v>
      </c>
      <c r="K883" s="1"/>
      <c r="L883" s="9"/>
      <c r="M883" s="1"/>
      <c r="N883" s="3">
        <v>878</v>
      </c>
      <c r="O883" s="44">
        <v>11.147405710307506</v>
      </c>
      <c r="P883" s="45">
        <v>17.791197529278193</v>
      </c>
      <c r="Q883" s="46">
        <v>357.50158651791128</v>
      </c>
      <c r="R883" s="47">
        <v>670.06139676041437</v>
      </c>
      <c r="S883" s="44">
        <v>239508.01240625576</v>
      </c>
      <c r="T883" s="1"/>
      <c r="U883" s="45">
        <f>AVERAGE(R$6:R883)</f>
        <v>668.9204297622349</v>
      </c>
      <c r="V883" s="44">
        <f>AVERAGE(S$6:S883)</f>
        <v>266399.51722131477</v>
      </c>
    </row>
    <row r="884" spans="2:22" ht="15.5">
      <c r="B884" s="3">
        <v>879</v>
      </c>
      <c r="C884" s="44" t="str">
        <v xml:space="preserve"> </v>
      </c>
      <c r="D884" s="45">
        <v>11.423937967329033</v>
      </c>
      <c r="E884" s="46">
        <v>427.33168347475367</v>
      </c>
      <c r="F884" s="47">
        <v>674.55767397380157</v>
      </c>
      <c r="G884" s="44">
        <v>288219.86642003868</v>
      </c>
      <c r="H884" s="1"/>
      <c r="I884" s="45">
        <f>AVERAGE(F$6:F884)</f>
        <v>669.21662988762932</v>
      </c>
      <c r="J884" s="44">
        <f>AVERAGE(G$6:G884)</f>
        <v>269595.73603718908</v>
      </c>
      <c r="K884" s="1"/>
      <c r="L884" s="9"/>
      <c r="M884" s="1"/>
      <c r="N884" s="3">
        <v>879</v>
      </c>
      <c r="O884" s="44">
        <v>17.471457491363122</v>
      </c>
      <c r="P884" s="45">
        <v>13.453067494913917</v>
      </c>
      <c r="Q884" s="46">
        <v>425.47932074483504</v>
      </c>
      <c r="R884" s="47">
        <v>668.07547501372289</v>
      </c>
      <c r="S884" s="44">
        <v>284212.29931512184</v>
      </c>
      <c r="T884" s="1"/>
      <c r="U884" s="45">
        <f>AVERAGE(R$6:R884)</f>
        <v>668.91946849403405</v>
      </c>
      <c r="V884" s="44">
        <f>AVERAGE(S$6:S884)</f>
        <v>266419.78204736009</v>
      </c>
    </row>
    <row r="885" spans="2:22" ht="15.5">
      <c r="B885" s="3">
        <v>880</v>
      </c>
      <c r="C885" s="44" t="str">
        <v xml:space="preserve"> </v>
      </c>
      <c r="D885" s="45">
        <v>11.070607346232386</v>
      </c>
      <c r="E885" s="46">
        <v>447.41301180670479</v>
      </c>
      <c r="F885" s="47">
        <v>677.71770813610112</v>
      </c>
      <c r="G885" s="44">
        <v>303179.72095191031</v>
      </c>
      <c r="H885" s="1"/>
      <c r="I885" s="45">
        <f>AVERAGE(F$6:F885)</f>
        <v>669.22629020382078</v>
      </c>
      <c r="J885" s="44">
        <f>AVERAGE(G$6:G885)</f>
        <v>269633.89965641039</v>
      </c>
      <c r="K885" s="1"/>
      <c r="L885" s="9"/>
      <c r="M885" s="1"/>
      <c r="N885" s="3">
        <v>880</v>
      </c>
      <c r="O885" s="44">
        <v>15.401399898261262</v>
      </c>
      <c r="P885" s="45">
        <v>14.02681096297675</v>
      </c>
      <c r="Q885" s="46">
        <v>376.34142788565862</v>
      </c>
      <c r="R885" s="47">
        <v>669.57178913876203</v>
      </c>
      <c r="S885" s="44">
        <v>251947.60319643683</v>
      </c>
      <c r="T885" s="1"/>
      <c r="U885" s="45">
        <f>AVERAGE(R$6:R885)</f>
        <v>668.92020976749393</v>
      </c>
      <c r="V885" s="44">
        <f>AVERAGE(S$6:S885)</f>
        <v>266403.33638957498</v>
      </c>
    </row>
    <row r="886" spans="2:22" ht="15.5">
      <c r="B886" s="3">
        <v>881</v>
      </c>
      <c r="C886" s="44" t="str">
        <v xml:space="preserve"> </v>
      </c>
      <c r="D886" s="45">
        <v>14.75763838406683</v>
      </c>
      <c r="E886" s="46">
        <v>372.45784070399787</v>
      </c>
      <c r="F886" s="47">
        <v>665.53103682593564</v>
      </c>
      <c r="G886" s="44">
        <v>247842.25289768088</v>
      </c>
      <c r="H886" s="1"/>
      <c r="I886" s="45">
        <f>AVERAGE(F$6:F886)</f>
        <v>669.22209581860182</v>
      </c>
      <c r="J886" s="44">
        <f>AVERAGE(G$6:G886)</f>
        <v>269609.164529556</v>
      </c>
      <c r="K886" s="1"/>
      <c r="L886" s="9"/>
      <c r="M886" s="1"/>
      <c r="N886" s="3">
        <v>881</v>
      </c>
      <c r="O886" s="44">
        <v>12.360336311987421</v>
      </c>
      <c r="P886" s="45">
        <v>17.5808986117461</v>
      </c>
      <c r="Q886" s="46">
        <v>421.65259861700861</v>
      </c>
      <c r="R886" s="47">
        <v>669.05876507626647</v>
      </c>
      <c r="S886" s="44">
        <v>282070.36692189443</v>
      </c>
      <c r="T886" s="1"/>
      <c r="U886" s="45">
        <f>AVERAGE(R$6:R886)</f>
        <v>668.92036703799192</v>
      </c>
      <c r="V886" s="44">
        <f>AVERAGE(S$6:S886)</f>
        <v>266421.11962513946</v>
      </c>
    </row>
    <row r="887" spans="2:22" ht="15.5">
      <c r="B887" s="3">
        <v>882</v>
      </c>
      <c r="C887" s="44" t="str">
        <v xml:space="preserve"> </v>
      </c>
      <c r="D887" s="45">
        <v>14.881721957430589</v>
      </c>
      <c r="E887" s="46">
        <v>415.15908984545229</v>
      </c>
      <c r="F887" s="47">
        <v>673.2304750764398</v>
      </c>
      <c r="G887" s="44">
        <v>279457.75128895621</v>
      </c>
      <c r="H887" s="1"/>
      <c r="I887" s="45">
        <f>AVERAGE(F$6:F887)</f>
        <v>669.22664046628654</v>
      </c>
      <c r="J887" s="44">
        <f>AVERAGE(G$6:G887)</f>
        <v>269620.33072769589</v>
      </c>
      <c r="K887" s="1"/>
      <c r="L887" s="9"/>
      <c r="M887" s="1"/>
      <c r="N887" s="3">
        <v>882</v>
      </c>
      <c r="O887" s="44">
        <v>18.152161252382687</v>
      </c>
      <c r="P887" s="45">
        <v>12.56332575853313</v>
      </c>
      <c r="Q887" s="46">
        <v>378.13326844988296</v>
      </c>
      <c r="R887" s="47">
        <v>668.28451298908419</v>
      </c>
      <c r="S887" s="44">
        <v>252660.60715100067</v>
      </c>
      <c r="T887" s="1"/>
      <c r="U887" s="45">
        <f>AVERAGE(R$6:R887)</f>
        <v>668.91964611503397</v>
      </c>
      <c r="V887" s="44">
        <f>AVERAGE(S$6:S887)</f>
        <v>266405.51813707355</v>
      </c>
    </row>
    <row r="888" spans="2:22" ht="15.5">
      <c r="B888" s="3">
        <v>883</v>
      </c>
      <c r="C888" s="44" t="str">
        <v xml:space="preserve"> </v>
      </c>
      <c r="D888" s="45">
        <v>17.220305469389391</v>
      </c>
      <c r="E888" s="46">
        <v>422.57648438835037</v>
      </c>
      <c r="F888" s="47">
        <v>664.48990454569093</v>
      </c>
      <c r="G888" s="44">
        <v>280757.80777446862</v>
      </c>
      <c r="H888" s="1"/>
      <c r="I888" s="45">
        <f>AVERAGE(F$6:F888)</f>
        <v>669.2212760994455</v>
      </c>
      <c r="J888" s="44">
        <f>AVERAGE(G$6:G888)</f>
        <v>269632.9439519844</v>
      </c>
      <c r="K888" s="1"/>
      <c r="L888" s="9"/>
      <c r="M888" s="1"/>
      <c r="N888" s="3">
        <v>883</v>
      </c>
      <c r="O888" s="44">
        <v>18.408846732790046</v>
      </c>
      <c r="P888" s="45">
        <v>16.633716950719489</v>
      </c>
      <c r="Q888" s="46">
        <v>481.81492515529732</v>
      </c>
      <c r="R888" s="47">
        <v>663.95743631649043</v>
      </c>
      <c r="S888" s="44">
        <v>319864.60248513293</v>
      </c>
      <c r="T888" s="1"/>
      <c r="U888" s="45">
        <f>AVERAGE(R$6:R888)</f>
        <v>668.91402639838782</v>
      </c>
      <c r="V888" s="44">
        <f>AVERAGE(S$6:S888)</f>
        <v>266466.06070145412</v>
      </c>
    </row>
    <row r="889" spans="2:22" ht="15.5">
      <c r="B889" s="3">
        <v>884</v>
      </c>
      <c r="C889" s="44" t="str">
        <v xml:space="preserve"> </v>
      </c>
      <c r="D889" s="45">
        <v>10.028117383995019</v>
      </c>
      <c r="E889" s="46">
        <v>421.27127794295171</v>
      </c>
      <c r="F889" s="47">
        <v>677.55996773332708</v>
      </c>
      <c r="G889" s="44">
        <v>285396.5534900038</v>
      </c>
      <c r="H889" s="1"/>
      <c r="I889" s="45">
        <f>AVERAGE(F$6:F889)</f>
        <v>669.23070900853372</v>
      </c>
      <c r="J889" s="44">
        <f>AVERAGE(G$6:G889)</f>
        <v>269650.77608947083</v>
      </c>
      <c r="K889" s="1"/>
      <c r="L889" s="9"/>
      <c r="M889" s="1"/>
      <c r="N889" s="3">
        <v>884</v>
      </c>
      <c r="O889" s="44">
        <v>19.91613006502461</v>
      </c>
      <c r="P889" s="45">
        <v>17.748028275208785</v>
      </c>
      <c r="Q889" s="46">
        <v>401.94390971225272</v>
      </c>
      <c r="R889" s="47">
        <v>661.33584165976663</v>
      </c>
      <c r="S889" s="44">
        <v>265779.91382956988</v>
      </c>
      <c r="T889" s="1"/>
      <c r="U889" s="45">
        <f>AVERAGE(R$6:R889)</f>
        <v>668.9054537912175</v>
      </c>
      <c r="V889" s="44">
        <f>AVERAGE(S$6:S889)</f>
        <v>266465.28451720992</v>
      </c>
    </row>
    <row r="890" spans="2:22" ht="15.5">
      <c r="B890" s="3">
        <v>885</v>
      </c>
      <c r="C890" s="44" t="str">
        <v xml:space="preserve"> </v>
      </c>
      <c r="D890" s="45">
        <v>10.943402823713754</v>
      </c>
      <c r="E890" s="46">
        <v>368.16653819812558</v>
      </c>
      <c r="F890" s="47">
        <v>670.09923721279415</v>
      </c>
      <c r="G890" s="44">
        <v>246668.11641383899</v>
      </c>
      <c r="H890" s="1"/>
      <c r="I890" s="45">
        <f>AVERAGE(F$6:F890)</f>
        <v>669.23169039633513</v>
      </c>
      <c r="J890" s="44">
        <f>AVERAGE(G$6:G890)</f>
        <v>269624.80698249274</v>
      </c>
      <c r="K890" s="1"/>
      <c r="L890" s="9"/>
      <c r="M890" s="1"/>
      <c r="N890" s="3">
        <v>885</v>
      </c>
      <c r="O890" s="44">
        <v>13.067565194749994</v>
      </c>
      <c r="P890" s="45">
        <v>15.939579850708769</v>
      </c>
      <c r="Q890" s="46">
        <v>385.06421272604501</v>
      </c>
      <c r="R890" s="47">
        <v>669.99285495454114</v>
      </c>
      <c r="S890" s="44">
        <v>257950.27122514564</v>
      </c>
      <c r="T890" s="1"/>
      <c r="U890" s="45">
        <f>AVERAGE(R$6:R890)</f>
        <v>668.90668249309704</v>
      </c>
      <c r="V890" s="44">
        <f>AVERAGE(S$6:S890)</f>
        <v>266455.66303326405</v>
      </c>
    </row>
    <row r="891" spans="2:22" ht="15.5">
      <c r="B891" s="3">
        <v>886</v>
      </c>
      <c r="C891" s="44" t="str">
        <v xml:space="preserve"> </v>
      </c>
      <c r="D891" s="45">
        <v>13.415695764770454</v>
      </c>
      <c r="E891" s="46">
        <v>372.59580477378438</v>
      </c>
      <c r="F891" s="47">
        <v>673.20843931380887</v>
      </c>
      <c r="G891" s="44">
        <v>250794.64022663201</v>
      </c>
      <c r="H891" s="1"/>
      <c r="I891" s="45">
        <f>AVERAGE(F$6:F891)</f>
        <v>669.23617882626456</v>
      </c>
      <c r="J891" s="44">
        <f>AVERAGE(G$6:G891)</f>
        <v>269603.55397261027</v>
      </c>
      <c r="K891" s="1"/>
      <c r="L891" s="9"/>
      <c r="M891" s="1"/>
      <c r="N891" s="3">
        <v>886</v>
      </c>
      <c r="O891" s="44">
        <v>16.669047914973639</v>
      </c>
      <c r="P891" s="45">
        <v>18.99128759688605</v>
      </c>
      <c r="Q891" s="46">
        <v>354.45491140090985</v>
      </c>
      <c r="R891" s="47">
        <v>663.33966448814033</v>
      </c>
      <c r="S891" s="44">
        <v>235084.00200485304</v>
      </c>
      <c r="T891" s="1"/>
      <c r="U891" s="45">
        <f>AVERAGE(R$6:R891)</f>
        <v>668.90039917706429</v>
      </c>
      <c r="V891" s="44">
        <f>AVERAGE(S$6:S891)</f>
        <v>266420.2548379724</v>
      </c>
    </row>
    <row r="892" spans="2:22" ht="15.5">
      <c r="B892" s="3">
        <v>887</v>
      </c>
      <c r="C892" s="44" t="str">
        <v xml:space="preserve"> </v>
      </c>
      <c r="D892" s="45">
        <v>18.980091688522144</v>
      </c>
      <c r="E892" s="46">
        <v>327.79878648621769</v>
      </c>
      <c r="F892" s="47">
        <v>667.125397309503</v>
      </c>
      <c r="G892" s="44">
        <v>218642.89567219093</v>
      </c>
      <c r="H892" s="1"/>
      <c r="I892" s="45">
        <f>AVERAGE(F$6:F892)</f>
        <v>669.23379914022541</v>
      </c>
      <c r="J892" s="44">
        <f>AVERAGE(G$6:G892)</f>
        <v>269546.10114476312</v>
      </c>
      <c r="K892" s="1"/>
      <c r="L892" s="9"/>
      <c r="M892" s="1"/>
      <c r="N892" s="3">
        <v>887</v>
      </c>
      <c r="O892" s="44">
        <v>18.229596395457776</v>
      </c>
      <c r="P892" s="45">
        <v>12.54651988456515</v>
      </c>
      <c r="Q892" s="46">
        <v>354.41493809861095</v>
      </c>
      <c r="R892" s="47">
        <v>668.22388371997715</v>
      </c>
      <c r="S892" s="44">
        <v>236788.52638462911</v>
      </c>
      <c r="T892" s="1"/>
      <c r="U892" s="45">
        <f>AVERAGE(R$6:R892)</f>
        <v>668.89963647643629</v>
      </c>
      <c r="V892" s="44">
        <f>AVERAGE(S$6:S892)</f>
        <v>266386.8481542595</v>
      </c>
    </row>
    <row r="893" spans="2:22" ht="15.5">
      <c r="B893" s="3">
        <v>888</v>
      </c>
      <c r="C893" s="44" t="str">
        <v xml:space="preserve"> </v>
      </c>
      <c r="D893" s="45">
        <v>18.621100102819</v>
      </c>
      <c r="E893" s="46">
        <v>447.05756206003548</v>
      </c>
      <c r="F893" s="47">
        <v>664.22496770408111</v>
      </c>
      <c r="G893" s="44">
        <v>296906.79472119233</v>
      </c>
      <c r="H893" s="1"/>
      <c r="I893" s="45">
        <f>AVERAGE(F$6:F893)</f>
        <v>669.22815856428372</v>
      </c>
      <c r="J893" s="44">
        <f>AVERAGE(G$6:G893)</f>
        <v>269576.9127366285</v>
      </c>
      <c r="K893" s="1"/>
      <c r="L893" s="9"/>
      <c r="M893" s="1"/>
      <c r="N893" s="3">
        <v>888</v>
      </c>
      <c r="O893" s="44">
        <v>15.059309356174953</v>
      </c>
      <c r="P893" s="45">
        <v>18.145174937056368</v>
      </c>
      <c r="Q893" s="46">
        <v>368.58201101461879</v>
      </c>
      <c r="R893" s="47">
        <v>665.7955157067687</v>
      </c>
      <c r="S893" s="44">
        <v>245360.25010371601</v>
      </c>
      <c r="T893" s="1"/>
      <c r="U893" s="45">
        <f>AVERAGE(R$6:R893)</f>
        <v>668.89614084493883</v>
      </c>
      <c r="V893" s="44">
        <f>AVERAGE(S$6:S893)</f>
        <v>266363.16955285124</v>
      </c>
    </row>
    <row r="894" spans="2:22" ht="15.5">
      <c r="B894" s="3">
        <v>889</v>
      </c>
      <c r="C894" s="44" t="str">
        <v xml:space="preserve"> </v>
      </c>
      <c r="D894" s="45">
        <v>18.640713777922677</v>
      </c>
      <c r="E894" s="46">
        <v>424.89825841317258</v>
      </c>
      <c r="F894" s="47">
        <v>661.52498868741282</v>
      </c>
      <c r="G894" s="44">
        <v>281040.81559007539</v>
      </c>
      <c r="H894" s="1"/>
      <c r="I894" s="45">
        <f>AVERAGE(F$6:F894)</f>
        <v>669.21949358129507</v>
      </c>
      <c r="J894" s="44">
        <f>AVERAGE(G$6:G894)</f>
        <v>269589.80801542877</v>
      </c>
      <c r="K894" s="1"/>
      <c r="L894" s="9"/>
      <c r="M894" s="1"/>
      <c r="N894" s="3">
        <v>889</v>
      </c>
      <c r="O894" s="44">
        <v>17.558517871755136</v>
      </c>
      <c r="P894" s="45">
        <v>12.244453409456096</v>
      </c>
      <c r="Q894" s="46">
        <v>372.06468543799627</v>
      </c>
      <c r="R894" s="47">
        <v>669.19702871878872</v>
      </c>
      <c r="S894" s="44">
        <v>248944.58198629788</v>
      </c>
      <c r="T894" s="1"/>
      <c r="U894" s="45">
        <f>AVERAGE(R$6:R894)</f>
        <v>668.89647930148988</v>
      </c>
      <c r="V894" s="44">
        <f>AVERAGE(S$6:S894)</f>
        <v>266343.57609102159</v>
      </c>
    </row>
    <row r="895" spans="2:22" ht="15.5">
      <c r="B895" s="3">
        <v>890</v>
      </c>
      <c r="C895" s="44" t="str">
        <v xml:space="preserve"> </v>
      </c>
      <c r="D895" s="45">
        <v>18.564469436378051</v>
      </c>
      <c r="E895" s="46">
        <v>422.94464433038127</v>
      </c>
      <c r="F895" s="47">
        <v>667.94680630298387</v>
      </c>
      <c r="G895" s="44">
        <v>282464.52442342957</v>
      </c>
      <c r="H895" s="1"/>
      <c r="I895" s="45">
        <f>AVERAGE(F$6:F895)</f>
        <v>669.21806359558911</v>
      </c>
      <c r="J895" s="44">
        <f>AVERAGE(G$6:G895)</f>
        <v>269604.2739889209</v>
      </c>
      <c r="K895" s="1"/>
      <c r="L895" s="9"/>
      <c r="M895" s="1"/>
      <c r="N895" s="3">
        <v>890</v>
      </c>
      <c r="O895" s="44">
        <v>16.111418630753963</v>
      </c>
      <c r="P895" s="45">
        <v>15.36510426123407</v>
      </c>
      <c r="Q895" s="46">
        <v>373.85946588334559</v>
      </c>
      <c r="R895" s="47">
        <v>667.523477108012</v>
      </c>
      <c r="S895" s="44">
        <v>249519.97061619503</v>
      </c>
      <c r="T895" s="1"/>
      <c r="U895" s="45">
        <f>AVERAGE(R$6:R895)</f>
        <v>668.894936602396</v>
      </c>
      <c r="V895" s="44">
        <f>AVERAGE(S$6:S895)</f>
        <v>266324.6731635218</v>
      </c>
    </row>
    <row r="896" spans="2:22" ht="15.5">
      <c r="B896" s="3">
        <v>891</v>
      </c>
      <c r="C896" s="44" t="str">
        <v xml:space="preserve"> </v>
      </c>
      <c r="D896" s="45">
        <v>13.415934918591125</v>
      </c>
      <c r="E896" s="46">
        <v>479.72249600871385</v>
      </c>
      <c r="F896" s="47">
        <v>671.9506648040134</v>
      </c>
      <c r="G896" s="44">
        <v>322309.85011449596</v>
      </c>
      <c r="H896" s="1"/>
      <c r="I896" s="45">
        <f>AVERAGE(F$6:F896)</f>
        <v>669.22113048807887</v>
      </c>
      <c r="J896" s="44">
        <f>AVERAGE(G$6:G896)</f>
        <v>269663.42727301246</v>
      </c>
      <c r="K896" s="1"/>
      <c r="L896" s="9"/>
      <c r="M896" s="1"/>
      <c r="N896" s="3">
        <v>891</v>
      </c>
      <c r="O896" s="44">
        <v>18.692855316936047</v>
      </c>
      <c r="P896" s="45">
        <v>18.717127076908561</v>
      </c>
      <c r="Q896" s="46">
        <v>401.52434065392868</v>
      </c>
      <c r="R896" s="47">
        <v>661.59001760615536</v>
      </c>
      <c r="S896" s="44">
        <v>265604.49560253258</v>
      </c>
      <c r="T896" s="1"/>
      <c r="U896" s="45">
        <f>AVERAGE(R$6:R896)</f>
        <v>668.88673804011069</v>
      </c>
      <c r="V896" s="44">
        <f>AVERAGE(S$6:S896)</f>
        <v>266323.86488343088</v>
      </c>
    </row>
    <row r="897" spans="2:22" ht="15.5">
      <c r="B897" s="3">
        <v>892</v>
      </c>
      <c r="C897" s="44" t="str">
        <v xml:space="preserve"> </v>
      </c>
      <c r="D897" s="45">
        <v>15.937765356798668</v>
      </c>
      <c r="E897" s="46">
        <v>363.19009575135334</v>
      </c>
      <c r="F897" s="47">
        <v>666.34019630793591</v>
      </c>
      <c r="G897" s="44">
        <v>241968.15970005482</v>
      </c>
      <c r="H897" s="1"/>
      <c r="I897" s="45">
        <f>AVERAGE(F$6:F897)</f>
        <v>669.21790074124021</v>
      </c>
      <c r="J897" s="44">
        <f>AVERAGE(G$6:G897)</f>
        <v>269632.37876676471</v>
      </c>
      <c r="K897" s="1"/>
      <c r="L897" s="9"/>
      <c r="M897" s="1"/>
      <c r="N897" s="3">
        <v>892</v>
      </c>
      <c r="O897" s="44">
        <v>12.514377402086581</v>
      </c>
      <c r="P897" s="45">
        <v>11.495457554470409</v>
      </c>
      <c r="Q897" s="46">
        <v>364.31435403869528</v>
      </c>
      <c r="R897" s="47">
        <v>674.99016504344308</v>
      </c>
      <c r="S897" s="44">
        <v>245868.60596027429</v>
      </c>
      <c r="T897" s="1"/>
      <c r="U897" s="45">
        <f>AVERAGE(R$6:R897)</f>
        <v>668.89358044706501</v>
      </c>
      <c r="V897" s="44">
        <f>AVERAGE(S$6:S897)</f>
        <v>266300.93297880853</v>
      </c>
    </row>
    <row r="898" spans="2:22" ht="15.5">
      <c r="B898" s="3">
        <v>893</v>
      </c>
      <c r="C898" s="44" t="str">
        <v xml:space="preserve"> </v>
      </c>
      <c r="D898" s="45">
        <v>19.899366505262314</v>
      </c>
      <c r="E898" s="46">
        <v>362.14799373983749</v>
      </c>
      <c r="F898" s="47">
        <v>667.43703050352315</v>
      </c>
      <c r="G898" s="44">
        <v>241670.98154452562</v>
      </c>
      <c r="H898" s="1"/>
      <c r="I898" s="45">
        <f>AVERAGE(F$6:F898)</f>
        <v>669.21590648565484</v>
      </c>
      <c r="J898" s="44">
        <f>AVERAGE(G$6:G898)</f>
        <v>269601.06701175665</v>
      </c>
      <c r="K898" s="1"/>
      <c r="L898" s="9"/>
      <c r="M898" s="1"/>
      <c r="N898" s="3">
        <v>893</v>
      </c>
      <c r="O898" s="44">
        <v>18.021692538092584</v>
      </c>
      <c r="P898" s="45">
        <v>11.67302634363798</v>
      </c>
      <c r="Q898" s="46">
        <v>366.67735619828915</v>
      </c>
      <c r="R898" s="47">
        <v>669.30528111826948</v>
      </c>
      <c r="S898" s="44">
        <v>245379.09096999976</v>
      </c>
      <c r="T898" s="1"/>
      <c r="U898" s="45">
        <f>AVERAGE(R$6:R898)</f>
        <v>668.8940414780518</v>
      </c>
      <c r="V898" s="44">
        <f>AVERAGE(S$6:S898)</f>
        <v>266277.50426435296</v>
      </c>
    </row>
    <row r="899" spans="2:22" ht="15.5">
      <c r="B899" s="3">
        <v>894</v>
      </c>
      <c r="C899" s="44" t="str">
        <v xml:space="preserve"> </v>
      </c>
      <c r="D899" s="45">
        <v>11.579265800325603</v>
      </c>
      <c r="E899" s="46">
        <v>389.01260406933073</v>
      </c>
      <c r="F899" s="47">
        <v>668.99560890079772</v>
      </c>
      <c r="G899" s="44">
        <v>260207.72392944686</v>
      </c>
      <c r="H899" s="1"/>
      <c r="I899" s="45">
        <f>AVERAGE(F$6:F899)</f>
        <v>669.21566006777471</v>
      </c>
      <c r="J899" s="44">
        <f>AVERAGE(G$6:G899)</f>
        <v>269590.55991658627</v>
      </c>
      <c r="K899" s="1"/>
      <c r="L899" s="9"/>
      <c r="M899" s="1"/>
      <c r="N899" s="3">
        <v>894</v>
      </c>
      <c r="O899" s="44">
        <v>17.861011001970326</v>
      </c>
      <c r="P899" s="45">
        <v>16.105113739627626</v>
      </c>
      <c r="Q899" s="46">
        <v>395.53571916392622</v>
      </c>
      <c r="R899" s="47">
        <v>665.03387525840208</v>
      </c>
      <c r="S899" s="44">
        <v>263004.65211870486</v>
      </c>
      <c r="T899" s="1"/>
      <c r="U899" s="45">
        <f>AVERAGE(R$6:R899)</f>
        <v>668.88972361874573</v>
      </c>
      <c r="V899" s="44">
        <f>AVERAGE(S$6:S899)</f>
        <v>266273.84335591266</v>
      </c>
    </row>
    <row r="900" spans="2:22" ht="15.5">
      <c r="B900" s="3">
        <v>895</v>
      </c>
      <c r="C900" s="44" t="str">
        <v xml:space="preserve"> </v>
      </c>
      <c r="D900" s="45">
        <v>11.24664071991503</v>
      </c>
      <c r="E900" s="46">
        <v>392.40485322452145</v>
      </c>
      <c r="F900" s="47">
        <v>676.69320071878667</v>
      </c>
      <c r="G900" s="44">
        <v>265497.69610608713</v>
      </c>
      <c r="H900" s="1"/>
      <c r="I900" s="45">
        <f>AVERAGE(F$6:F900)</f>
        <v>669.2240148617982</v>
      </c>
      <c r="J900" s="44">
        <f>AVERAGE(G$6:G900)</f>
        <v>269585.98688439571</v>
      </c>
      <c r="K900" s="1"/>
      <c r="L900" s="9"/>
      <c r="M900" s="1"/>
      <c r="N900" s="3">
        <v>895</v>
      </c>
      <c r="O900" s="44">
        <v>14.565264228175092</v>
      </c>
      <c r="P900" s="45">
        <v>17.785028167556639</v>
      </c>
      <c r="Q900" s="46">
        <v>400.77218983598164</v>
      </c>
      <c r="R900" s="47">
        <v>666.6497076042682</v>
      </c>
      <c r="S900" s="44">
        <v>267134.66317007941</v>
      </c>
      <c r="T900" s="1"/>
      <c r="U900" s="45">
        <f>AVERAGE(R$6:R900)</f>
        <v>668.88722080755645</v>
      </c>
      <c r="V900" s="44">
        <f>AVERAGE(S$6:S900)</f>
        <v>266274.80516576086</v>
      </c>
    </row>
    <row r="901" spans="2:22" ht="15.5">
      <c r="B901" s="3">
        <v>896</v>
      </c>
      <c r="C901" s="44" t="str">
        <v xml:space="preserve"> </v>
      </c>
      <c r="D901" s="45">
        <v>18.057388932572948</v>
      </c>
      <c r="E901" s="46">
        <v>392.85265591157173</v>
      </c>
      <c r="F901" s="47">
        <v>663.60919298564886</v>
      </c>
      <c r="G901" s="44">
        <v>260660.63395174692</v>
      </c>
      <c r="H901" s="1"/>
      <c r="I901" s="45">
        <f>AVERAGE(F$6:F901)</f>
        <v>669.21774831952575</v>
      </c>
      <c r="J901" s="44">
        <f>AVERAGE(G$6:G901)</f>
        <v>269576.02555299771</v>
      </c>
      <c r="K901" s="1"/>
      <c r="L901" s="9"/>
      <c r="M901" s="1"/>
      <c r="N901" s="3">
        <v>896</v>
      </c>
      <c r="O901" s="44">
        <v>13.952268919984174</v>
      </c>
      <c r="P901" s="45">
        <v>15.619839464097698</v>
      </c>
      <c r="Q901" s="46">
        <v>361.3105374441792</v>
      </c>
      <c r="R901" s="47">
        <v>669.42789161591816</v>
      </c>
      <c r="S901" s="44">
        <v>241831.35129987114</v>
      </c>
      <c r="T901" s="1"/>
      <c r="U901" s="45">
        <f>AVERAGE(R$6:R901)</f>
        <v>668.8878242347979</v>
      </c>
      <c r="V901" s="44">
        <f>AVERAGE(S$6:S901)</f>
        <v>266247.52452528558</v>
      </c>
    </row>
    <row r="902" spans="2:22" ht="15.5">
      <c r="B902" s="3">
        <v>897</v>
      </c>
      <c r="C902" s="44" t="str">
        <v xml:space="preserve"> </v>
      </c>
      <c r="D902" s="45">
        <v>12.06926631617908</v>
      </c>
      <c r="E902" s="46">
        <v>371.2807282498531</v>
      </c>
      <c r="F902" s="47">
        <v>676.11979764549164</v>
      </c>
      <c r="G902" s="44">
        <v>250990.25085396145</v>
      </c>
      <c r="H902" s="1"/>
      <c r="I902" s="45">
        <f>AVERAGE(F$6:F902)</f>
        <v>669.22544291186239</v>
      </c>
      <c r="J902" s="44">
        <f>AVERAGE(G$6:G902)</f>
        <v>269555.30562579696</v>
      </c>
      <c r="K902" s="1"/>
      <c r="L902" s="9"/>
      <c r="M902" s="1"/>
      <c r="N902" s="3">
        <v>897</v>
      </c>
      <c r="O902" s="44">
        <v>11.460887805283603</v>
      </c>
      <c r="P902" s="45">
        <v>11.961135996925272</v>
      </c>
      <c r="Q902" s="46">
        <v>371.61223138732095</v>
      </c>
      <c r="R902" s="47">
        <v>675.57797619779114</v>
      </c>
      <c r="S902" s="44">
        <v>251013.03921099156</v>
      </c>
      <c r="T902" s="1"/>
      <c r="U902" s="45">
        <f>AVERAGE(R$6:R902)</f>
        <v>668.89528259819031</v>
      </c>
      <c r="V902" s="44">
        <f>AVERAGE(S$6:S902)</f>
        <v>266230.54070665204</v>
      </c>
    </row>
    <row r="903" spans="2:22" ht="15.5">
      <c r="B903" s="3">
        <v>898</v>
      </c>
      <c r="C903" s="44" t="str">
        <v xml:space="preserve"> </v>
      </c>
      <c r="D903" s="45">
        <v>10.342923654530962</v>
      </c>
      <c r="E903" s="46">
        <v>436.79413977904568</v>
      </c>
      <c r="F903" s="47">
        <v>675.32814517745567</v>
      </c>
      <c r="G903" s="44">
        <v>294939.37624136521</v>
      </c>
      <c r="H903" s="1"/>
      <c r="I903" s="45">
        <f>AVERAGE(F$6:F903)</f>
        <v>669.23223879411808</v>
      </c>
      <c r="J903" s="44">
        <f>AVERAGE(G$6:G903)</f>
        <v>269583.57296501251</v>
      </c>
      <c r="K903" s="1"/>
      <c r="L903" s="9"/>
      <c r="M903" s="1"/>
      <c r="N903" s="3">
        <v>898</v>
      </c>
      <c r="O903" s="44">
        <v>12.901333222925622</v>
      </c>
      <c r="P903" s="45">
        <v>15.824527501562109</v>
      </c>
      <c r="Q903" s="46">
        <v>421.32886681193668</v>
      </c>
      <c r="R903" s="47">
        <v>670.27413927551231</v>
      </c>
      <c r="S903" s="44">
        <v>282365.84355429781</v>
      </c>
      <c r="T903" s="1"/>
      <c r="U903" s="45">
        <f>AVERAGE(R$6:R903)</f>
        <v>668.89681807333216</v>
      </c>
      <c r="V903" s="44">
        <f>AVERAGE(S$6:S903)</f>
        <v>266248.5087499122</v>
      </c>
    </row>
    <row r="904" spans="2:22" ht="15.5">
      <c r="B904" s="3">
        <v>899</v>
      </c>
      <c r="C904" s="44" t="str">
        <v xml:space="preserve"> </v>
      </c>
      <c r="D904" s="45">
        <v>16.107247328758149</v>
      </c>
      <c r="E904" s="46">
        <v>373.8258790518924</v>
      </c>
      <c r="F904" s="47">
        <v>668.34592081287599</v>
      </c>
      <c r="G904" s="44">
        <v>249805.00135861983</v>
      </c>
      <c r="H904" s="1"/>
      <c r="I904" s="45">
        <f>AVERAGE(F$6:F904)</f>
        <v>669.23125290092435</v>
      </c>
      <c r="J904" s="44">
        <f>AVERAGE(G$6:G904)</f>
        <v>269561.57232918782</v>
      </c>
      <c r="K904" s="1"/>
      <c r="L904" s="9"/>
      <c r="M904" s="1"/>
      <c r="N904" s="3">
        <v>899</v>
      </c>
      <c r="O904" s="44">
        <v>12.522575896616672</v>
      </c>
      <c r="P904" s="45">
        <v>13.056091849771374</v>
      </c>
      <c r="Q904" s="46">
        <v>387.38621712000617</v>
      </c>
      <c r="R904" s="47">
        <v>673.42133225361192</v>
      </c>
      <c r="S904" s="44">
        <v>260834.14242964151</v>
      </c>
      <c r="T904" s="1"/>
      <c r="U904" s="45">
        <f>AVERAGE(R$6:R904)</f>
        <v>668.90185090334353</v>
      </c>
      <c r="V904" s="44">
        <f>AVERAGE(S$6:S904)</f>
        <v>266242.48609549587</v>
      </c>
    </row>
    <row r="905" spans="2:22" ht="15.5">
      <c r="B905" s="3">
        <v>900</v>
      </c>
      <c r="C905" s="44" t="str">
        <v xml:space="preserve"> </v>
      </c>
      <c r="D905" s="45">
        <v>19.685951070147269</v>
      </c>
      <c r="E905" s="46">
        <v>399.46306738031325</v>
      </c>
      <c r="F905" s="47">
        <v>666.05785942679847</v>
      </c>
      <c r="G905" s="44">
        <v>266025.51557939441</v>
      </c>
      <c r="H905" s="1"/>
      <c r="I905" s="45">
        <f>AVERAGE(F$6:F905)</f>
        <v>669.22772690817533</v>
      </c>
      <c r="J905" s="44">
        <f>AVERAGE(G$6:G905)</f>
        <v>269557.64337724366</v>
      </c>
      <c r="K905" s="1"/>
      <c r="L905" s="9"/>
      <c r="M905" s="1"/>
      <c r="N905" s="3">
        <v>900</v>
      </c>
      <c r="O905" s="44">
        <v>17.052681391510653</v>
      </c>
      <c r="P905" s="45">
        <v>18.62531062805747</v>
      </c>
      <c r="Q905" s="46">
        <v>412.19385154526236</v>
      </c>
      <c r="R905" s="47">
        <v>663.32200798043186</v>
      </c>
      <c r="S905" s="44">
        <v>273377.25328419148</v>
      </c>
      <c r="T905" s="1"/>
      <c r="U905" s="45">
        <f>AVERAGE(R$6:R905)</f>
        <v>668.89565107787359</v>
      </c>
      <c r="V905" s="44">
        <f>AVERAGE(S$6:S905)</f>
        <v>266250.41361459444</v>
      </c>
    </row>
    <row r="906" spans="2:22" ht="15.5">
      <c r="B906" s="3">
        <v>901</v>
      </c>
      <c r="C906" s="44" t="str">
        <v xml:space="preserve"> </v>
      </c>
      <c r="D906" s="45">
        <v>16.660450320862005</v>
      </c>
      <c r="E906" s="46">
        <v>471.22679166724657</v>
      </c>
      <c r="F906" s="47">
        <v>667.53012102645152</v>
      </c>
      <c r="G906" s="44">
        <v>314518.07727254357</v>
      </c>
      <c r="H906" s="1"/>
      <c r="I906" s="45">
        <f>AVERAGE(F$6:F906)</f>
        <v>669.2258427729015</v>
      </c>
      <c r="J906" s="44">
        <f>AVERAGE(G$6:G906)</f>
        <v>269607.54396980221</v>
      </c>
      <c r="K906" s="1"/>
      <c r="L906" s="9"/>
      <c r="M906" s="1"/>
      <c r="N906" s="3">
        <v>901</v>
      </c>
      <c r="O906" s="44">
        <v>11.767969528598993</v>
      </c>
      <c r="P906" s="45">
        <v>12.118417180485892</v>
      </c>
      <c r="Q906" s="46">
        <v>388.12541551483827</v>
      </c>
      <c r="R906" s="47">
        <v>675.11361329091505</v>
      </c>
      <c r="S906" s="44">
        <v>261988.75167826025</v>
      </c>
      <c r="T906" s="1"/>
      <c r="U906" s="45">
        <f>AVERAGE(R$6:R906)</f>
        <v>668.9025522568005</v>
      </c>
      <c r="V906" s="44">
        <f>AVERAGE(S$6:S906)</f>
        <v>266245.68369013682</v>
      </c>
    </row>
    <row r="907" spans="2:22" ht="15.5">
      <c r="B907" s="3">
        <v>902</v>
      </c>
      <c r="C907" s="44" t="str">
        <v xml:space="preserve"> </v>
      </c>
      <c r="D907" s="45">
        <v>19.663596554015562</v>
      </c>
      <c r="E907" s="46">
        <v>426.91393381988706</v>
      </c>
      <c r="F907" s="47">
        <v>659.59933982554867</v>
      </c>
      <c r="G907" s="44">
        <v>281552.14890992548</v>
      </c>
      <c r="H907" s="1"/>
      <c r="I907" s="45">
        <f>AVERAGE(F$6:F907)</f>
        <v>669.21517037495539</v>
      </c>
      <c r="J907" s="44">
        <f>AVERAGE(G$6:G907)</f>
        <v>269620.7863256117</v>
      </c>
      <c r="K907" s="1"/>
      <c r="L907" s="9"/>
      <c r="M907" s="1"/>
      <c r="N907" s="3">
        <v>902</v>
      </c>
      <c r="O907" s="44">
        <v>18.309235286637282</v>
      </c>
      <c r="P907" s="45">
        <v>13.616248916685905</v>
      </c>
      <c r="Q907" s="46">
        <v>409.64870069594406</v>
      </c>
      <c r="R907" s="47">
        <v>667.07451579667679</v>
      </c>
      <c r="S907" s="44">
        <v>273226.20866348466</v>
      </c>
      <c r="T907" s="1"/>
      <c r="U907" s="45">
        <f>AVERAGE(R$6:R907)</f>
        <v>668.90052560884033</v>
      </c>
      <c r="V907" s="44">
        <f>AVERAGE(S$6:S907)</f>
        <v>266253.42263134895</v>
      </c>
    </row>
    <row r="908" spans="2:22" ht="15.5">
      <c r="B908" s="3">
        <v>903</v>
      </c>
      <c r="C908" s="44" t="str">
        <v xml:space="preserve"> </v>
      </c>
      <c r="D908" s="45">
        <v>11.749383766958859</v>
      </c>
      <c r="E908" s="46">
        <v>426.45849744887767</v>
      </c>
      <c r="F908" s="47">
        <v>668.72866190938453</v>
      </c>
      <c r="G908" s="44">
        <v>285145.02035887464</v>
      </c>
      <c r="H908" s="1"/>
      <c r="I908" s="45">
        <f>AVERAGE(F$6:F908)</f>
        <v>669.21463160589053</v>
      </c>
      <c r="J908" s="44">
        <f>AVERAGE(G$6:G908)</f>
        <v>269637.97816839488</v>
      </c>
      <c r="K908" s="1"/>
      <c r="L908" s="9"/>
      <c r="M908" s="1"/>
      <c r="N908" s="3">
        <v>903</v>
      </c>
      <c r="O908" s="44">
        <v>14.064981769882626</v>
      </c>
      <c r="P908" s="45">
        <v>19.358059511740581</v>
      </c>
      <c r="Q908" s="46">
        <v>440.23491681755036</v>
      </c>
      <c r="R908" s="47">
        <v>665.57695871837677</v>
      </c>
      <c r="S908" s="44">
        <v>292970.21705706272</v>
      </c>
      <c r="T908" s="1"/>
      <c r="U908" s="45">
        <f>AVERAGE(R$6:R908)</f>
        <v>668.89684502535135</v>
      </c>
      <c r="V908" s="44">
        <f>AVERAGE(S$6:S908)</f>
        <v>266283.00933613931</v>
      </c>
    </row>
    <row r="909" spans="2:22" ht="15.5">
      <c r="B909" s="3">
        <v>904</v>
      </c>
      <c r="C909" s="44" t="str">
        <v xml:space="preserve"> </v>
      </c>
      <c r="D909" s="45">
        <v>10.06560984949915</v>
      </c>
      <c r="E909" s="46">
        <v>381.77354046170899</v>
      </c>
      <c r="F909" s="47">
        <v>672.63450780832511</v>
      </c>
      <c r="G909" s="44">
        <v>256754.05748270333</v>
      </c>
      <c r="H909" s="1"/>
      <c r="I909" s="45">
        <f>AVERAGE(F$6:F909)</f>
        <v>669.21841465478713</v>
      </c>
      <c r="J909" s="44">
        <f>AVERAGE(G$6:G909)</f>
        <v>269623.72604374256</v>
      </c>
      <c r="K909" s="1"/>
      <c r="L909" s="9"/>
      <c r="M909" s="1"/>
      <c r="N909" s="3">
        <v>904</v>
      </c>
      <c r="O909" s="44">
        <v>12.025439665869229</v>
      </c>
      <c r="P909" s="45">
        <v>14.653403831270618</v>
      </c>
      <c r="Q909" s="46">
        <v>385.14240323991191</v>
      </c>
      <c r="R909" s="47">
        <v>672.32115650286016</v>
      </c>
      <c r="S909" s="44">
        <v>258899.38596454851</v>
      </c>
      <c r="T909" s="1"/>
      <c r="U909" s="45">
        <f>AVERAGE(R$6:R909)</f>
        <v>668.90063298052564</v>
      </c>
      <c r="V909" s="44">
        <f>AVERAGE(S$6:S909)</f>
        <v>266274.84161117073</v>
      </c>
    </row>
    <row r="910" spans="2:22" ht="15.5">
      <c r="B910" s="3">
        <v>905</v>
      </c>
      <c r="C910" s="44" t="str">
        <v xml:space="preserve"> </v>
      </c>
      <c r="D910" s="45">
        <v>12.612766124052349</v>
      </c>
      <c r="E910" s="46">
        <v>425.58833198708697</v>
      </c>
      <c r="F910" s="47">
        <v>672.40277810600355</v>
      </c>
      <c r="G910" s="44">
        <v>286126.77675761742</v>
      </c>
      <c r="H910" s="1"/>
      <c r="I910" s="45">
        <f>AVERAGE(F$6:F910)</f>
        <v>669.22193328843491</v>
      </c>
      <c r="J910" s="44">
        <f>AVERAGE(G$6:G910)</f>
        <v>269641.96145889605</v>
      </c>
      <c r="K910" s="1"/>
      <c r="L910" s="9"/>
      <c r="M910" s="1"/>
      <c r="N910" s="3">
        <v>905</v>
      </c>
      <c r="O910" s="44">
        <v>12.177544690731603</v>
      </c>
      <c r="P910" s="45">
        <v>14.338614734646752</v>
      </c>
      <c r="Q910" s="46">
        <v>480.72876696019989</v>
      </c>
      <c r="R910" s="47">
        <v>672.48384057462169</v>
      </c>
      <c r="S910" s="44">
        <v>323242.32748009753</v>
      </c>
      <c r="T910" s="1"/>
      <c r="U910" s="45">
        <f>AVERAGE(R$6:R910)</f>
        <v>668.90459232593344</v>
      </c>
      <c r="V910" s="44">
        <f>AVERAGE(S$6:S910)</f>
        <v>266337.78910936846</v>
      </c>
    </row>
    <row r="911" spans="2:22" ht="15.5">
      <c r="B911" s="3">
        <v>906</v>
      </c>
      <c r="C911" s="44" t="str">
        <v xml:space="preserve"> </v>
      </c>
      <c r="D911" s="45">
        <v>17.663809586141586</v>
      </c>
      <c r="E911" s="46">
        <v>412.83124286797715</v>
      </c>
      <c r="F911" s="47">
        <v>670.43195300716252</v>
      </c>
      <c r="G911" s="44">
        <v>276735.25641835213</v>
      </c>
      <c r="H911" s="1"/>
      <c r="I911" s="45">
        <f>AVERAGE(F$6:F911)</f>
        <v>669.22326885103826</v>
      </c>
      <c r="J911" s="44">
        <f>AVERAGE(G$6:G911)</f>
        <v>269649.79070278065</v>
      </c>
      <c r="K911" s="1"/>
      <c r="L911" s="9"/>
      <c r="M911" s="1"/>
      <c r="N911" s="3">
        <v>906</v>
      </c>
      <c r="O911" s="44">
        <v>13.97372876306345</v>
      </c>
      <c r="P911" s="45">
        <v>19.712513505385068</v>
      </c>
      <c r="Q911" s="46">
        <v>411.51398776775835</v>
      </c>
      <c r="R911" s="47">
        <v>665.31375773155139</v>
      </c>
      <c r="S911" s="44">
        <v>273745.91756086296</v>
      </c>
      <c r="T911" s="1"/>
      <c r="U911" s="45">
        <f>AVERAGE(R$6:R911)</f>
        <v>668.90062893234142</v>
      </c>
      <c r="V911" s="44">
        <f>AVERAGE(S$6:S911)</f>
        <v>266345.96585158864</v>
      </c>
    </row>
    <row r="912" spans="2:22" ht="15.5">
      <c r="B912" s="3">
        <v>907</v>
      </c>
      <c r="C912" s="44" t="str">
        <v xml:space="preserve"> </v>
      </c>
      <c r="D912" s="45">
        <v>17.237682255942648</v>
      </c>
      <c r="E912" s="46">
        <v>388.80456765912413</v>
      </c>
      <c r="F912" s="47">
        <v>671.23763230658903</v>
      </c>
      <c r="G912" s="44">
        <v>260940.25742549749</v>
      </c>
      <c r="H912" s="1"/>
      <c r="I912" s="45">
        <f>AVERAGE(F$6:F912)</f>
        <v>669.22548975892755</v>
      </c>
      <c r="J912" s="44">
        <f>AVERAGE(G$6:G912)</f>
        <v>269640.18813025882</v>
      </c>
      <c r="K912" s="1"/>
      <c r="L912" s="9"/>
      <c r="M912" s="1"/>
      <c r="N912" s="3">
        <v>907</v>
      </c>
      <c r="O912" s="44">
        <v>10.308352327632608</v>
      </c>
      <c r="P912" s="45">
        <v>16.519356357368473</v>
      </c>
      <c r="Q912" s="46">
        <v>364.66989022636108</v>
      </c>
      <c r="R912" s="47">
        <v>672.17229131499892</v>
      </c>
      <c r="S912" s="44">
        <v>245080.99568704225</v>
      </c>
      <c r="T912" s="1"/>
      <c r="U912" s="45">
        <f>AVERAGE(R$6:R912)</f>
        <v>668.90423605734998</v>
      </c>
      <c r="V912" s="44">
        <f>AVERAGE(S$6:S912)</f>
        <v>266322.52046000701</v>
      </c>
    </row>
    <row r="913" spans="2:22" ht="15.5">
      <c r="B913" s="3">
        <v>908</v>
      </c>
      <c r="C913" s="44" t="str">
        <v xml:space="preserve"> </v>
      </c>
      <c r="D913" s="45">
        <v>15.388783876957724</v>
      </c>
      <c r="E913" s="46">
        <v>391.16506051390689</v>
      </c>
      <c r="F913" s="47">
        <v>671.43232524858081</v>
      </c>
      <c r="G913" s="44">
        <v>262600.86613685434</v>
      </c>
      <c r="H913" s="1"/>
      <c r="I913" s="45">
        <f>AVERAGE(F$6:F913)</f>
        <v>669.22792019448889</v>
      </c>
      <c r="J913" s="44">
        <f>AVERAGE(G$6:G913)</f>
        <v>269632.43557299738</v>
      </c>
      <c r="K913" s="1"/>
      <c r="L913" s="9"/>
      <c r="M913" s="1"/>
      <c r="N913" s="3">
        <v>908</v>
      </c>
      <c r="O913" s="44">
        <v>10.504211921450555</v>
      </c>
      <c r="P913" s="45">
        <v>12.871580140133045</v>
      </c>
      <c r="Q913" s="46">
        <v>477.9709905040508</v>
      </c>
      <c r="R913" s="47">
        <v>675.62420793841648</v>
      </c>
      <c r="S913" s="44">
        <v>322888.77187683969</v>
      </c>
      <c r="T913" s="1"/>
      <c r="U913" s="45">
        <f>AVERAGE(R$6:R913)</f>
        <v>668.91163690743929</v>
      </c>
      <c r="V913" s="44">
        <f>AVERAGE(S$6:S913)</f>
        <v>266384.818093726</v>
      </c>
    </row>
    <row r="914" spans="2:22" ht="15.5">
      <c r="B914" s="3">
        <v>909</v>
      </c>
      <c r="C914" s="44" t="str">
        <v xml:space="preserve"> </v>
      </c>
      <c r="D914" s="45">
        <v>11.339869560530447</v>
      </c>
      <c r="E914" s="46">
        <v>401.79811432009643</v>
      </c>
      <c r="F914" s="47">
        <v>669.57578939573079</v>
      </c>
      <c r="G914" s="44">
        <v>268994.28957359464</v>
      </c>
      <c r="H914" s="1"/>
      <c r="I914" s="45">
        <f>AVERAGE(F$6:F914)</f>
        <v>669.22830288887974</v>
      </c>
      <c r="J914" s="44">
        <f>AVERAGE(G$6:G914)</f>
        <v>269631.73354219494</v>
      </c>
      <c r="K914" s="1"/>
      <c r="L914" s="9"/>
      <c r="M914" s="1"/>
      <c r="N914" s="3">
        <v>909</v>
      </c>
      <c r="O914" s="44">
        <v>14.878693878259169</v>
      </c>
      <c r="P914" s="45">
        <v>13.503018775231411</v>
      </c>
      <c r="Q914" s="46">
        <v>356.1284646253593</v>
      </c>
      <c r="R914" s="47">
        <v>670.61828734650942</v>
      </c>
      <c r="S914" s="44">
        <v>238786.26102240043</v>
      </c>
      <c r="T914" s="1"/>
      <c r="U914" s="45">
        <f>AVERAGE(R$6:R914)</f>
        <v>668.91351441067263</v>
      </c>
      <c r="V914" s="44">
        <f>AVERAGE(S$6:S914)</f>
        <v>266354.45664480265</v>
      </c>
    </row>
    <row r="915" spans="2:22" ht="15.5">
      <c r="B915" s="3">
        <v>910</v>
      </c>
      <c r="C915" s="44" t="str">
        <v xml:space="preserve"> </v>
      </c>
      <c r="D915" s="45">
        <v>18.193445234100587</v>
      </c>
      <c r="E915" s="46">
        <v>331.28714658196282</v>
      </c>
      <c r="F915" s="47">
        <v>663.25790868529941</v>
      </c>
      <c r="G915" s="44">
        <v>219688.82001627289</v>
      </c>
      <c r="H915" s="1"/>
      <c r="I915" s="45">
        <f>AVERAGE(F$6:F915)</f>
        <v>669.22174201612847</v>
      </c>
      <c r="J915" s="44">
        <f>AVERAGE(G$6:G915)</f>
        <v>269576.85121963895</v>
      </c>
      <c r="K915" s="1"/>
      <c r="L915" s="9"/>
      <c r="M915" s="1"/>
      <c r="N915" s="3">
        <v>910</v>
      </c>
      <c r="O915" s="44">
        <v>11.442320269157387</v>
      </c>
      <c r="P915" s="45">
        <v>14.997052263680144</v>
      </c>
      <c r="Q915" s="46">
        <v>447.57710305626478</v>
      </c>
      <c r="R915" s="47">
        <v>672.56062746716248</v>
      </c>
      <c r="S915" s="44">
        <v>300982.73727145628</v>
      </c>
      <c r="T915" s="1"/>
      <c r="U915" s="45">
        <f>AVERAGE(R$6:R915)</f>
        <v>668.91752222721811</v>
      </c>
      <c r="V915" s="44">
        <f>AVERAGE(S$6:S915)</f>
        <v>266392.50970043632</v>
      </c>
    </row>
    <row r="916" spans="2:22" ht="15.5">
      <c r="B916" s="3">
        <v>911</v>
      </c>
      <c r="C916" s="44" t="str">
        <v xml:space="preserve"> </v>
      </c>
      <c r="D916" s="45">
        <v>18.259130202319906</v>
      </c>
      <c r="E916" s="46">
        <v>384.64911875909513</v>
      </c>
      <c r="F916" s="47">
        <v>668.63790438622561</v>
      </c>
      <c r="G916" s="44">
        <v>257150.98069108979</v>
      </c>
      <c r="H916" s="1"/>
      <c r="I916" s="45">
        <f>AVERAGE(F$6:F916)</f>
        <v>669.22110114057432</v>
      </c>
      <c r="J916" s="44">
        <f>AVERAGE(G$6:G916)</f>
        <v>269563.21140566689</v>
      </c>
      <c r="K916" s="1"/>
      <c r="L916" s="9"/>
      <c r="M916" s="1"/>
      <c r="N916" s="3">
        <v>911</v>
      </c>
      <c r="O916" s="44">
        <v>18.736218826879799</v>
      </c>
      <c r="P916" s="45">
        <v>10.549841268926084</v>
      </c>
      <c r="Q916" s="46">
        <v>384.45654902262294</v>
      </c>
      <c r="R916" s="47">
        <v>669.71393990419404</v>
      </c>
      <c r="S916" s="44">
        <v>257435.91016791071</v>
      </c>
      <c r="T916" s="1"/>
      <c r="U916" s="45">
        <f>AVERAGE(R$6:R916)</f>
        <v>668.91839645079335</v>
      </c>
      <c r="V916" s="44">
        <f>AVERAGE(S$6:S916)</f>
        <v>266382.67808733805</v>
      </c>
    </row>
    <row r="917" spans="2:22" ht="15.5">
      <c r="B917" s="3">
        <v>912</v>
      </c>
      <c r="C917" s="44" t="str">
        <v xml:space="preserve"> </v>
      </c>
      <c r="D917" s="45">
        <v>17.134637513425304</v>
      </c>
      <c r="E917" s="46">
        <v>435.24407495256196</v>
      </c>
      <c r="F917" s="47">
        <v>670.99501218062346</v>
      </c>
      <c r="G917" s="44">
        <v>292006.60337433848</v>
      </c>
      <c r="H917" s="1"/>
      <c r="I917" s="45">
        <f>AVERAGE(F$6:F917)</f>
        <v>669.22304621846911</v>
      </c>
      <c r="J917" s="44">
        <f>AVERAGE(G$6:G917)</f>
        <v>269587.82038808864</v>
      </c>
      <c r="K917" s="1"/>
      <c r="L917" s="9"/>
      <c r="M917" s="1"/>
      <c r="N917" s="3">
        <v>912</v>
      </c>
      <c r="O917" s="44">
        <v>12.853706250696749</v>
      </c>
      <c r="P917" s="45">
        <v>10.651541606673252</v>
      </c>
      <c r="Q917" s="46">
        <v>349.31072497801375</v>
      </c>
      <c r="R917" s="47">
        <v>675.49475214262998</v>
      </c>
      <c r="S917" s="44">
        <v>235917.56158978579</v>
      </c>
      <c r="T917" s="1"/>
      <c r="U917" s="45">
        <f>AVERAGE(R$6:R917)</f>
        <v>668.9256073671221</v>
      </c>
      <c r="V917" s="44">
        <f>AVERAGE(S$6:S917)</f>
        <v>266349.27335433633</v>
      </c>
    </row>
    <row r="918" spans="2:22" ht="15.5">
      <c r="B918" s="3">
        <v>913</v>
      </c>
      <c r="C918" s="44" t="str">
        <v xml:space="preserve"> </v>
      </c>
      <c r="D918" s="45">
        <v>17.393324056317947</v>
      </c>
      <c r="E918" s="46">
        <v>449.81526908963519</v>
      </c>
      <c r="F918" s="47">
        <v>666.43928648257645</v>
      </c>
      <c r="G918" s="44">
        <v>299734.56698106462</v>
      </c>
      <c r="H918" s="1"/>
      <c r="I918" s="45">
        <f>AVERAGE(F$6:F918)</f>
        <v>669.21999719356666</v>
      </c>
      <c r="J918" s="44">
        <f>AVERAGE(G$6:G918)</f>
        <v>269620.83982575894</v>
      </c>
      <c r="K918" s="1"/>
      <c r="L918" s="9"/>
      <c r="M918" s="1"/>
      <c r="N918" s="3">
        <v>913</v>
      </c>
      <c r="O918" s="44">
        <v>15.971642507276787</v>
      </c>
      <c r="P918" s="45">
        <v>12.00195887149634</v>
      </c>
      <c r="Q918" s="46">
        <v>355.34523715391396</v>
      </c>
      <c r="R918" s="47">
        <v>671.02639862122692</v>
      </c>
      <c r="S918" s="44">
        <v>238406.03475459668</v>
      </c>
      <c r="T918" s="1"/>
      <c r="U918" s="45">
        <f>AVERAGE(R$6:R918)</f>
        <v>668.92790834330401</v>
      </c>
      <c r="V918" s="44">
        <f>AVERAGE(S$6:S918)</f>
        <v>266318.66739749105</v>
      </c>
    </row>
    <row r="919" spans="2:22" ht="15.5">
      <c r="B919" s="3">
        <v>914</v>
      </c>
      <c r="C919" s="44" t="str">
        <v xml:space="preserve"> </v>
      </c>
      <c r="D919" s="45">
        <v>17.172868015626584</v>
      </c>
      <c r="E919" s="46">
        <v>400.23901091725543</v>
      </c>
      <c r="F919" s="47">
        <v>669.25785266220339</v>
      </c>
      <c r="G919" s="44">
        <v>267823.10099812655</v>
      </c>
      <c r="H919" s="1"/>
      <c r="I919" s="45">
        <f>AVERAGE(F$6:F919)</f>
        <v>669.22003861092844</v>
      </c>
      <c r="J919" s="44">
        <f>AVERAGE(G$6:G919)</f>
        <v>269618.87293426268</v>
      </c>
      <c r="K919" s="1"/>
      <c r="L919" s="9"/>
      <c r="M919" s="1"/>
      <c r="N919" s="3">
        <v>914</v>
      </c>
      <c r="O919" s="44">
        <v>13.873888292093163</v>
      </c>
      <c r="P919" s="45">
        <v>12.537684711784692</v>
      </c>
      <c r="Q919" s="46">
        <v>410.81005674338627</v>
      </c>
      <c r="R919" s="47">
        <v>672.58842699612217</v>
      </c>
      <c r="S919" s="44">
        <v>276266.08985922189</v>
      </c>
      <c r="T919" s="1"/>
      <c r="U919" s="45">
        <f>AVERAGE(R$6:R919)</f>
        <v>668.93191328712555</v>
      </c>
      <c r="V919" s="44">
        <f>AVERAGE(S$6:S919)</f>
        <v>266329.55079186929</v>
      </c>
    </row>
    <row r="920" spans="2:22" ht="15.5">
      <c r="B920" s="3">
        <v>915</v>
      </c>
      <c r="C920" s="44" t="str">
        <v xml:space="preserve"> </v>
      </c>
      <c r="D920" s="45">
        <v>12.463684099884247</v>
      </c>
      <c r="E920" s="46">
        <v>431.57988902826855</v>
      </c>
      <c r="F920" s="47">
        <v>675.20280698889815</v>
      </c>
      <c r="G920" s="44">
        <v>291363.95251184411</v>
      </c>
      <c r="H920" s="1"/>
      <c r="I920" s="45">
        <f>AVERAGE(F$6:F920)</f>
        <v>669.22657715560376</v>
      </c>
      <c r="J920" s="44">
        <f>AVERAGE(G$6:G920)</f>
        <v>269642.63804855512</v>
      </c>
      <c r="K920" s="1"/>
      <c r="L920" s="9"/>
      <c r="M920" s="1"/>
      <c r="N920" s="3">
        <v>915</v>
      </c>
      <c r="O920" s="44">
        <v>10.097729815731155</v>
      </c>
      <c r="P920" s="45">
        <v>14.803613600270296</v>
      </c>
      <c r="Q920" s="46">
        <v>408.30718410733198</v>
      </c>
      <c r="R920" s="47">
        <v>674.0986565839986</v>
      </c>
      <c r="S920" s="44">
        <v>275199.32428034785</v>
      </c>
      <c r="T920" s="1"/>
      <c r="U920" s="45">
        <f>AVERAGE(R$6:R920)</f>
        <v>668.93756000111125</v>
      </c>
      <c r="V920" s="44">
        <f>AVERAGE(S$6:S920)</f>
        <v>266339.24453338678</v>
      </c>
    </row>
    <row r="921" spans="2:22" ht="15.5">
      <c r="B921" s="3">
        <v>916</v>
      </c>
      <c r="C921" s="44" t="str">
        <v xml:space="preserve"> </v>
      </c>
      <c r="D921" s="45">
        <v>10.03089754394111</v>
      </c>
      <c r="E921" s="46">
        <v>377.6147912651316</v>
      </c>
      <c r="F921" s="47">
        <v>677.18295395034193</v>
      </c>
      <c r="G921" s="44">
        <v>255674.2998042636</v>
      </c>
      <c r="H921" s="1"/>
      <c r="I921" s="45">
        <f>AVERAGE(F$6:F921)</f>
        <v>669.23526315647143</v>
      </c>
      <c r="J921" s="44">
        <f>AVERAGE(G$6:G921)</f>
        <v>269627.38877099584</v>
      </c>
      <c r="K921" s="1"/>
      <c r="L921" s="9"/>
      <c r="M921" s="1"/>
      <c r="N921" s="3">
        <v>916</v>
      </c>
      <c r="O921" s="44">
        <v>19.735594620739505</v>
      </c>
      <c r="P921" s="45">
        <v>14.652169750980462</v>
      </c>
      <c r="Q921" s="46">
        <v>382.73931310577001</v>
      </c>
      <c r="R921" s="47">
        <v>664.61223562828013</v>
      </c>
      <c r="S921" s="44">
        <v>254333.2305460581</v>
      </c>
      <c r="T921" s="1"/>
      <c r="U921" s="45">
        <f>AVERAGE(R$6:R921)</f>
        <v>668.9328380312719</v>
      </c>
      <c r="V921" s="44">
        <f>AVERAGE(S$6:S921)</f>
        <v>266326.13753121719</v>
      </c>
    </row>
    <row r="922" spans="2:22" ht="15.5">
      <c r="B922" s="3">
        <v>917</v>
      </c>
      <c r="C922" s="44" t="str">
        <v xml:space="preserve"> </v>
      </c>
      <c r="D922" s="45">
        <v>17.980745958297955</v>
      </c>
      <c r="E922" s="46">
        <v>400.4901834128612</v>
      </c>
      <c r="F922" s="47">
        <v>664.30553315480279</v>
      </c>
      <c r="G922" s="44">
        <v>266007.84481534554</v>
      </c>
      <c r="H922" s="1"/>
      <c r="I922" s="45">
        <f>AVERAGE(F$6:F922)</f>
        <v>669.22988722408127</v>
      </c>
      <c r="J922" s="44">
        <f>AVERAGE(G$6:G922)</f>
        <v>269623.44161291985</v>
      </c>
      <c r="K922" s="1"/>
      <c r="L922" s="9"/>
      <c r="M922" s="1"/>
      <c r="N922" s="3">
        <v>917</v>
      </c>
      <c r="O922" s="44">
        <v>16.666551729778199</v>
      </c>
      <c r="P922" s="45">
        <v>17.778384992931425</v>
      </c>
      <c r="Q922" s="46">
        <v>376.85898135251114</v>
      </c>
      <c r="R922" s="47">
        <v>664.55506327729029</v>
      </c>
      <c r="S922" s="44">
        <v>250403.54419933321</v>
      </c>
      <c r="T922" s="1"/>
      <c r="U922" s="45">
        <f>AVERAGE(R$6:R922)</f>
        <v>668.9280640130014</v>
      </c>
      <c r="V922" s="44">
        <f>AVERAGE(S$6:S922)</f>
        <v>266308.77374350524</v>
      </c>
    </row>
    <row r="923" spans="2:22" ht="15.5">
      <c r="B923" s="3">
        <v>918</v>
      </c>
      <c r="C923" s="44" t="str">
        <v xml:space="preserve"> </v>
      </c>
      <c r="D923" s="45">
        <v>15.238401719537791</v>
      </c>
      <c r="E923" s="46">
        <v>393.83492782608408</v>
      </c>
      <c r="F923" s="47">
        <v>672.12611812031037</v>
      </c>
      <c r="G923" s="44">
        <v>264666.7412199385</v>
      </c>
      <c r="H923" s="1"/>
      <c r="I923" s="45">
        <f>AVERAGE(F$6:F923)</f>
        <v>669.23304215969802</v>
      </c>
      <c r="J923" s="44">
        <f>AVERAGE(G$6:G923)</f>
        <v>269618.04215715412</v>
      </c>
      <c r="K923" s="1"/>
      <c r="L923" s="9"/>
      <c r="M923" s="1"/>
      <c r="N923" s="3">
        <v>918</v>
      </c>
      <c r="O923" s="44">
        <v>15.106130590227856</v>
      </c>
      <c r="P923" s="45">
        <v>13.633873583798657</v>
      </c>
      <c r="Q923" s="46">
        <v>426.62743721298619</v>
      </c>
      <c r="R923" s="47">
        <v>670.25999582597353</v>
      </c>
      <c r="S923" s="44">
        <v>285911.30428562191</v>
      </c>
      <c r="T923" s="1"/>
      <c r="U923" s="45">
        <f>AVERAGE(R$6:R923)</f>
        <v>668.92951491911572</v>
      </c>
      <c r="V923" s="44">
        <f>AVERAGE(S$6:S923)</f>
        <v>266330.12726261432</v>
      </c>
    </row>
    <row r="924" spans="2:22" ht="15.5">
      <c r="B924" s="3">
        <v>919</v>
      </c>
      <c r="C924" s="44" t="str">
        <v xml:space="preserve"> </v>
      </c>
      <c r="D924" s="45">
        <v>11.336490425818221</v>
      </c>
      <c r="E924" s="46">
        <v>351.70137418656208</v>
      </c>
      <c r="F924" s="47">
        <v>674.26215887003775</v>
      </c>
      <c r="G924" s="44">
        <v>237098.9278365903</v>
      </c>
      <c r="H924" s="1"/>
      <c r="I924" s="45">
        <f>AVERAGE(F$6:F924)</f>
        <v>669.23851453914347</v>
      </c>
      <c r="J924" s="44">
        <f>AVERAGE(G$6:G924)</f>
        <v>269582.65683145163</v>
      </c>
      <c r="K924" s="1"/>
      <c r="L924" s="9"/>
      <c r="M924" s="1"/>
      <c r="N924" s="3">
        <v>919</v>
      </c>
      <c r="O924" s="44">
        <v>10.050377164561453</v>
      </c>
      <c r="P924" s="45">
        <v>10.716407753634702</v>
      </c>
      <c r="Q924" s="46">
        <v>405.95839519963613</v>
      </c>
      <c r="R924" s="47">
        <v>678.23321508180379</v>
      </c>
      <c r="S924" s="44">
        <v>275294.46756569872</v>
      </c>
      <c r="T924" s="1"/>
      <c r="U924" s="45">
        <f>AVERAGE(R$6:R924)</f>
        <v>668.93963864072919</v>
      </c>
      <c r="V924" s="44">
        <f>AVERAGE(S$6:S924)</f>
        <v>266339.88171343372</v>
      </c>
    </row>
    <row r="925" spans="2:22" ht="15.5">
      <c r="B925" s="3">
        <v>920</v>
      </c>
      <c r="C925" s="44" t="str">
        <v xml:space="preserve"> </v>
      </c>
      <c r="D925" s="45">
        <v>17.641491252541428</v>
      </c>
      <c r="E925" s="46">
        <v>396.24016962051058</v>
      </c>
      <c r="F925" s="47">
        <v>666.2199727944793</v>
      </c>
      <c r="G925" s="44">
        <v>263943.11502465641</v>
      </c>
      <c r="H925" s="1"/>
      <c r="I925" s="45">
        <f>AVERAGE(F$6:F925)</f>
        <v>669.23523351550796</v>
      </c>
      <c r="J925" s="44">
        <f>AVERAGE(G$6:G925)</f>
        <v>269576.52689470514</v>
      </c>
      <c r="K925" s="1"/>
      <c r="L925" s="9"/>
      <c r="M925" s="1"/>
      <c r="N925" s="3">
        <v>920</v>
      </c>
      <c r="O925" s="44">
        <v>16.260540594881299</v>
      </c>
      <c r="P925" s="45">
        <v>14.203979472099691</v>
      </c>
      <c r="Q925" s="46">
        <v>452.9352599522847</v>
      </c>
      <c r="R925" s="47">
        <v>668.53547993301902</v>
      </c>
      <c r="S925" s="44">
        <v>302763.2913907874</v>
      </c>
      <c r="T925" s="1"/>
      <c r="U925" s="45">
        <f>AVERAGE(R$6:R925)</f>
        <v>668.93919933778602</v>
      </c>
      <c r="V925" s="44">
        <f>AVERAGE(S$6:S925)</f>
        <v>266379.4723761265</v>
      </c>
    </row>
    <row r="926" spans="2:22" ht="15.5">
      <c r="B926" s="3">
        <v>921</v>
      </c>
      <c r="C926" s="44" t="str">
        <v xml:space="preserve"> </v>
      </c>
      <c r="D926" s="45">
        <v>16.649096756093705</v>
      </c>
      <c r="E926" s="46">
        <v>430.75997881450877</v>
      </c>
      <c r="F926" s="47">
        <v>671.61232941777666</v>
      </c>
      <c r="G926" s="44">
        <v>289263.71279156435</v>
      </c>
      <c r="H926" s="1"/>
      <c r="I926" s="45">
        <f>AVERAGE(F$6:F926)</f>
        <v>669.23781450997296</v>
      </c>
      <c r="J926" s="44">
        <f>AVERAGE(G$6:G926)</f>
        <v>269597.90277515777</v>
      </c>
      <c r="K926" s="1"/>
      <c r="L926" s="9"/>
      <c r="M926" s="1"/>
      <c r="N926" s="3">
        <v>921</v>
      </c>
      <c r="O926" s="44">
        <v>16.349217550568532</v>
      </c>
      <c r="P926" s="45">
        <v>16.283566368338953</v>
      </c>
      <c r="Q926" s="46">
        <v>426.49564767322636</v>
      </c>
      <c r="R926" s="47">
        <v>666.36721608109258</v>
      </c>
      <c r="S926" s="44">
        <v>284162.71741071035</v>
      </c>
      <c r="T926" s="1"/>
      <c r="U926" s="45">
        <f>AVERAGE(R$6:R926)</f>
        <v>668.9364067392446</v>
      </c>
      <c r="V926" s="44">
        <f>AVERAGE(S$6:S926)</f>
        <v>266398.78100265702</v>
      </c>
    </row>
    <row r="927" spans="2:22" ht="15.5">
      <c r="B927" s="3">
        <v>922</v>
      </c>
      <c r="C927" s="44" t="str">
        <v xml:space="preserve"> </v>
      </c>
      <c r="D927" s="45">
        <v>15.190118092728106</v>
      </c>
      <c r="E927" s="46">
        <v>455.92914601986394</v>
      </c>
      <c r="F927" s="47">
        <v>671.05990380183846</v>
      </c>
      <c r="G927" s="44">
        <v>305915.76886854426</v>
      </c>
      <c r="H927" s="1"/>
      <c r="I927" s="45">
        <f>AVERAGE(F$6:F927)</f>
        <v>669.2397907456475</v>
      </c>
      <c r="J927" s="44">
        <f>AVERAGE(G$6:G927)</f>
        <v>269637.29308545426</v>
      </c>
      <c r="K927" s="1"/>
      <c r="L927" s="9"/>
      <c r="M927" s="1"/>
      <c r="N927" s="3">
        <v>922</v>
      </c>
      <c r="O927" s="44">
        <v>18.587507940454088</v>
      </c>
      <c r="P927" s="45">
        <v>16.385841022346291</v>
      </c>
      <c r="Q927" s="46">
        <v>377.00288673085123</v>
      </c>
      <c r="R927" s="47">
        <v>664.0266510371996</v>
      </c>
      <c r="S927" s="44">
        <v>250299.96430724385</v>
      </c>
      <c r="T927" s="1"/>
      <c r="U927" s="45">
        <f>AVERAGE(R$6:R927)</f>
        <v>668.93108162460021</v>
      </c>
      <c r="V927" s="44">
        <f>AVERAGE(S$6:S927)</f>
        <v>266381.32024702209</v>
      </c>
    </row>
    <row r="928" spans="2:22" ht="15.5">
      <c r="B928" s="3">
        <v>923</v>
      </c>
      <c r="C928" s="44" t="str">
        <v xml:space="preserve"> </v>
      </c>
      <c r="D928" s="45">
        <v>18.706616957053264</v>
      </c>
      <c r="E928" s="46">
        <v>376.03493488601288</v>
      </c>
      <c r="F928" s="47">
        <v>662.61506976636247</v>
      </c>
      <c r="G928" s="44">
        <v>249126.41461408499</v>
      </c>
      <c r="H928" s="1"/>
      <c r="I928" s="45">
        <f>AVERAGE(F$6:F928)</f>
        <v>669.2326133664717</v>
      </c>
      <c r="J928" s="44">
        <f>AVERAGE(G$6:G928)</f>
        <v>269615.0711152794</v>
      </c>
      <c r="K928" s="1"/>
      <c r="L928" s="9"/>
      <c r="M928" s="1"/>
      <c r="N928" s="3">
        <v>923</v>
      </c>
      <c r="O928" s="44">
        <v>10.549363913195485</v>
      </c>
      <c r="P928" s="45">
        <v>14.774940681426889</v>
      </c>
      <c r="Q928" s="46">
        <v>374.25614370096889</v>
      </c>
      <c r="R928" s="47">
        <v>673.67569540537761</v>
      </c>
      <c r="S928" s="44">
        <v>252087.26786748515</v>
      </c>
      <c r="T928" s="1"/>
      <c r="U928" s="45">
        <f>AVERAGE(R$6:R928)</f>
        <v>668.93622205123154</v>
      </c>
      <c r="V928" s="44">
        <f>AVERAGE(S$6:S928)</f>
        <v>266365.83373306808</v>
      </c>
    </row>
    <row r="929" spans="2:22" ht="15.5">
      <c r="B929" s="3">
        <v>924</v>
      </c>
      <c r="C929" s="44" t="str">
        <v xml:space="preserve"> </v>
      </c>
      <c r="D929" s="45">
        <v>17.217345277701803</v>
      </c>
      <c r="E929" s="46">
        <v>404.91352903753278</v>
      </c>
      <c r="F929" s="47">
        <v>662.95229312274625</v>
      </c>
      <c r="G929" s="44">
        <v>268398.35259185603</v>
      </c>
      <c r="H929" s="1"/>
      <c r="I929" s="45">
        <f>AVERAGE(F$6:F929)</f>
        <v>669.22581648309108</v>
      </c>
      <c r="J929" s="44">
        <f>AVERAGE(G$6:G929)</f>
        <v>269613.75432034064</v>
      </c>
      <c r="K929" s="1"/>
      <c r="L929" s="9"/>
      <c r="M929" s="1"/>
      <c r="N929" s="3">
        <v>924</v>
      </c>
      <c r="O929" s="44">
        <v>19.84385715542804</v>
      </c>
      <c r="P929" s="45">
        <v>15.551473596840275</v>
      </c>
      <c r="Q929" s="46">
        <v>334.06031567295759</v>
      </c>
      <c r="R929" s="47">
        <v>663.60466924773164</v>
      </c>
      <c r="S929" s="44">
        <v>221643.98529094583</v>
      </c>
      <c r="T929" s="1"/>
      <c r="U929" s="45">
        <f>AVERAGE(R$6:R929)</f>
        <v>668.93045197243998</v>
      </c>
      <c r="V929" s="44">
        <f>AVERAGE(S$6:S929)</f>
        <v>266317.43346419133</v>
      </c>
    </row>
    <row r="930" spans="2:22" ht="15.5">
      <c r="B930" s="3">
        <v>925</v>
      </c>
      <c r="C930" s="44" t="str">
        <v xml:space="preserve"> </v>
      </c>
      <c r="D930" s="45">
        <v>19.388661964486019</v>
      </c>
      <c r="E930" s="46">
        <v>429.67867662364466</v>
      </c>
      <c r="F930" s="47">
        <v>665.57833116169252</v>
      </c>
      <c r="G930" s="44">
        <v>285944.81652292993</v>
      </c>
      <c r="H930" s="1"/>
      <c r="I930" s="45">
        <f>AVERAGE(F$6:F930)</f>
        <v>669.22187325571656</v>
      </c>
      <c r="J930" s="44">
        <f>AVERAGE(G$6:G930)</f>
        <v>269631.40952272178</v>
      </c>
      <c r="K930" s="1"/>
      <c r="L930" s="9"/>
      <c r="M930" s="1"/>
      <c r="N930" s="3">
        <v>925</v>
      </c>
      <c r="O930" s="44">
        <v>17.984007225866524</v>
      </c>
      <c r="P930" s="45">
        <v>18.586798511362218</v>
      </c>
      <c r="Q930" s="46">
        <v>382.62914198855771</v>
      </c>
      <c r="R930" s="47">
        <v>662.42919426277126</v>
      </c>
      <c r="S930" s="44">
        <v>253424.71422893577</v>
      </c>
      <c r="T930" s="1"/>
      <c r="U930" s="45">
        <f>AVERAGE(R$6:R930)</f>
        <v>668.92342358572671</v>
      </c>
      <c r="V930" s="44">
        <f>AVERAGE(S$6:S930)</f>
        <v>266303.49538934237</v>
      </c>
    </row>
    <row r="931" spans="2:22" ht="15.5">
      <c r="B931" s="3">
        <v>926</v>
      </c>
      <c r="C931" s="44" t="str">
        <v xml:space="preserve"> </v>
      </c>
      <c r="D931" s="45">
        <v>16.415053322899222</v>
      </c>
      <c r="E931" s="46">
        <v>375.83428353154545</v>
      </c>
      <c r="F931" s="47">
        <v>663.08244532974606</v>
      </c>
      <c r="G931" s="44">
        <v>249169.11576285027</v>
      </c>
      <c r="H931" s="1"/>
      <c r="I931" s="45">
        <f>AVERAGE(F$6:F931)</f>
        <v>669.21524320396065</v>
      </c>
      <c r="J931" s="44">
        <f>AVERAGE(G$6:G931)</f>
        <v>269609.31201326189</v>
      </c>
      <c r="K931" s="1"/>
      <c r="L931" s="9"/>
      <c r="M931" s="1"/>
      <c r="N931" s="3">
        <v>926</v>
      </c>
      <c r="O931" s="44">
        <v>12.884966103942315</v>
      </c>
      <c r="P931" s="45">
        <v>10.156904417891017</v>
      </c>
      <c r="Q931" s="46">
        <v>367.50171768180218</v>
      </c>
      <c r="R931" s="47">
        <v>675.9581294781666</v>
      </c>
      <c r="S931" s="44">
        <v>248375.77366420426</v>
      </c>
      <c r="T931" s="1"/>
      <c r="U931" s="45">
        <f>AVERAGE(R$6:R931)</f>
        <v>668.93102046034062</v>
      </c>
      <c r="V931" s="44">
        <f>AVERAGE(S$6:S931)</f>
        <v>266284.13499871048</v>
      </c>
    </row>
    <row r="932" spans="2:22" ht="15.5">
      <c r="B932" s="3">
        <v>927</v>
      </c>
      <c r="C932" s="44" t="str">
        <v xml:space="preserve"> </v>
      </c>
      <c r="D932" s="45">
        <v>15.527598071167656</v>
      </c>
      <c r="E932" s="46">
        <v>436.0348784582261</v>
      </c>
      <c r="F932" s="47">
        <v>664.12879341077576</v>
      </c>
      <c r="G932" s="44">
        <v>289543.31771547598</v>
      </c>
      <c r="H932" s="1"/>
      <c r="I932" s="45">
        <f>AVERAGE(F$6:F932)</f>
        <v>669.20975620310492</v>
      </c>
      <c r="J932" s="44">
        <f>AVERAGE(G$6:G932)</f>
        <v>269630.81579503341</v>
      </c>
      <c r="K932" s="1"/>
      <c r="L932" s="9"/>
      <c r="M932" s="1"/>
      <c r="N932" s="3">
        <v>927</v>
      </c>
      <c r="O932" s="44">
        <v>17.114078864274664</v>
      </c>
      <c r="P932" s="45">
        <v>11.03591950162501</v>
      </c>
      <c r="Q932" s="46">
        <v>368.26581371598257</v>
      </c>
      <c r="R932" s="47">
        <v>670.85000163410029</v>
      </c>
      <c r="S932" s="44">
        <v>247011.12173315018</v>
      </c>
      <c r="T932" s="1"/>
      <c r="U932" s="45">
        <f>AVERAGE(R$6:R932)</f>
        <v>668.93309055869418</v>
      </c>
      <c r="V932" s="44">
        <f>AVERAGE(S$6:S932)</f>
        <v>266263.3442616387</v>
      </c>
    </row>
    <row r="933" spans="2:22" ht="15.5">
      <c r="B933" s="3">
        <v>928</v>
      </c>
      <c r="C933" s="44" t="str">
        <v xml:space="preserve"> </v>
      </c>
      <c r="D933" s="45">
        <v>14.731039477165805</v>
      </c>
      <c r="E933" s="46">
        <v>437.8010408924028</v>
      </c>
      <c r="F933" s="47">
        <v>671.49933867444611</v>
      </c>
      <c r="G933" s="44">
        <v>293943.10943023261</v>
      </c>
      <c r="H933" s="1"/>
      <c r="I933" s="45">
        <f>AVERAGE(F$6:F933)</f>
        <v>669.21222342559565</v>
      </c>
      <c r="J933" s="44">
        <f>AVERAGE(G$6:G933)</f>
        <v>269657.01438731275</v>
      </c>
      <c r="K933" s="1"/>
      <c r="L933" s="9"/>
      <c r="M933" s="1"/>
      <c r="N933" s="3">
        <v>928</v>
      </c>
      <c r="O933" s="44">
        <v>14.579256545397858</v>
      </c>
      <c r="P933" s="45">
        <v>18.413668862340142</v>
      </c>
      <c r="Q933" s="46">
        <v>377.12516810100726</v>
      </c>
      <c r="R933" s="47">
        <v>666.00707459226203</v>
      </c>
      <c r="S933" s="44">
        <v>251128.02996206691</v>
      </c>
      <c r="T933" s="1"/>
      <c r="U933" s="45">
        <f>AVERAGE(R$6:R933)</f>
        <v>668.92993752424763</v>
      </c>
      <c r="V933" s="44">
        <f>AVERAGE(S$6:S933)</f>
        <v>266247.03465571243</v>
      </c>
    </row>
    <row r="934" spans="2:22" ht="15.5">
      <c r="B934" s="3">
        <v>929</v>
      </c>
      <c r="C934" s="44" t="str">
        <v xml:space="preserve"> </v>
      </c>
      <c r="D934" s="45">
        <v>17.504737787339334</v>
      </c>
      <c r="E934" s="46">
        <v>394.44709863800097</v>
      </c>
      <c r="F934" s="47">
        <v>665.95895695798674</v>
      </c>
      <c r="G934" s="44">
        <v>262645.57838406722</v>
      </c>
      <c r="H934" s="1"/>
      <c r="I934" s="45">
        <f>AVERAGE(F$6:F934)</f>
        <v>669.20872152412358</v>
      </c>
      <c r="J934" s="44">
        <f>AVERAGE(G$6:G934)</f>
        <v>269649.46709344489</v>
      </c>
      <c r="K934" s="1"/>
      <c r="L934" s="9"/>
      <c r="M934" s="1"/>
      <c r="N934" s="3">
        <v>929</v>
      </c>
      <c r="O934" s="44">
        <v>11.051797778197166</v>
      </c>
      <c r="P934" s="45">
        <v>19.808333983845632</v>
      </c>
      <c r="Q934" s="46">
        <v>399.85280403568646</v>
      </c>
      <c r="R934" s="47">
        <v>668.13986823795722</v>
      </c>
      <c r="S934" s="44">
        <v>267117.59980298131</v>
      </c>
      <c r="T934" s="1"/>
      <c r="U934" s="45">
        <f>AVERAGE(R$6:R934)</f>
        <v>668.9290870729169</v>
      </c>
      <c r="V934" s="44">
        <f>AVERAGE(S$6:S934)</f>
        <v>266247.97175490216</v>
      </c>
    </row>
    <row r="935" spans="2:22" ht="15.5">
      <c r="B935" s="3">
        <v>930</v>
      </c>
      <c r="C935" s="44" t="str">
        <v xml:space="preserve"> </v>
      </c>
      <c r="D935" s="45">
        <v>13.434078869974552</v>
      </c>
      <c r="E935" s="46">
        <v>355.87895614301243</v>
      </c>
      <c r="F935" s="47">
        <v>673.60925571149835</v>
      </c>
      <c r="G935" s="44">
        <v>239683.35877087957</v>
      </c>
      <c r="H935" s="1"/>
      <c r="I935" s="45">
        <f>AVERAGE(F$6:F935)</f>
        <v>669.21345328131429</v>
      </c>
      <c r="J935" s="44">
        <f>AVERAGE(G$6:G935)</f>
        <v>269617.24547159264</v>
      </c>
      <c r="K935" s="1"/>
      <c r="L935" s="9"/>
      <c r="M935" s="1"/>
      <c r="N935" s="3">
        <v>930</v>
      </c>
      <c r="O935" s="44">
        <v>13.400261403015268</v>
      </c>
      <c r="P935" s="45">
        <v>11.235713504096928</v>
      </c>
      <c r="Q935" s="46">
        <v>414.28402843274625</v>
      </c>
      <c r="R935" s="47">
        <v>674.3640250928878</v>
      </c>
      <c r="S935" s="44">
        <v>279338.24494560313</v>
      </c>
      <c r="T935" s="1"/>
      <c r="U935" s="45">
        <f>AVERAGE(R$6:R935)</f>
        <v>668.93493109229325</v>
      </c>
      <c r="V935" s="44">
        <f>AVERAGE(S$6:S935)</f>
        <v>266262.04731747281</v>
      </c>
    </row>
    <row r="936" spans="2:22" ht="15.5">
      <c r="B936" s="3">
        <v>931</v>
      </c>
      <c r="C936" s="44" t="str">
        <v xml:space="preserve"> </v>
      </c>
      <c r="D936" s="45">
        <v>12.12214742962346</v>
      </c>
      <c r="E936" s="46">
        <v>434.73243281999544</v>
      </c>
      <c r="F936" s="47">
        <v>674.89256797826806</v>
      </c>
      <c r="G936" s="44">
        <v>293357.68796932662</v>
      </c>
      <c r="H936" s="1"/>
      <c r="I936" s="45">
        <f>AVERAGE(F$6:F936)</f>
        <v>669.21955329710045</v>
      </c>
      <c r="J936" s="44">
        <f>AVERAGE(G$6:G936)</f>
        <v>269642.74540982867</v>
      </c>
      <c r="K936" s="1"/>
      <c r="L936" s="9"/>
      <c r="M936" s="1"/>
      <c r="N936" s="3">
        <v>931</v>
      </c>
      <c r="O936" s="44">
        <v>16.198907491233125</v>
      </c>
      <c r="P936" s="45">
        <v>18.647710426797047</v>
      </c>
      <c r="Q936" s="46">
        <v>445.30237022990929</v>
      </c>
      <c r="R936" s="47">
        <v>664.15338208196977</v>
      </c>
      <c r="S936" s="44">
        <v>295709.07523731171</v>
      </c>
      <c r="T936" s="1"/>
      <c r="U936" s="45">
        <f>AVERAGE(R$6:R936)</f>
        <v>668.92979516424782</v>
      </c>
      <c r="V936" s="44">
        <f>AVERAGE(S$6:S936)</f>
        <v>266293.67677818151</v>
      </c>
    </row>
    <row r="937" spans="2:22" ht="15.5">
      <c r="B937" s="3">
        <v>932</v>
      </c>
      <c r="C937" s="44" t="str">
        <v xml:space="preserve"> </v>
      </c>
      <c r="D937" s="45">
        <v>19.536011723469038</v>
      </c>
      <c r="E937" s="46">
        <v>452.37457255507979</v>
      </c>
      <c r="F937" s="47">
        <v>661.32758609953328</v>
      </c>
      <c r="G937" s="44">
        <v>299127.7840806591</v>
      </c>
      <c r="H937" s="1"/>
      <c r="I937" s="45">
        <f>AVERAGE(F$6:F937)</f>
        <v>669.21108552113742</v>
      </c>
      <c r="J937" s="44">
        <f>AVERAGE(G$6:G937)</f>
        <v>269674.38171741541</v>
      </c>
      <c r="K937" s="1"/>
      <c r="L937" s="9"/>
      <c r="M937" s="1"/>
      <c r="N937" s="3">
        <v>932</v>
      </c>
      <c r="O937" s="44">
        <v>10.730660704798643</v>
      </c>
      <c r="P937" s="45">
        <v>16.713526976017583</v>
      </c>
      <c r="Q937" s="46">
        <v>427.06370397427781</v>
      </c>
      <c r="R937" s="47">
        <v>671.55581231918381</v>
      </c>
      <c r="S937" s="44">
        <v>286757.11263448559</v>
      </c>
      <c r="T937" s="1"/>
      <c r="U937" s="45">
        <f>AVERAGE(R$6:R937)</f>
        <v>668.9326127792209</v>
      </c>
      <c r="V937" s="44">
        <f>AVERAGE(S$6:S937)</f>
        <v>266315.63325442222</v>
      </c>
    </row>
    <row r="938" spans="2:22" ht="15.5">
      <c r="B938" s="3">
        <v>933</v>
      </c>
      <c r="C938" s="44" t="str">
        <v xml:space="preserve"> </v>
      </c>
      <c r="D938" s="45">
        <v>18.709034287212774</v>
      </c>
      <c r="E938" s="46">
        <v>409.72628510257834</v>
      </c>
      <c r="F938" s="47">
        <v>668.76574954702812</v>
      </c>
      <c r="G938" s="44">
        <v>273970.90616574517</v>
      </c>
      <c r="H938" s="1"/>
      <c r="I938" s="45">
        <f>AVERAGE(F$6:F938)</f>
        <v>669.21060820498076</v>
      </c>
      <c r="J938" s="44">
        <f>AVERAGE(G$6:G938)</f>
        <v>269678.98678113281</v>
      </c>
      <c r="K938" s="1"/>
      <c r="L938" s="9"/>
      <c r="M938" s="1"/>
      <c r="N938" s="3">
        <v>933</v>
      </c>
      <c r="O938" s="44">
        <v>11.855688195869869</v>
      </c>
      <c r="P938" s="45">
        <v>19.582730515600993</v>
      </c>
      <c r="Q938" s="46">
        <v>386.13012047242978</v>
      </c>
      <c r="R938" s="47">
        <v>667.56158128852906</v>
      </c>
      <c r="S938" s="44">
        <v>257725.63380570544</v>
      </c>
      <c r="T938" s="1"/>
      <c r="U938" s="45">
        <f>AVERAGE(R$6:R938)</f>
        <v>668.93114329209266</v>
      </c>
      <c r="V938" s="44">
        <f>AVERAGE(S$6:S938)</f>
        <v>266306.42639542033</v>
      </c>
    </row>
    <row r="939" spans="2:22" ht="15.5">
      <c r="B939" s="3">
        <v>934</v>
      </c>
      <c r="C939" s="44" t="str">
        <v xml:space="preserve"> </v>
      </c>
      <c r="D939" s="45">
        <v>14.002134368826885</v>
      </c>
      <c r="E939" s="46">
        <v>411.40994004791662</v>
      </c>
      <c r="F939" s="47">
        <v>673.23684575432583</v>
      </c>
      <c r="G939" s="44">
        <v>276936.33034983568</v>
      </c>
      <c r="H939" s="1"/>
      <c r="I939" s="45">
        <f>AVERAGE(F$6:F939)</f>
        <v>669.21491895182169</v>
      </c>
      <c r="J939" s="44">
        <f>AVERAGE(G$6:G939)</f>
        <v>269686.75695625989</v>
      </c>
      <c r="K939" s="1"/>
      <c r="L939" s="9"/>
      <c r="M939" s="1"/>
      <c r="N939" s="3">
        <v>934</v>
      </c>
      <c r="O939" s="44">
        <v>13.491819300549626</v>
      </c>
      <c r="P939" s="45">
        <v>17.187008507291946</v>
      </c>
      <c r="Q939" s="46">
        <v>403.15388483291673</v>
      </c>
      <c r="R939" s="47">
        <v>668.32117219215843</v>
      </c>
      <c r="S939" s="44">
        <v>269396.27688535734</v>
      </c>
      <c r="T939" s="1"/>
      <c r="U939" s="45">
        <f>AVERAGE(R$6:R939)</f>
        <v>668.93049021810975</v>
      </c>
      <c r="V939" s="44">
        <f>AVERAGE(S$6:S939)</f>
        <v>266309.73458652309</v>
      </c>
    </row>
    <row r="940" spans="2:22" ht="15.5">
      <c r="B940" s="3">
        <v>935</v>
      </c>
      <c r="C940" s="44" t="str">
        <v xml:space="preserve"> </v>
      </c>
      <c r="D940" s="45">
        <v>18.468775706119853</v>
      </c>
      <c r="E940" s="46">
        <v>326.52919848898478</v>
      </c>
      <c r="F940" s="47">
        <v>668.50919150745528</v>
      </c>
      <c r="G940" s="44">
        <v>218247.77048544859</v>
      </c>
      <c r="H940" s="1"/>
      <c r="I940" s="45">
        <f>AVERAGE(F$6:F940)</f>
        <v>669.21416416311115</v>
      </c>
      <c r="J940" s="44">
        <f>AVERAGE(G$6:G940)</f>
        <v>269631.74199746759</v>
      </c>
      <c r="K940" s="1"/>
      <c r="L940" s="9"/>
      <c r="M940" s="1"/>
      <c r="N940" s="3">
        <v>935</v>
      </c>
      <c r="O940" s="44">
        <v>12.392360569592235</v>
      </c>
      <c r="P940" s="45">
        <v>15.007441845793995</v>
      </c>
      <c r="Q940" s="46">
        <v>357.88137847595419</v>
      </c>
      <c r="R940" s="47">
        <v>671.60019758461374</v>
      </c>
      <c r="S940" s="44">
        <v>240313.20449630477</v>
      </c>
      <c r="T940" s="1"/>
      <c r="U940" s="45">
        <f>AVERAGE(R$6:R940)</f>
        <v>668.93334552010606</v>
      </c>
      <c r="V940" s="44">
        <f>AVERAGE(S$6:S940)</f>
        <v>266281.93081102549</v>
      </c>
    </row>
    <row r="941" spans="2:22" ht="15.5">
      <c r="B941" s="3">
        <v>936</v>
      </c>
      <c r="C941" s="44" t="str">
        <v xml:space="preserve"> </v>
      </c>
      <c r="D941" s="45">
        <v>19.336407572403377</v>
      </c>
      <c r="E941" s="46">
        <v>394.8248241482471</v>
      </c>
      <c r="F941" s="47">
        <v>668.2058412607073</v>
      </c>
      <c r="G941" s="44">
        <v>263784.25377059029</v>
      </c>
      <c r="H941" s="1"/>
      <c r="I941" s="45">
        <f>AVERAGE(F$6:F941)</f>
        <v>669.21308689505304</v>
      </c>
      <c r="J941" s="44">
        <f>AVERAGE(G$6:G941)</f>
        <v>269625.49468098587</v>
      </c>
      <c r="K941" s="1"/>
      <c r="L941" s="9"/>
      <c r="M941" s="1"/>
      <c r="N941" s="3">
        <v>936</v>
      </c>
      <c r="O941" s="44">
        <v>12.592204127881033</v>
      </c>
      <c r="P941" s="45">
        <v>18.79590372580985</v>
      </c>
      <c r="Q941" s="46">
        <v>450.93134475230625</v>
      </c>
      <c r="R941" s="47">
        <v>667.61189214630917</v>
      </c>
      <c r="S941" s="44">
        <v>301007.12829816685</v>
      </c>
      <c r="T941" s="1"/>
      <c r="U941" s="45">
        <f>AVERAGE(R$6:R941)</f>
        <v>668.93193371094594</v>
      </c>
      <c r="V941" s="44">
        <f>AVERAGE(S$6:S941)</f>
        <v>266319.03038099041</v>
      </c>
    </row>
    <row r="942" spans="2:22" ht="15.5">
      <c r="B942" s="3">
        <v>937</v>
      </c>
      <c r="C942" s="44" t="str">
        <v xml:space="preserve"> </v>
      </c>
      <c r="D942" s="45">
        <v>11.351595717242429</v>
      </c>
      <c r="E942" s="46">
        <v>475.0084698179694</v>
      </c>
      <c r="F942" s="47">
        <v>669.29083398446664</v>
      </c>
      <c r="G942" s="44">
        <v>317878.81491415406</v>
      </c>
      <c r="H942" s="1"/>
      <c r="I942" s="45">
        <f>AVERAGE(F$6:F942)</f>
        <v>669.21316986953479</v>
      </c>
      <c r="J942" s="44">
        <f>AVERAGE(G$6:G942)</f>
        <v>269676.99235466059</v>
      </c>
      <c r="K942" s="1"/>
      <c r="L942" s="9"/>
      <c r="M942" s="1"/>
      <c r="N942" s="3">
        <v>937</v>
      </c>
      <c r="O942" s="44">
        <v>13.509216232929401</v>
      </c>
      <c r="P942" s="45">
        <v>15.283999349514303</v>
      </c>
      <c r="Q942" s="46">
        <v>349.76778109446383</v>
      </c>
      <c r="R942" s="47">
        <v>670.20678441755638</v>
      </c>
      <c r="S942" s="44">
        <v>234376.73986018437</v>
      </c>
      <c r="T942" s="1"/>
      <c r="U942" s="45">
        <f>AVERAGE(R$6:R942)</f>
        <v>668.93329427733499</v>
      </c>
      <c r="V942" s="44">
        <f>AVERAGE(S$6:S942)</f>
        <v>266284.940423124</v>
      </c>
    </row>
    <row r="943" spans="2:22" ht="15.5">
      <c r="B943" s="3">
        <v>938</v>
      </c>
      <c r="C943" s="44" t="str">
        <v xml:space="preserve"> </v>
      </c>
      <c r="D943" s="45">
        <v>18.528998839973113</v>
      </c>
      <c r="E943" s="46">
        <v>358.90925328992188</v>
      </c>
      <c r="F943" s="47">
        <v>665.23852838225446</v>
      </c>
      <c r="G943" s="44">
        <v>238720.26348136144</v>
      </c>
      <c r="H943" s="1"/>
      <c r="I943" s="45">
        <f>AVERAGE(F$6:F943)</f>
        <v>669.20893251187249</v>
      </c>
      <c r="J943" s="44">
        <f>AVERAGE(G$6:G943)</f>
        <v>269643.98944541393</v>
      </c>
      <c r="K943" s="1"/>
      <c r="L943" s="9"/>
      <c r="M943" s="1"/>
      <c r="N943" s="3">
        <v>938</v>
      </c>
      <c r="O943" s="44">
        <v>16.471131070207381</v>
      </c>
      <c r="P943" s="45">
        <v>18.687977766618612</v>
      </c>
      <c r="Q943" s="46">
        <v>409.88752447791524</v>
      </c>
      <c r="R943" s="47">
        <v>663.84089116317398</v>
      </c>
      <c r="S943" s="44">
        <v>272060.09952608653</v>
      </c>
      <c r="T943" s="1"/>
      <c r="U943" s="45">
        <f>AVERAGE(R$6:R943)</f>
        <v>668.92786527614726</v>
      </c>
      <c r="V943" s="44">
        <f>AVERAGE(S$6:S943)</f>
        <v>266291.09730916127</v>
      </c>
    </row>
    <row r="944" spans="2:22" ht="15.5">
      <c r="B944" s="3">
        <v>939</v>
      </c>
      <c r="C944" s="44" t="str">
        <v xml:space="preserve"> </v>
      </c>
      <c r="D944" s="45">
        <v>17.030157955430578</v>
      </c>
      <c r="E944" s="46">
        <v>330.55821479869815</v>
      </c>
      <c r="F944" s="47">
        <v>663.08904074266502</v>
      </c>
      <c r="G944" s="44">
        <v>219149.52956047657</v>
      </c>
      <c r="H944" s="1"/>
      <c r="I944" s="45">
        <f>AVERAGE(F$6:F944)</f>
        <v>669.20241505524928</v>
      </c>
      <c r="J944" s="44">
        <f>AVERAGE(G$6:G944)</f>
        <v>269590.21472775162</v>
      </c>
      <c r="K944" s="1"/>
      <c r="L944" s="9"/>
      <c r="M944" s="1"/>
      <c r="N944" s="3">
        <v>939</v>
      </c>
      <c r="O944" s="44">
        <v>17.949386501155121</v>
      </c>
      <c r="P944" s="45">
        <v>19.19896889077264</v>
      </c>
      <c r="Q944" s="46">
        <v>361.43012625976149</v>
      </c>
      <c r="R944" s="47">
        <v>661.85164460807221</v>
      </c>
      <c r="S944" s="44">
        <v>239173.12347592632</v>
      </c>
      <c r="T944" s="1"/>
      <c r="U944" s="45">
        <f>AVERAGE(R$6:R944)</f>
        <v>668.92032936489272</v>
      </c>
      <c r="V944" s="44">
        <f>AVERAGE(S$6:S944)</f>
        <v>266262.21767781599</v>
      </c>
    </row>
    <row r="945" spans="2:22" ht="15.5">
      <c r="B945" s="3">
        <v>940</v>
      </c>
      <c r="C945" s="44" t="str">
        <v xml:space="preserve"> </v>
      </c>
      <c r="D945" s="45">
        <v>18.558838141688035</v>
      </c>
      <c r="E945" s="46">
        <v>310.4204211083354</v>
      </c>
      <c r="F945" s="47">
        <v>669.55950543079473</v>
      </c>
      <c r="G945" s="44">
        <v>207804.94363291608</v>
      </c>
      <c r="H945" s="1"/>
      <c r="I945" s="45">
        <f>AVERAGE(F$6:F945)</f>
        <v>669.20279493862756</v>
      </c>
      <c r="J945" s="44">
        <f>AVERAGE(G$6:G945)</f>
        <v>269524.48571594863</v>
      </c>
      <c r="K945" s="1"/>
      <c r="L945" s="9"/>
      <c r="M945" s="1"/>
      <c r="N945" s="3">
        <v>940</v>
      </c>
      <c r="O945" s="44">
        <v>16.967255575856949</v>
      </c>
      <c r="P945" s="45">
        <v>18.272132133481243</v>
      </c>
      <c r="Q945" s="46">
        <v>379.58178089131758</v>
      </c>
      <c r="R945" s="47">
        <v>663.76061229066181</v>
      </c>
      <c r="S945" s="44">
        <v>251911.43529880079</v>
      </c>
      <c r="T945" s="1"/>
      <c r="U945" s="45">
        <f>AVERAGE(R$6:R945)</f>
        <v>668.91484030417541</v>
      </c>
      <c r="V945" s="44">
        <f>AVERAGE(S$6:S945)</f>
        <v>266246.95088805107</v>
      </c>
    </row>
    <row r="946" spans="2:22" ht="15.5">
      <c r="B946" s="3">
        <v>941</v>
      </c>
      <c r="C946" s="44" t="str">
        <v xml:space="preserve"> </v>
      </c>
      <c r="D946" s="45">
        <v>17.964628914783482</v>
      </c>
      <c r="E946" s="46">
        <v>424.36132676292215</v>
      </c>
      <c r="F946" s="47">
        <v>665.28029769286741</v>
      </c>
      <c r="G946" s="44">
        <v>282279.22979817702</v>
      </c>
      <c r="H946" s="1"/>
      <c r="I946" s="45">
        <f>AVERAGE(F$6:F946)</f>
        <v>669.19862650372238</v>
      </c>
      <c r="J946" s="44">
        <f>AVERAGE(G$6:G946)</f>
        <v>269538.0401729967</v>
      </c>
      <c r="K946" s="1"/>
      <c r="L946" s="9"/>
      <c r="M946" s="1"/>
      <c r="N946" s="3">
        <v>941</v>
      </c>
      <c r="O946" s="44">
        <v>16.196791023116653</v>
      </c>
      <c r="P946" s="45">
        <v>16.411486747810002</v>
      </c>
      <c r="Q946" s="46">
        <v>478.06909388591845</v>
      </c>
      <c r="R946" s="47">
        <v>666.39172222907325</v>
      </c>
      <c r="S946" s="44">
        <v>318541.28681912972</v>
      </c>
      <c r="T946" s="1"/>
      <c r="U946" s="45">
        <f>AVERAGE(R$6:R946)</f>
        <v>668.91215898847395</v>
      </c>
      <c r="V946" s="44">
        <f>AVERAGE(S$6:S946)</f>
        <v>266302.52403994382</v>
      </c>
    </row>
    <row r="947" spans="2:22" ht="15.5">
      <c r="B947" s="3">
        <v>942</v>
      </c>
      <c r="C947" s="44" t="str">
        <v xml:space="preserve"> </v>
      </c>
      <c r="D947" s="45">
        <v>14.216791152841243</v>
      </c>
      <c r="E947" s="46">
        <v>375.44912370774375</v>
      </c>
      <c r="F947" s="47">
        <v>667.49141381905929</v>
      </c>
      <c r="G947" s="44">
        <v>250569.06640080878</v>
      </c>
      <c r="H947" s="1"/>
      <c r="I947" s="45">
        <f>AVERAGE(F$6:F947)</f>
        <v>669.19681417603158</v>
      </c>
      <c r="J947" s="44">
        <f>AVERAGE(G$6:G947)</f>
        <v>269517.90325816418</v>
      </c>
      <c r="K947" s="1"/>
      <c r="L947" s="9"/>
      <c r="M947" s="1"/>
      <c r="N947" s="3">
        <v>942</v>
      </c>
      <c r="O947" s="44">
        <v>19.322204414108491</v>
      </c>
      <c r="P947" s="45">
        <v>16.952444111681924</v>
      </c>
      <c r="Q947" s="46">
        <v>393.79533997599094</v>
      </c>
      <c r="R947" s="47">
        <v>662.72535147420967</v>
      </c>
      <c r="S947" s="44">
        <v>260938.15509449449</v>
      </c>
      <c r="T947" s="1"/>
      <c r="U947" s="45">
        <f>AVERAGE(R$6:R947)</f>
        <v>668.90559125225934</v>
      </c>
      <c r="V947" s="44">
        <f>AVERAGE(S$6:S947)</f>
        <v>266296.82938076608</v>
      </c>
    </row>
    <row r="948" spans="2:22" ht="15.5">
      <c r="B948" s="3">
        <v>943</v>
      </c>
      <c r="C948" s="44" t="str">
        <v xml:space="preserve"> </v>
      </c>
      <c r="D948" s="45">
        <v>15.949357677810792</v>
      </c>
      <c r="E948" s="46">
        <v>399.76756185362399</v>
      </c>
      <c r="F948" s="47">
        <v>663.21975628835946</v>
      </c>
      <c r="G948" s="44">
        <v>265093.74494455219</v>
      </c>
      <c r="H948" s="1"/>
      <c r="I948" s="45">
        <f>AVERAGE(F$6:F948)</f>
        <v>669.19047583256634</v>
      </c>
      <c r="J948" s="44">
        <f>AVERAGE(G$6:G948)</f>
        <v>269513.21167988889</v>
      </c>
      <c r="K948" s="1"/>
      <c r="L948" s="9"/>
      <c r="M948" s="1"/>
      <c r="N948" s="3">
        <v>943</v>
      </c>
      <c r="O948" s="44">
        <v>19.558569380505745</v>
      </c>
      <c r="P948" s="45">
        <v>19.261896537072381</v>
      </c>
      <c r="Q948" s="46">
        <v>436.90741615732202</v>
      </c>
      <c r="R948" s="47">
        <v>660.17953408242181</v>
      </c>
      <c r="S948" s="44">
        <v>288397.33443589561</v>
      </c>
      <c r="T948" s="1"/>
      <c r="U948" s="45">
        <f>AVERAGE(R$6:R948)</f>
        <v>668.89633774518632</v>
      </c>
      <c r="V948" s="44">
        <f>AVERAGE(S$6:S948)</f>
        <v>266320.26575940353</v>
      </c>
    </row>
    <row r="949" spans="2:22" ht="15.5">
      <c r="B949" s="3">
        <v>944</v>
      </c>
      <c r="C949" s="44" t="str">
        <v xml:space="preserve"> </v>
      </c>
      <c r="D949" s="45">
        <v>13.573865544350516</v>
      </c>
      <c r="E949" s="46">
        <v>424.00829902174456</v>
      </c>
      <c r="F949" s="47">
        <v>670.45436156037988</v>
      </c>
      <c r="G949" s="44">
        <v>284238.21341692639</v>
      </c>
      <c r="H949" s="1"/>
      <c r="I949" s="45">
        <f>AVERAGE(F$6:F949)</f>
        <v>669.19181469456623</v>
      </c>
      <c r="J949" s="44">
        <f>AVERAGE(G$6:G949)</f>
        <v>269528.81019867811</v>
      </c>
      <c r="K949" s="1"/>
      <c r="L949" s="9"/>
      <c r="M949" s="1"/>
      <c r="N949" s="3">
        <v>944</v>
      </c>
      <c r="O949" s="44">
        <v>18.296144171639114</v>
      </c>
      <c r="P949" s="45">
        <v>14.986360827472497</v>
      </c>
      <c r="Q949" s="46">
        <v>410.78057503336316</v>
      </c>
      <c r="R949" s="47">
        <v>665.71749500088845</v>
      </c>
      <c r="S949" s="44">
        <v>273423.81540623505</v>
      </c>
      <c r="T949" s="1"/>
      <c r="U949" s="45">
        <f>AVERAGE(R$6:R949)</f>
        <v>668.89297032702495</v>
      </c>
      <c r="V949" s="44">
        <f>AVERAGE(S$6:S949)</f>
        <v>266327.79070606333</v>
      </c>
    </row>
    <row r="950" spans="2:22" ht="15.5">
      <c r="B950" s="3">
        <v>945</v>
      </c>
      <c r="C950" s="44" t="str">
        <v xml:space="preserve"> </v>
      </c>
      <c r="D950" s="45">
        <v>16.9643106547855</v>
      </c>
      <c r="E950" s="46">
        <v>428.55302034189066</v>
      </c>
      <c r="F950" s="47">
        <v>663.07197183648566</v>
      </c>
      <c r="G950" s="44">
        <v>284121.49623457901</v>
      </c>
      <c r="H950" s="1"/>
      <c r="I950" s="45">
        <f>AVERAGE(F$6:F950)</f>
        <v>669.18533867037775</v>
      </c>
      <c r="J950" s="44">
        <f>AVERAGE(G$6:G950)</f>
        <v>269544.2521944833</v>
      </c>
      <c r="K950" s="1"/>
      <c r="L950" s="9"/>
      <c r="M950" s="1"/>
      <c r="N950" s="3">
        <v>945</v>
      </c>
      <c r="O950" s="44">
        <v>10.812164958966727</v>
      </c>
      <c r="P950" s="45">
        <v>10.528803295231304</v>
      </c>
      <c r="Q950" s="46">
        <v>370.84975037561355</v>
      </c>
      <c r="R950" s="47">
        <v>677.65903174580194</v>
      </c>
      <c r="S950" s="44">
        <v>251269.68276271064</v>
      </c>
      <c r="T950" s="1"/>
      <c r="U950" s="45">
        <f>AVERAGE(R$6:R950)</f>
        <v>668.90224658249451</v>
      </c>
      <c r="V950" s="44">
        <f>AVERAGE(S$6:S950)</f>
        <v>266311.85620030318</v>
      </c>
    </row>
    <row r="951" spans="2:22" ht="15.5">
      <c r="B951" s="3">
        <v>946</v>
      </c>
      <c r="C951" s="44" t="str">
        <v xml:space="preserve"> </v>
      </c>
      <c r="D951" s="45">
        <v>13.340378986913507</v>
      </c>
      <c r="E951" s="46">
        <v>494.17406076889068</v>
      </c>
      <c r="F951" s="47">
        <v>666.65866839411433</v>
      </c>
      <c r="G951" s="44">
        <v>329405.4213071008</v>
      </c>
      <c r="H951" s="1"/>
      <c r="I951" s="45">
        <f>AVERAGE(F$6:F951)</f>
        <v>669.18266777156566</v>
      </c>
      <c r="J951" s="44">
        <f>AVERAGE(G$6:G951)</f>
        <v>269607.53038593422</v>
      </c>
      <c r="K951" s="1"/>
      <c r="L951" s="9"/>
      <c r="M951" s="1"/>
      <c r="N951" s="3">
        <v>946</v>
      </c>
      <c r="O951" s="44">
        <v>16.703976629404572</v>
      </c>
      <c r="P951" s="45">
        <v>15.077286317695382</v>
      </c>
      <c r="Q951" s="46">
        <v>369.15805968961854</v>
      </c>
      <c r="R951" s="47">
        <v>667.21873705290011</v>
      </c>
      <c r="S951" s="44">
        <v>246269.1743590064</v>
      </c>
      <c r="T951" s="1"/>
      <c r="U951" s="45">
        <f>AVERAGE(R$6:R951)</f>
        <v>668.90046697411231</v>
      </c>
      <c r="V951" s="44">
        <f>AVERAGE(S$6:S951)</f>
        <v>266290.66943302908</v>
      </c>
    </row>
    <row r="952" spans="2:22" ht="15.5">
      <c r="B952" s="3">
        <v>947</v>
      </c>
      <c r="C952" s="44" t="str">
        <v xml:space="preserve"> </v>
      </c>
      <c r="D952" s="45">
        <v>10.285301307673794</v>
      </c>
      <c r="E952" s="46">
        <v>405.84173003071982</v>
      </c>
      <c r="F952" s="47">
        <v>671.43374913602759</v>
      </c>
      <c r="G952" s="44">
        <v>272455.83435037779</v>
      </c>
      <c r="H952" s="1"/>
      <c r="I952" s="45">
        <f>AVERAGE(F$6:F952)</f>
        <v>669.18504483742038</v>
      </c>
      <c r="J952" s="44">
        <f>AVERAGE(G$6:G952)</f>
        <v>269610.53809867386</v>
      </c>
      <c r="K952" s="1"/>
      <c r="L952" s="9"/>
      <c r="M952" s="1"/>
      <c r="N952" s="3">
        <v>947</v>
      </c>
      <c r="O952" s="44">
        <v>16.439637256222142</v>
      </c>
      <c r="P952" s="45">
        <v>18.936848492314276</v>
      </c>
      <c r="Q952" s="46">
        <v>409.69641843284256</v>
      </c>
      <c r="R952" s="47">
        <v>663.62351425146358</v>
      </c>
      <c r="S952" s="44">
        <v>271844.17697664106</v>
      </c>
      <c r="T952" s="1"/>
      <c r="U952" s="45">
        <f>AVERAGE(R$6:R952)</f>
        <v>668.89489469035016</v>
      </c>
      <c r="V952" s="44">
        <f>AVERAGE(S$6:S952)</f>
        <v>266296.53374933702</v>
      </c>
    </row>
    <row r="953" spans="2:22" ht="15.5">
      <c r="B953" s="3">
        <v>948</v>
      </c>
      <c r="C953" s="44" t="str">
        <v xml:space="preserve"> </v>
      </c>
      <c r="D953" s="45">
        <v>15.747142717157141</v>
      </c>
      <c r="E953" s="46">
        <v>385.95453933778606</v>
      </c>
      <c r="F953" s="47">
        <v>665.20770072785172</v>
      </c>
      <c r="G953" s="44">
        <v>256699.93169836586</v>
      </c>
      <c r="H953" s="1"/>
      <c r="I953" s="45">
        <f>AVERAGE(F$6:F953)</f>
        <v>669.18084932675629</v>
      </c>
      <c r="J953" s="44">
        <f>AVERAGE(G$6:G953)</f>
        <v>269596.91931555117</v>
      </c>
      <c r="K953" s="1"/>
      <c r="L953" s="9"/>
      <c r="M953" s="1"/>
      <c r="N953" s="3">
        <v>948</v>
      </c>
      <c r="O953" s="44">
        <v>18.489071982929303</v>
      </c>
      <c r="P953" s="45">
        <v>11.801891450808897</v>
      </c>
      <c r="Q953" s="46">
        <v>379.53500161140579</v>
      </c>
      <c r="R953" s="47">
        <v>668.70903656626183</v>
      </c>
      <c r="S953" s="44">
        <v>253758.48527073779</v>
      </c>
      <c r="T953" s="1"/>
      <c r="U953" s="45">
        <f>AVERAGE(R$6:R953)</f>
        <v>668.89469863747672</v>
      </c>
      <c r="V953" s="44">
        <f>AVERAGE(S$6:S953)</f>
        <v>266283.30795980262</v>
      </c>
    </row>
    <row r="954" spans="2:22" ht="15.5">
      <c r="B954" s="3">
        <v>949</v>
      </c>
      <c r="C954" s="44" t="str">
        <v xml:space="preserve"> </v>
      </c>
      <c r="D954" s="45">
        <v>14.722809904892461</v>
      </c>
      <c r="E954" s="46">
        <v>431.7173657368923</v>
      </c>
      <c r="F954" s="47">
        <v>666.05303783467866</v>
      </c>
      <c r="G954" s="44">
        <v>287506.66293504211</v>
      </c>
      <c r="H954" s="1"/>
      <c r="I954" s="45">
        <f>AVERAGE(F$6:F954)</f>
        <v>669.17755342423573</v>
      </c>
      <c r="J954" s="44">
        <f>AVERAGE(G$6:G954)</f>
        <v>269615.79154275823</v>
      </c>
      <c r="K954" s="1"/>
      <c r="L954" s="9"/>
      <c r="M954" s="1"/>
      <c r="N954" s="3">
        <v>949</v>
      </c>
      <c r="O954" s="44">
        <v>14.431572727272714</v>
      </c>
      <c r="P954" s="45">
        <v>15.44997378385604</v>
      </c>
      <c r="Q954" s="46">
        <v>398.55126060093596</v>
      </c>
      <c r="R954" s="47">
        <v>669.11845348887118</v>
      </c>
      <c r="S954" s="44">
        <v>266638.00312933832</v>
      </c>
      <c r="T954" s="1"/>
      <c r="U954" s="45">
        <f>AVERAGE(R$6:R954)</f>
        <v>668.89493441708839</v>
      </c>
      <c r="V954" s="44">
        <f>AVERAGE(S$6:S954)</f>
        <v>266283.68171656714</v>
      </c>
    </row>
    <row r="955" spans="2:22" ht="15.5">
      <c r="B955" s="3">
        <v>950</v>
      </c>
      <c r="C955" s="44" t="str">
        <v xml:space="preserve"> </v>
      </c>
      <c r="D955" s="45">
        <v>14.757493597247606</v>
      </c>
      <c r="E955" s="46">
        <v>465.99758663864446</v>
      </c>
      <c r="F955" s="47">
        <v>668.41266275020701</v>
      </c>
      <c r="G955" s="44">
        <v>311438.68772030663</v>
      </c>
      <c r="H955" s="1"/>
      <c r="I955" s="45">
        <f>AVERAGE(F$6:F955)</f>
        <v>669.17674827615781</v>
      </c>
      <c r="J955" s="44">
        <f>AVERAGE(G$6:G955)</f>
        <v>269659.81564399775</v>
      </c>
      <c r="K955" s="1"/>
      <c r="L955" s="9"/>
      <c r="M955" s="1"/>
      <c r="N955" s="3">
        <v>950</v>
      </c>
      <c r="O955" s="44">
        <v>12.208526087085289</v>
      </c>
      <c r="P955" s="45">
        <v>17.313975157615623</v>
      </c>
      <c r="Q955" s="46">
        <v>417.04895962923598</v>
      </c>
      <c r="R955" s="47">
        <v>669.47749875529917</v>
      </c>
      <c r="S955" s="44">
        <v>279164.89435108064</v>
      </c>
      <c r="T955" s="1"/>
      <c r="U955" s="45">
        <f>AVERAGE(R$6:R955)</f>
        <v>668.89554764270758</v>
      </c>
      <c r="V955" s="44">
        <f>AVERAGE(S$6:S955)</f>
        <v>266297.24088776135</v>
      </c>
    </row>
    <row r="956" spans="2:22" ht="15.5">
      <c r="B956" s="3">
        <v>951</v>
      </c>
      <c r="C956" s="44" t="str">
        <v xml:space="preserve"> </v>
      </c>
      <c r="D956" s="45">
        <v>19.067601103473894</v>
      </c>
      <c r="E956" s="46">
        <v>377.50629937643697</v>
      </c>
      <c r="F956" s="47">
        <v>668.76459483077815</v>
      </c>
      <c r="G956" s="44">
        <v>252422.84734854932</v>
      </c>
      <c r="H956" s="1"/>
      <c r="I956" s="45">
        <f>AVERAGE(F$6:F956)</f>
        <v>669.17631488662539</v>
      </c>
      <c r="J956" s="44">
        <f>AVERAGE(G$6:G956)</f>
        <v>269641.69054589525</v>
      </c>
      <c r="K956" s="1"/>
      <c r="L956" s="9"/>
      <c r="M956" s="1"/>
      <c r="N956" s="3">
        <v>951</v>
      </c>
      <c r="O956" s="44">
        <v>12.833782304143016</v>
      </c>
      <c r="P956" s="45">
        <v>10.949088624581108</v>
      </c>
      <c r="Q956" s="46">
        <v>401.66938230674128</v>
      </c>
      <c r="R956" s="47">
        <v>675.21712907127585</v>
      </c>
      <c r="S956" s="44">
        <v>271174.04715699056</v>
      </c>
      <c r="T956" s="1"/>
      <c r="U956" s="45">
        <f>AVERAGE(R$6:R956)</f>
        <v>668.90219494179121</v>
      </c>
      <c r="V956" s="44">
        <f>AVERAGE(S$6:S956)</f>
        <v>266302.3689700634</v>
      </c>
    </row>
    <row r="957" spans="2:22" ht="15.5">
      <c r="B957" s="3">
        <v>952</v>
      </c>
      <c r="C957" s="44" t="str">
        <v xml:space="preserve"> </v>
      </c>
      <c r="D957" s="45">
        <v>14.444421779944042</v>
      </c>
      <c r="E957" s="46">
        <v>391.19297401589807</v>
      </c>
      <c r="F957" s="47">
        <v>671.40916387815867</v>
      </c>
      <c r="G957" s="44">
        <v>262610.54759902437</v>
      </c>
      <c r="H957" s="1"/>
      <c r="I957" s="45">
        <f>AVERAGE(F$6:F957)</f>
        <v>669.17866031623828</v>
      </c>
      <c r="J957" s="44">
        <f>AVERAGE(G$6:G957)</f>
        <v>269634.30489153933</v>
      </c>
      <c r="K957" s="1"/>
      <c r="L957" s="9"/>
      <c r="M957" s="1"/>
      <c r="N957" s="3">
        <v>952</v>
      </c>
      <c r="O957" s="44">
        <v>10.839826839108305</v>
      </c>
      <c r="P957" s="45">
        <v>16.948986659466783</v>
      </c>
      <c r="Q957" s="46">
        <v>399.53544234194987</v>
      </c>
      <c r="R957" s="47">
        <v>671.21118650142489</v>
      </c>
      <c r="S957" s="44">
        <v>268132.6583037118</v>
      </c>
      <c r="T957" s="1"/>
      <c r="U957" s="45">
        <f>AVERAGE(R$6:R957)</f>
        <v>668.90462035309338</v>
      </c>
      <c r="V957" s="44">
        <f>AVERAGE(S$6:S957)</f>
        <v>266304.29154289287</v>
      </c>
    </row>
    <row r="958" spans="2:22" ht="15.5">
      <c r="B958" s="3">
        <v>953</v>
      </c>
      <c r="C958" s="44" t="str">
        <v xml:space="preserve"> </v>
      </c>
      <c r="D958" s="45">
        <v>19.067622786895029</v>
      </c>
      <c r="E958" s="46">
        <v>331.41396912033019</v>
      </c>
      <c r="F958" s="47">
        <v>666.01097340599108</v>
      </c>
      <c r="G958" s="44">
        <v>220685.34017417417</v>
      </c>
      <c r="H958" s="1"/>
      <c r="I958" s="45">
        <f>AVERAGE(F$6:F958)</f>
        <v>669.1753364055246</v>
      </c>
      <c r="J958" s="44">
        <f>AVERAGE(G$6:G958)</f>
        <v>269582.94186455361</v>
      </c>
      <c r="K958" s="1"/>
      <c r="L958" s="9"/>
      <c r="M958" s="1"/>
      <c r="N958" s="3">
        <v>953</v>
      </c>
      <c r="O958" s="44">
        <v>15.466879783040907</v>
      </c>
      <c r="P958" s="45">
        <v>15.574088886823297</v>
      </c>
      <c r="Q958" s="46">
        <v>358.66484191825475</v>
      </c>
      <c r="R958" s="47">
        <v>667.95903133013576</v>
      </c>
      <c r="S958" s="44">
        <v>239533.42037989371</v>
      </c>
      <c r="T958" s="1"/>
      <c r="U958" s="45">
        <f>AVERAGE(R$6:R958)</f>
        <v>668.90362812956459</v>
      </c>
      <c r="V958" s="44">
        <f>AVERAGE(S$6:S958)</f>
        <v>266276.20038742275</v>
      </c>
    </row>
    <row r="959" spans="2:22" ht="15.5">
      <c r="B959" s="3">
        <v>954</v>
      </c>
      <c r="C959" s="44" t="str">
        <v xml:space="preserve"> </v>
      </c>
      <c r="D959" s="45">
        <v>13.381766534805971</v>
      </c>
      <c r="E959" s="46">
        <v>419.10105225813641</v>
      </c>
      <c r="F959" s="47">
        <v>670.28477852543836</v>
      </c>
      <c r="G959" s="44">
        <v>280877.05599262315</v>
      </c>
      <c r="H959" s="1"/>
      <c r="I959" s="45">
        <f>AVERAGE(F$6:F959)</f>
        <v>669.17649934275721</v>
      </c>
      <c r="J959" s="44">
        <f>AVERAGE(G$6:G959)</f>
        <v>269594.78055860818</v>
      </c>
      <c r="K959" s="1"/>
      <c r="L959" s="9"/>
      <c r="M959" s="1"/>
      <c r="N959" s="3">
        <v>954</v>
      </c>
      <c r="O959" s="44">
        <v>12.197093264921568</v>
      </c>
      <c r="P959" s="45">
        <v>11.171512313853396</v>
      </c>
      <c r="Q959" s="46">
        <v>418.41395916718727</v>
      </c>
      <c r="R959" s="47">
        <v>675.63139442122497</v>
      </c>
      <c r="S959" s="44">
        <v>282653.6066774322</v>
      </c>
      <c r="T959" s="1"/>
      <c r="U959" s="45">
        <f>AVERAGE(R$6:R959)</f>
        <v>668.91068029548876</v>
      </c>
      <c r="V959" s="44">
        <f>AVERAGE(S$6:S959)</f>
        <v>266293.36747996998</v>
      </c>
    </row>
    <row r="960" spans="2:22" ht="15.5">
      <c r="B960" s="3">
        <v>955</v>
      </c>
      <c r="C960" s="44" t="str">
        <v xml:space="preserve"> </v>
      </c>
      <c r="D960" s="45">
        <v>19.64521747105335</v>
      </c>
      <c r="E960" s="46">
        <v>371.65514110511458</v>
      </c>
      <c r="F960" s="47">
        <v>659.51702486058218</v>
      </c>
      <c r="G960" s="44">
        <v>245072.89293578503</v>
      </c>
      <c r="H960" s="1"/>
      <c r="I960" s="45">
        <f>AVERAGE(F$6:F960)</f>
        <v>669.1663847097916</v>
      </c>
      <c r="J960" s="44">
        <f>AVERAGE(G$6:G960)</f>
        <v>269569.10318936966</v>
      </c>
      <c r="K960" s="1"/>
      <c r="L960" s="9"/>
      <c r="M960" s="1"/>
      <c r="N960" s="3">
        <v>955</v>
      </c>
      <c r="O960" s="44">
        <v>19.394566018124934</v>
      </c>
      <c r="P960" s="45">
        <v>14.551124263597437</v>
      </c>
      <c r="Q960" s="46">
        <v>384.94160446057174</v>
      </c>
      <c r="R960" s="47">
        <v>665.05430971827764</v>
      </c>
      <c r="S960" s="44">
        <v>255967.07303637179</v>
      </c>
      <c r="T960" s="1"/>
      <c r="U960" s="45">
        <f>AVERAGE(R$6:R960)</f>
        <v>668.90664221111479</v>
      </c>
      <c r="V960" s="44">
        <f>AVERAGE(S$6:S960)</f>
        <v>266282.55460620701</v>
      </c>
    </row>
    <row r="961" spans="2:22" ht="15.5">
      <c r="B961" s="3">
        <v>956</v>
      </c>
      <c r="C961" s="44" t="str">
        <v xml:space="preserve"> </v>
      </c>
      <c r="D961" s="45">
        <v>16.630576183085878</v>
      </c>
      <c r="E961" s="46">
        <v>388.9682221075787</v>
      </c>
      <c r="F961" s="47">
        <v>663.95159066898862</v>
      </c>
      <c r="G961" s="44">
        <v>258216.06978801533</v>
      </c>
      <c r="H961" s="1"/>
      <c r="I961" s="45">
        <f>AVERAGE(F$6:F961)</f>
        <v>669.16092990430957</v>
      </c>
      <c r="J961" s="44">
        <f>AVERAGE(G$6:G961)</f>
        <v>269557.22763141844</v>
      </c>
      <c r="K961" s="1"/>
      <c r="L961" s="9"/>
      <c r="M961" s="1"/>
      <c r="N961" s="3">
        <v>956</v>
      </c>
      <c r="O961" s="44">
        <v>11.69688033460514</v>
      </c>
      <c r="P961" s="45">
        <v>10.182167546904694</v>
      </c>
      <c r="Q961" s="46">
        <v>392.82772223895927</v>
      </c>
      <c r="R961" s="47">
        <v>677.12095211849021</v>
      </c>
      <c r="S961" s="44">
        <v>265951.88130098191</v>
      </c>
      <c r="T961" s="1"/>
      <c r="U961" s="45">
        <f>AVERAGE(R$6:R961)</f>
        <v>668.91523458549489</v>
      </c>
      <c r="V961" s="44">
        <f>AVERAGE(S$6:S961)</f>
        <v>266282.20871362835</v>
      </c>
    </row>
    <row r="962" spans="2:22" ht="15.5">
      <c r="B962" s="3">
        <v>957</v>
      </c>
      <c r="C962" s="44" t="str">
        <v xml:space="preserve"> </v>
      </c>
      <c r="D962" s="45">
        <v>12.232673524896942</v>
      </c>
      <c r="E962" s="46">
        <v>355.06032889590006</v>
      </c>
      <c r="F962" s="47">
        <v>674.81501010728789</v>
      </c>
      <c r="G962" s="44">
        <v>239560.03943258376</v>
      </c>
      <c r="H962" s="1"/>
      <c r="I962" s="45">
        <f>AVERAGE(F$6:F962)</f>
        <v>669.16683803409319</v>
      </c>
      <c r="J962" s="44">
        <f>AVERAGE(G$6:G962)</f>
        <v>269525.88260717725</v>
      </c>
      <c r="K962" s="1"/>
      <c r="L962" s="9"/>
      <c r="M962" s="1"/>
      <c r="N962" s="3">
        <v>957</v>
      </c>
      <c r="O962" s="44">
        <v>10.840610477238195</v>
      </c>
      <c r="P962" s="45">
        <v>12.379336443080105</v>
      </c>
      <c r="Q962" s="46">
        <v>388.66443232194672</v>
      </c>
      <c r="R962" s="47">
        <v>675.78005307968169</v>
      </c>
      <c r="S962" s="44">
        <v>262611.67070470948</v>
      </c>
      <c r="T962" s="1"/>
      <c r="U962" s="45">
        <f>AVERAGE(R$6:R962)</f>
        <v>668.92240785455886</v>
      </c>
      <c r="V962" s="44">
        <f>AVERAGE(S$6:S962)</f>
        <v>266278.37325071415</v>
      </c>
    </row>
    <row r="963" spans="2:22" ht="15.5">
      <c r="B963" s="3">
        <v>958</v>
      </c>
      <c r="C963" s="44" t="str">
        <v xml:space="preserve"> </v>
      </c>
      <c r="D963" s="45">
        <v>16.914877998857104</v>
      </c>
      <c r="E963" s="46">
        <v>489.95075155868312</v>
      </c>
      <c r="F963" s="47">
        <v>671.24959775977379</v>
      </c>
      <c r="G963" s="44">
        <v>328839.24490586494</v>
      </c>
      <c r="H963" s="1"/>
      <c r="I963" s="45">
        <f>AVERAGE(F$6:F963)</f>
        <v>669.16901210478807</v>
      </c>
      <c r="J963" s="44">
        <f>AVERAGE(G$6:G963)</f>
        <v>269587.79634652869</v>
      </c>
      <c r="K963" s="1"/>
      <c r="L963" s="9"/>
      <c r="M963" s="1"/>
      <c r="N963" s="3">
        <v>958</v>
      </c>
      <c r="O963" s="44">
        <v>14.879321103289245</v>
      </c>
      <c r="P963" s="45">
        <v>12.27411462663343</v>
      </c>
      <c r="Q963" s="46">
        <v>351.23919414570884</v>
      </c>
      <c r="R963" s="47">
        <v>671.84656427007735</v>
      </c>
      <c r="S963" s="44">
        <v>235938.84582378514</v>
      </c>
      <c r="T963" s="1"/>
      <c r="U963" s="45">
        <f>AVERAGE(R$6:R963)</f>
        <v>668.92546020989869</v>
      </c>
      <c r="V963" s="44">
        <f>AVERAGE(S$6:S963)</f>
        <v>266246.70359786769</v>
      </c>
    </row>
    <row r="964" spans="2:22" ht="15.5">
      <c r="B964" s="3">
        <v>959</v>
      </c>
      <c r="C964" s="44" t="str">
        <v xml:space="preserve"> </v>
      </c>
      <c r="D964" s="45">
        <v>14.600678972344923</v>
      </c>
      <c r="E964" s="46">
        <v>397.6165728861975</v>
      </c>
      <c r="F964" s="47">
        <v>665.39775498398296</v>
      </c>
      <c r="G964" s="44">
        <v>264533.17494290107</v>
      </c>
      <c r="H964" s="1"/>
      <c r="I964" s="45">
        <f>AVERAGE(F$6:F964)</f>
        <v>669.16507961561103</v>
      </c>
      <c r="J964" s="44">
        <f>AVERAGE(G$6:G964)</f>
        <v>269582.52562556555</v>
      </c>
      <c r="K964" s="1"/>
      <c r="L964" s="9"/>
      <c r="M964" s="1"/>
      <c r="N964" s="3">
        <v>959</v>
      </c>
      <c r="O964" s="44">
        <v>18.716855723721885</v>
      </c>
      <c r="P964" s="45">
        <v>17.290301230462845</v>
      </c>
      <c r="Q964" s="46">
        <v>390.22327672470703</v>
      </c>
      <c r="R964" s="47">
        <v>662.99284304581522</v>
      </c>
      <c r="S964" s="44">
        <v>258675.23965836741</v>
      </c>
      <c r="T964" s="1"/>
      <c r="U964" s="45">
        <f>AVERAGE(R$6:R964)</f>
        <v>668.91927395633866</v>
      </c>
      <c r="V964" s="44">
        <f>AVERAGE(S$6:S964)</f>
        <v>266238.80843213305</v>
      </c>
    </row>
    <row r="965" spans="2:22" ht="15.5">
      <c r="B965" s="3">
        <v>960</v>
      </c>
      <c r="C965" s="44" t="str">
        <v xml:space="preserve"> </v>
      </c>
      <c r="D965" s="45">
        <v>12.572248622523539</v>
      </c>
      <c r="E965" s="46">
        <v>405.54245254365151</v>
      </c>
      <c r="F965" s="47">
        <v>676.0128429734267</v>
      </c>
      <c r="G965" s="44">
        <v>274111.90629044984</v>
      </c>
      <c r="H965" s="1"/>
      <c r="I965" s="45">
        <f>AVERAGE(F$6:F965)</f>
        <v>669.17221270244215</v>
      </c>
      <c r="J965" s="44">
        <f>AVERAGE(G$6:G965)</f>
        <v>269587.24373042479</v>
      </c>
      <c r="K965" s="1"/>
      <c r="L965" s="9"/>
      <c r="M965" s="1"/>
      <c r="N965" s="3">
        <v>960</v>
      </c>
      <c r="O965" s="44">
        <v>13.022431713040906</v>
      </c>
      <c r="P965" s="45">
        <v>12.646358380547351</v>
      </c>
      <c r="Q965" s="46">
        <v>407.75824622219102</v>
      </c>
      <c r="R965" s="47">
        <v>673.3312099064118</v>
      </c>
      <c r="S965" s="44">
        <v>274516.35327810445</v>
      </c>
      <c r="T965" s="1"/>
      <c r="U965" s="45">
        <f>AVERAGE(R$6:R965)</f>
        <v>668.92386972295333</v>
      </c>
      <c r="V965" s="44">
        <f>AVERAGE(S$6:S965)</f>
        <v>266247.43087468093</v>
      </c>
    </row>
    <row r="966" spans="2:22" ht="15.5">
      <c r="B966" s="3">
        <v>961</v>
      </c>
      <c r="C966" s="44" t="str">
        <v xml:space="preserve"> </v>
      </c>
      <c r="D966" s="45">
        <v>16.632683208976893</v>
      </c>
      <c r="E966" s="46">
        <v>427.83338350279229</v>
      </c>
      <c r="F966" s="47">
        <v>662.92984428326463</v>
      </c>
      <c r="G966" s="44">
        <v>283583.51830468833</v>
      </c>
      <c r="H966" s="1"/>
      <c r="I966" s="45">
        <f>AVERAGE(F$6:F966)</f>
        <v>669.16571700169379</v>
      </c>
      <c r="J966" s="44">
        <f>AVERAGE(G$6:G966)</f>
        <v>269601.80801197968</v>
      </c>
      <c r="K966" s="1"/>
      <c r="L966" s="9"/>
      <c r="M966" s="1"/>
      <c r="N966" s="3">
        <v>961</v>
      </c>
      <c r="O966" s="44">
        <v>10.36120445895866</v>
      </c>
      <c r="P966" s="45">
        <v>10.555243682611767</v>
      </c>
      <c r="Q966" s="46">
        <v>392.07637237770774</v>
      </c>
      <c r="R966" s="47">
        <v>678.08355185842959</v>
      </c>
      <c r="S966" s="44">
        <v>265820.53918164433</v>
      </c>
      <c r="T966" s="1"/>
      <c r="U966" s="45">
        <f>AVERAGE(R$6:R966)</f>
        <v>668.93340112996214</v>
      </c>
      <c r="V966" s="44">
        <f>AVERAGE(S$6:S966)</f>
        <v>266246.98665855912</v>
      </c>
    </row>
    <row r="967" spans="2:22" ht="15.5">
      <c r="B967" s="3">
        <v>962</v>
      </c>
      <c r="C967" s="44" t="str">
        <v xml:space="preserve"> </v>
      </c>
      <c r="D967" s="45">
        <v>16.752500182438954</v>
      </c>
      <c r="E967" s="46">
        <v>401.78808082547425</v>
      </c>
      <c r="F967" s="47">
        <v>667.99298757401402</v>
      </c>
      <c r="G967" s="44">
        <v>268351.62048223795</v>
      </c>
      <c r="H967" s="1"/>
      <c r="I967" s="45">
        <f>AVERAGE(F$6:F967)</f>
        <v>669.16449794823461</v>
      </c>
      <c r="J967" s="44">
        <f>AVERAGE(G$6:G967)</f>
        <v>269600.50844074297</v>
      </c>
      <c r="K967" s="1"/>
      <c r="L967" s="9"/>
      <c r="M967" s="1"/>
      <c r="N967" s="3">
        <v>962</v>
      </c>
      <c r="O967" s="44">
        <v>16.03128834090813</v>
      </c>
      <c r="P967" s="45">
        <v>10.922241591813213</v>
      </c>
      <c r="Q967" s="46">
        <v>393.47763917419491</v>
      </c>
      <c r="R967" s="47">
        <v>672.04647006727873</v>
      </c>
      <c r="S967" s="44">
        <v>264395.25845742406</v>
      </c>
      <c r="T967" s="1"/>
      <c r="U967" s="45">
        <f>AVERAGE(R$6:R967)</f>
        <v>668.9366371683584</v>
      </c>
      <c r="V967" s="44">
        <f>AVERAGE(S$6:S967)</f>
        <v>266245.06178516918</v>
      </c>
    </row>
    <row r="968" spans="2:22" ht="15.5">
      <c r="B968" s="3">
        <v>963</v>
      </c>
      <c r="C968" s="44" t="str">
        <v xml:space="preserve"> </v>
      </c>
      <c r="D968" s="45">
        <v>19.541848975747392</v>
      </c>
      <c r="E968" s="46">
        <v>351.59926603906968</v>
      </c>
      <c r="F968" s="47">
        <v>668.95169334045556</v>
      </c>
      <c r="G968" s="44">
        <v>235162.92439409698</v>
      </c>
      <c r="H968" s="1"/>
      <c r="I968" s="45">
        <f>AVERAGE(F$6:F968)</f>
        <v>669.16427696733342</v>
      </c>
      <c r="J968" s="44">
        <f>AVERAGE(G$6:G968)</f>
        <v>269564.74770964572</v>
      </c>
      <c r="K968" s="1"/>
      <c r="L968" s="9"/>
      <c r="M968" s="1"/>
      <c r="N968" s="3">
        <v>963</v>
      </c>
      <c r="O968" s="44">
        <v>19.574140083261462</v>
      </c>
      <c r="P968" s="45">
        <v>11.916552713454237</v>
      </c>
      <c r="Q968" s="46">
        <v>385.16038671685959</v>
      </c>
      <c r="R968" s="47">
        <v>667.50930720328427</v>
      </c>
      <c r="S968" s="44">
        <v>257058.14289952</v>
      </c>
      <c r="T968" s="1"/>
      <c r="U968" s="45">
        <f>AVERAGE(R$6:R968)</f>
        <v>668.93515499809348</v>
      </c>
      <c r="V968" s="44">
        <f>AVERAGE(S$6:S968)</f>
        <v>266235.52189016849</v>
      </c>
    </row>
    <row r="969" spans="2:22" ht="15.5">
      <c r="B969" s="3">
        <v>964</v>
      </c>
      <c r="C969" s="44" t="str">
        <v xml:space="preserve"> </v>
      </c>
      <c r="D969" s="45">
        <v>11.315746883904819</v>
      </c>
      <c r="E969" s="46">
        <v>441.50723549088445</v>
      </c>
      <c r="F969" s="47">
        <v>675.10864117842118</v>
      </c>
      <c r="G969" s="44">
        <v>298025.34982269222</v>
      </c>
      <c r="H969" s="1"/>
      <c r="I969" s="45">
        <f>AVERAGE(F$6:F969)</f>
        <v>669.17044332024955</v>
      </c>
      <c r="J969" s="44">
        <f>AVERAGE(G$6:G969)</f>
        <v>269594.2711558211</v>
      </c>
      <c r="K969" s="1"/>
      <c r="L969" s="9"/>
      <c r="M969" s="1"/>
      <c r="N969" s="3">
        <v>964</v>
      </c>
      <c r="O969" s="44">
        <v>18.131183685513939</v>
      </c>
      <c r="P969" s="45">
        <v>12.619914371258252</v>
      </c>
      <c r="Q969" s="46">
        <v>459.77924266624296</v>
      </c>
      <c r="R969" s="47">
        <v>668.24890194322779</v>
      </c>
      <c r="S969" s="44">
        <v>307206.97404800571</v>
      </c>
      <c r="T969" s="1"/>
      <c r="U969" s="45">
        <f>AVERAGE(R$6:R969)</f>
        <v>668.93444311733117</v>
      </c>
      <c r="V969" s="44">
        <f>AVERAGE(S$6:S969)</f>
        <v>266278.02339655632</v>
      </c>
    </row>
    <row r="970" spans="2:22" ht="15.5">
      <c r="B970" s="3">
        <v>965</v>
      </c>
      <c r="C970" s="44" t="str">
        <v xml:space="preserve"> </v>
      </c>
      <c r="D970" s="45">
        <v>14.277407313844023</v>
      </c>
      <c r="E970" s="46">
        <v>355.22390669002169</v>
      </c>
      <c r="F970" s="47">
        <v>670.18182564232166</v>
      </c>
      <c r="G970" s="44">
        <v>238024.60629731647</v>
      </c>
      <c r="H970" s="1"/>
      <c r="I970" s="45">
        <f>AVERAGE(F$6:F970)</f>
        <v>669.17149138483205</v>
      </c>
      <c r="J970" s="44">
        <f>AVERAGE(G$6:G970)</f>
        <v>269561.55647721124</v>
      </c>
      <c r="K970" s="1"/>
      <c r="L970" s="9"/>
      <c r="M970" s="1"/>
      <c r="N970" s="3">
        <v>965</v>
      </c>
      <c r="O970" s="44">
        <v>17.699554535827424</v>
      </c>
      <c r="P970" s="45">
        <v>10.220363686730916</v>
      </c>
      <c r="Q970" s="46">
        <v>432.72675008105278</v>
      </c>
      <c r="R970" s="47">
        <v>671.08008177744159</v>
      </c>
      <c r="S970" s="44">
        <v>290354.30283167941</v>
      </c>
      <c r="T970" s="1"/>
      <c r="U970" s="45">
        <f>AVERAGE(R$6:R970)</f>
        <v>668.93666657708252</v>
      </c>
      <c r="V970" s="44">
        <f>AVERAGE(S$6:S970)</f>
        <v>266302.97290892433</v>
      </c>
    </row>
    <row r="971" spans="2:22" ht="15.5">
      <c r="B971" s="3">
        <v>966</v>
      </c>
      <c r="C971" s="44" t="str">
        <v xml:space="preserve"> </v>
      </c>
      <c r="D971" s="45">
        <v>10.162549645870785</v>
      </c>
      <c r="E971" s="46">
        <v>373.32562814566904</v>
      </c>
      <c r="F971" s="47">
        <v>669.89234056174394</v>
      </c>
      <c r="G971" s="44">
        <v>250047.97883018552</v>
      </c>
      <c r="H971" s="1"/>
      <c r="I971" s="45">
        <f>AVERAGE(F$6:F971)</f>
        <v>669.17223760551212</v>
      </c>
      <c r="J971" s="44">
        <f>AVERAGE(G$6:G971)</f>
        <v>269541.35608627228</v>
      </c>
      <c r="K971" s="1"/>
      <c r="L971" s="9"/>
      <c r="M971" s="1"/>
      <c r="N971" s="3">
        <v>966</v>
      </c>
      <c r="O971" s="44">
        <v>10.137403385337382</v>
      </c>
      <c r="P971" s="45">
        <v>18.755651638748784</v>
      </c>
      <c r="Q971" s="46">
        <v>421.48364453940229</v>
      </c>
      <c r="R971" s="47">
        <v>670.10694497591385</v>
      </c>
      <c r="S971" s="44">
        <v>282399.11739961291</v>
      </c>
      <c r="T971" s="1"/>
      <c r="U971" s="45">
        <f>AVERAGE(R$6:R971)</f>
        <v>668.93787804540432</v>
      </c>
      <c r="V971" s="44">
        <f>AVERAGE(S$6:S971)</f>
        <v>266319.63558438048</v>
      </c>
    </row>
    <row r="972" spans="2:22" ht="15.5">
      <c r="B972" s="3">
        <v>967</v>
      </c>
      <c r="C972" s="44" t="str">
        <v xml:space="preserve"> </v>
      </c>
      <c r="D972" s="45">
        <v>14.670887716179108</v>
      </c>
      <c r="E972" s="46">
        <v>427.38579825042029</v>
      </c>
      <c r="F972" s="47">
        <v>665.09371647349803</v>
      </c>
      <c r="G972" s="44">
        <v>284211.60892636469</v>
      </c>
      <c r="H972" s="1"/>
      <c r="I972" s="45">
        <f>AVERAGE(F$6:F972)</f>
        <v>669.16801990010163</v>
      </c>
      <c r="J972" s="44">
        <f>AVERAGE(G$6:G972)</f>
        <v>269556.52697855781</v>
      </c>
      <c r="K972" s="1"/>
      <c r="L972" s="9"/>
      <c r="M972" s="1"/>
      <c r="N972" s="3">
        <v>967</v>
      </c>
      <c r="O972" s="44">
        <v>17.488952055152993</v>
      </c>
      <c r="P972" s="45">
        <v>19.808676769011043</v>
      </c>
      <c r="Q972" s="46">
        <v>399.30704274442417</v>
      </c>
      <c r="R972" s="47">
        <v>661.70237117583588</v>
      </c>
      <c r="S972" s="44">
        <v>264182.41701119632</v>
      </c>
      <c r="T972" s="1"/>
      <c r="U972" s="45">
        <f>AVERAGE(R$6:R972)</f>
        <v>668.93039561844512</v>
      </c>
      <c r="V972" s="44">
        <f>AVERAGE(S$6:S972)</f>
        <v>266317.42543073709</v>
      </c>
    </row>
    <row r="973" spans="2:22" ht="15.5">
      <c r="B973" s="3">
        <v>968</v>
      </c>
      <c r="C973" s="44" t="str">
        <v xml:space="preserve"> </v>
      </c>
      <c r="D973" s="45">
        <v>12.741244900144594</v>
      </c>
      <c r="E973" s="46">
        <v>434.1983235654663</v>
      </c>
      <c r="F973" s="47">
        <v>668.27916613126877</v>
      </c>
      <c r="G973" s="44">
        <v>290125.69360792462</v>
      </c>
      <c r="H973" s="1"/>
      <c r="I973" s="45">
        <f>AVERAGE(F$6:F973)</f>
        <v>669.16710166273708</v>
      </c>
      <c r="J973" s="44">
        <f>AVERAGE(G$6:G973)</f>
        <v>269577.7761176377</v>
      </c>
      <c r="K973" s="1"/>
      <c r="L973" s="9"/>
      <c r="M973" s="1"/>
      <c r="N973" s="3">
        <v>968</v>
      </c>
      <c r="O973" s="44">
        <v>12.070372773549854</v>
      </c>
      <c r="P973" s="45">
        <v>15.627089534632869</v>
      </c>
      <c r="Q973" s="46">
        <v>360.61057251275327</v>
      </c>
      <c r="R973" s="47">
        <v>671.30253769181729</v>
      </c>
      <c r="S973" s="44">
        <v>242038.79244631037</v>
      </c>
      <c r="T973" s="1"/>
      <c r="U973" s="45">
        <f>AVERAGE(R$6:R973)</f>
        <v>668.93284617843824</v>
      </c>
      <c r="V973" s="44">
        <f>AVERAGE(S$6:S973)</f>
        <v>266292.34419831517</v>
      </c>
    </row>
    <row r="974" spans="2:22" ht="15.5">
      <c r="B974" s="3">
        <v>969</v>
      </c>
      <c r="C974" s="44" t="str">
        <v xml:space="preserve"> </v>
      </c>
      <c r="D974" s="45">
        <v>11.639442903186049</v>
      </c>
      <c r="E974" s="46">
        <v>423.8760961174367</v>
      </c>
      <c r="F974" s="47">
        <v>674.06804239720191</v>
      </c>
      <c r="G974" s="44">
        <v>285681.33032884874</v>
      </c>
      <c r="H974" s="1"/>
      <c r="I974" s="45">
        <f>AVERAGE(F$6:F974)</f>
        <v>669.17215939311313</v>
      </c>
      <c r="J974" s="44">
        <f>AVERAGE(G$6:G974)</f>
        <v>269594.39485263382</v>
      </c>
      <c r="K974" s="1"/>
      <c r="L974" s="9"/>
      <c r="M974" s="1"/>
      <c r="N974" s="3">
        <v>969</v>
      </c>
      <c r="O974" s="44">
        <v>13.515684815946654</v>
      </c>
      <c r="P974" s="45">
        <v>19.84960227643024</v>
      </c>
      <c r="Q974" s="46">
        <v>330.64793729284105</v>
      </c>
      <c r="R974" s="47">
        <v>665.63471290762311</v>
      </c>
      <c r="S974" s="44">
        <v>220050.74481341802</v>
      </c>
      <c r="T974" s="1"/>
      <c r="U974" s="45">
        <f>AVERAGE(R$6:R974)</f>
        <v>668.92944253213193</v>
      </c>
      <c r="V974" s="44">
        <f>AVERAGE(S$6:S974)</f>
        <v>266244.62324951752</v>
      </c>
    </row>
    <row r="975" spans="2:22" ht="15.5">
      <c r="B975" s="3">
        <v>970</v>
      </c>
      <c r="C975" s="44" t="str">
        <v xml:space="preserve"> </v>
      </c>
      <c r="D975" s="45">
        <v>11.251181802991784</v>
      </c>
      <c r="E975" s="46">
        <v>386.67816049650622</v>
      </c>
      <c r="F975" s="47">
        <v>675.32291257488134</v>
      </c>
      <c r="G975" s="44">
        <v>261092.62157559802</v>
      </c>
      <c r="H975" s="1"/>
      <c r="I975" s="45">
        <f>AVERAGE(F$6:F975)</f>
        <v>669.17850037577477</v>
      </c>
      <c r="J975" s="44">
        <f>AVERAGE(G$6:G975)</f>
        <v>269585.6301379152</v>
      </c>
      <c r="K975" s="1"/>
      <c r="L975" s="9"/>
      <c r="M975" s="1"/>
      <c r="N975" s="3">
        <v>970</v>
      </c>
      <c r="O975" s="44">
        <v>15.852270665053965</v>
      </c>
      <c r="P975" s="45">
        <v>15.101516566073906</v>
      </c>
      <c r="Q975" s="46">
        <v>380.94827527534522</v>
      </c>
      <c r="R975" s="47">
        <v>668.04621276887212</v>
      </c>
      <c r="S975" s="44">
        <v>254451.05255852814</v>
      </c>
      <c r="T975" s="1"/>
      <c r="U975" s="45">
        <f>AVERAGE(R$6:R975)</f>
        <v>668.92853198598425</v>
      </c>
      <c r="V975" s="44">
        <f>AVERAGE(S$6:S975)</f>
        <v>266232.46492921759</v>
      </c>
    </row>
    <row r="976" spans="2:22" ht="15.5">
      <c r="B976" s="3">
        <v>971</v>
      </c>
      <c r="C976" s="44" t="str">
        <v xml:space="preserve"> </v>
      </c>
      <c r="D976" s="45">
        <v>15.992050708499995</v>
      </c>
      <c r="E976" s="46">
        <v>442.48871952451384</v>
      </c>
      <c r="F976" s="47">
        <v>668.8498716581621</v>
      </c>
      <c r="G976" s="44">
        <v>295918.52326415555</v>
      </c>
      <c r="H976" s="1"/>
      <c r="I976" s="45">
        <f>AVERAGE(F$6:F976)</f>
        <v>669.17816193219323</v>
      </c>
      <c r="J976" s="44">
        <f>AVERAGE(G$6:G976)</f>
        <v>269612.74949231918</v>
      </c>
      <c r="K976" s="1"/>
      <c r="L976" s="9"/>
      <c r="M976" s="1"/>
      <c r="N976" s="3">
        <v>971</v>
      </c>
      <c r="O976" s="44">
        <v>11.886687368673966</v>
      </c>
      <c r="P976" s="45">
        <v>10.886186269779841</v>
      </c>
      <c r="Q976" s="46">
        <v>365.98894601460046</v>
      </c>
      <c r="R976" s="47">
        <v>676.2271263615462</v>
      </c>
      <c r="S976" s="44">
        <v>247451.65324354434</v>
      </c>
      <c r="T976" s="1"/>
      <c r="U976" s="45">
        <f>AVERAGE(R$6:R976)</f>
        <v>668.93604856103639</v>
      </c>
      <c r="V976" s="44">
        <f>AVERAGE(S$6:S976)</f>
        <v>266213.12320760515</v>
      </c>
    </row>
    <row r="977" spans="2:22" ht="15.5">
      <c r="B977" s="3">
        <v>972</v>
      </c>
      <c r="C977" s="44" t="str">
        <v xml:space="preserve"> </v>
      </c>
      <c r="D977" s="45">
        <v>10.12295581534697</v>
      </c>
      <c r="E977" s="46">
        <v>372.98901770791679</v>
      </c>
      <c r="F977" s="47">
        <v>670.20721567657927</v>
      </c>
      <c r="G977" s="44">
        <v>249939.93103596522</v>
      </c>
      <c r="H977" s="1"/>
      <c r="I977" s="45">
        <f>AVERAGE(F$6:F977)</f>
        <v>669.17922062946116</v>
      </c>
      <c r="J977" s="44">
        <f>AVERAGE(G$6:G977)</f>
        <v>269592.50996715832</v>
      </c>
      <c r="K977" s="1"/>
      <c r="L977" s="9"/>
      <c r="M977" s="1"/>
      <c r="N977" s="3">
        <v>972</v>
      </c>
      <c r="O977" s="44">
        <v>17.318039942762724</v>
      </c>
      <c r="P977" s="45">
        <v>19.825828143289904</v>
      </c>
      <c r="Q977" s="46">
        <v>376.79118384754577</v>
      </c>
      <c r="R977" s="47">
        <v>661.85613191394737</v>
      </c>
      <c r="S977" s="44">
        <v>249341.55548061364</v>
      </c>
      <c r="T977" s="1"/>
      <c r="U977" s="45">
        <f>AVERAGE(R$6:R977)</f>
        <v>668.92876469617306</v>
      </c>
      <c r="V977" s="44">
        <f>AVERAGE(S$6:S977)</f>
        <v>266195.76562763908</v>
      </c>
    </row>
    <row r="978" spans="2:22" ht="15.5">
      <c r="B978" s="3">
        <v>973</v>
      </c>
      <c r="C978" s="44" t="str">
        <v xml:space="preserve"> </v>
      </c>
      <c r="D978" s="45">
        <v>16.958244050778447</v>
      </c>
      <c r="E978" s="46">
        <v>373.22227282508777</v>
      </c>
      <c r="F978" s="47">
        <v>663.97510044306296</v>
      </c>
      <c r="G978" s="44">
        <v>247770.29608662589</v>
      </c>
      <c r="H978" s="1"/>
      <c r="I978" s="45">
        <f>AVERAGE(F$6:F978)</f>
        <v>669.17387209895105</v>
      </c>
      <c r="J978" s="44">
        <f>AVERAGE(G$6:G978)</f>
        <v>269570.08220366348</v>
      </c>
      <c r="K978" s="1"/>
      <c r="L978" s="9"/>
      <c r="M978" s="1"/>
      <c r="N978" s="3">
        <v>973</v>
      </c>
      <c r="O978" s="44">
        <v>10.252592721451476</v>
      </c>
      <c r="P978" s="45">
        <v>15.536107213560054</v>
      </c>
      <c r="Q978" s="46">
        <v>344.41786557623658</v>
      </c>
      <c r="R978" s="47">
        <v>673.21130006498845</v>
      </c>
      <c r="S978" s="44">
        <v>231825.99905018666</v>
      </c>
      <c r="T978" s="1"/>
      <c r="U978" s="45">
        <f>AVERAGE(R$6:R978)</f>
        <v>668.93316606859742</v>
      </c>
      <c r="V978" s="44">
        <f>AVERAGE(S$6:S978)</f>
        <v>266160.44212653174</v>
      </c>
    </row>
    <row r="979" spans="2:22" ht="15.5">
      <c r="B979" s="3">
        <v>974</v>
      </c>
      <c r="C979" s="44" t="str">
        <v xml:space="preserve"> </v>
      </c>
      <c r="D979" s="45">
        <v>10.387031469418138</v>
      </c>
      <c r="E979" s="46">
        <v>423.81993167973974</v>
      </c>
      <c r="F979" s="47">
        <v>675.5516660958549</v>
      </c>
      <c r="G979" s="44">
        <v>286272.26097087958</v>
      </c>
      <c r="H979" s="1"/>
      <c r="I979" s="45">
        <f>AVERAGE(F$6:F979)</f>
        <v>669.18042014206901</v>
      </c>
      <c r="J979" s="44">
        <f>AVERAGE(G$6:G979)</f>
        <v>269587.23023114522</v>
      </c>
      <c r="K979" s="1"/>
      <c r="L979" s="9"/>
      <c r="M979" s="1"/>
      <c r="N979" s="3">
        <v>974</v>
      </c>
      <c r="O979" s="44">
        <v>11.777456705427189</v>
      </c>
      <c r="P979" s="45">
        <v>16.861711308860002</v>
      </c>
      <c r="Q979" s="46">
        <v>388.15031714850278</v>
      </c>
      <c r="R979" s="47">
        <v>670.36083198571282</v>
      </c>
      <c r="S979" s="44">
        <v>260160.76953918862</v>
      </c>
      <c r="T979" s="1"/>
      <c r="U979" s="45">
        <f>AVERAGE(R$6:R979)</f>
        <v>668.93463184469306</v>
      </c>
      <c r="V979" s="44">
        <f>AVERAGE(S$6:S979)</f>
        <v>266154.28229841328</v>
      </c>
    </row>
    <row r="980" spans="2:22" ht="15.5">
      <c r="B980" s="3">
        <v>975</v>
      </c>
      <c r="C980" s="44" t="str">
        <v xml:space="preserve"> </v>
      </c>
      <c r="D980" s="45">
        <v>18.129184625669922</v>
      </c>
      <c r="E980" s="46">
        <v>446.03908988883916</v>
      </c>
      <c r="F980" s="47">
        <v>663.43808844086345</v>
      </c>
      <c r="G980" s="44">
        <v>295879.32116575394</v>
      </c>
      <c r="H980" s="1"/>
      <c r="I980" s="45">
        <f>AVERAGE(F$6:F980)</f>
        <v>669.17453057109344</v>
      </c>
      <c r="J980" s="44">
        <f>AVERAGE(G$6:G980)</f>
        <v>269614.1964782576</v>
      </c>
      <c r="K980" s="1"/>
      <c r="L980" s="9"/>
      <c r="M980" s="1"/>
      <c r="N980" s="3">
        <v>975</v>
      </c>
      <c r="O980" s="44">
        <v>18.002101728797346</v>
      </c>
      <c r="P980" s="45">
        <v>18.661663351226963</v>
      </c>
      <c r="Q980" s="46">
        <v>446.88188513290106</v>
      </c>
      <c r="R980" s="47">
        <v>662.33623491997571</v>
      </c>
      <c r="S980" s="44">
        <v>295946.06525286677</v>
      </c>
      <c r="T980" s="1"/>
      <c r="U980" s="45">
        <f>AVERAGE(R$6:R980)</f>
        <v>668.92786425810357</v>
      </c>
      <c r="V980" s="44">
        <f>AVERAGE(S$6:S980)</f>
        <v>266184.83797323838</v>
      </c>
    </row>
    <row r="981" spans="2:22" ht="15.5">
      <c r="B981" s="3">
        <v>976</v>
      </c>
      <c r="C981" s="44" t="str">
        <v xml:space="preserve"> </v>
      </c>
      <c r="D981" s="45">
        <v>12.738608080316594</v>
      </c>
      <c r="E981" s="46">
        <v>438.85057122843216</v>
      </c>
      <c r="F981" s="47">
        <v>669.14213696709976</v>
      </c>
      <c r="G981" s="44">
        <v>293613.4090410255</v>
      </c>
      <c r="H981" s="1"/>
      <c r="I981" s="45">
        <f>AVERAGE(F$6:F981)</f>
        <v>669.17449738092535</v>
      </c>
      <c r="J981" s="44">
        <f>AVERAGE(G$6:G981)</f>
        <v>269638.78583539161</v>
      </c>
      <c r="K981" s="1"/>
      <c r="L981" s="9"/>
      <c r="M981" s="1"/>
      <c r="N981" s="3">
        <v>976</v>
      </c>
      <c r="O981" s="44">
        <v>16.246423607930563</v>
      </c>
      <c r="P981" s="45">
        <v>19.919312996979599</v>
      </c>
      <c r="Q981" s="46">
        <v>436.74470787211294</v>
      </c>
      <c r="R981" s="47">
        <v>662.83426339508992</v>
      </c>
      <c r="S981" s="44">
        <v>289449.35673411569</v>
      </c>
      <c r="T981" s="1"/>
      <c r="U981" s="45">
        <f>AVERAGE(R$6:R981)</f>
        <v>668.92162081459628</v>
      </c>
      <c r="V981" s="44">
        <f>AVERAGE(S$6:S981)</f>
        <v>266208.67457032943</v>
      </c>
    </row>
    <row r="982" spans="2:22" ht="15.5">
      <c r="B982" s="3">
        <v>977</v>
      </c>
      <c r="C982" s="44" t="str">
        <v xml:space="preserve"> </v>
      </c>
      <c r="D982" s="45">
        <v>13.680924961760876</v>
      </c>
      <c r="E982" s="46">
        <v>431.3003592740863</v>
      </c>
      <c r="F982" s="47">
        <v>672.63523066481025</v>
      </c>
      <c r="G982" s="44">
        <v>290067.81664614059</v>
      </c>
      <c r="H982" s="1"/>
      <c r="I982" s="45">
        <f>AVERAGE(F$6:F982)</f>
        <v>669.17803958490072</v>
      </c>
      <c r="J982" s="44">
        <f>AVERAGE(G$6:G982)</f>
        <v>269659.69579527975</v>
      </c>
      <c r="K982" s="1"/>
      <c r="L982" s="9"/>
      <c r="M982" s="1"/>
      <c r="N982" s="3">
        <v>977</v>
      </c>
      <c r="O982" s="44">
        <v>14.461954825490885</v>
      </c>
      <c r="P982" s="45">
        <v>18.570785633150145</v>
      </c>
      <c r="Q982" s="46">
        <v>383.38787005542758</v>
      </c>
      <c r="R982" s="47">
        <v>665.96725954135889</v>
      </c>
      <c r="S982" s="44">
        <v>255283.76916221171</v>
      </c>
      <c r="T982" s="1"/>
      <c r="U982" s="45">
        <f>AVERAGE(R$6:R982)</f>
        <v>668.9185969033648</v>
      </c>
      <c r="V982" s="44">
        <f>AVERAGE(S$6:S982)</f>
        <v>266197.49247676943</v>
      </c>
    </row>
    <row r="983" spans="2:22" ht="15.5">
      <c r="B983" s="3">
        <v>978</v>
      </c>
      <c r="C983" s="44" t="str">
        <v xml:space="preserve"> </v>
      </c>
      <c r="D983" s="45">
        <v>15.039386863093736</v>
      </c>
      <c r="E983" s="46">
        <v>467.11655522870058</v>
      </c>
      <c r="F983" s="47">
        <v>671.48937438606913</v>
      </c>
      <c r="G983" s="44">
        <v>313623.80343589588</v>
      </c>
      <c r="H983" s="1"/>
      <c r="I983" s="45">
        <f>AVERAGE(F$6:F983)</f>
        <v>669.18040291291823</v>
      </c>
      <c r="J983" s="44">
        <f>AVERAGE(G$6:G983)</f>
        <v>269704.64887057687</v>
      </c>
      <c r="K983" s="1"/>
      <c r="L983" s="9"/>
      <c r="M983" s="1"/>
      <c r="N983" s="3">
        <v>978</v>
      </c>
      <c r="O983" s="44">
        <v>17.548827951790269</v>
      </c>
      <c r="P983" s="45">
        <v>17.557546330625843</v>
      </c>
      <c r="Q983" s="46">
        <v>396.43631448706981</v>
      </c>
      <c r="R983" s="47">
        <v>663.89362571758386</v>
      </c>
      <c r="S983" s="44">
        <v>263151.54219093709</v>
      </c>
      <c r="T983" s="1"/>
      <c r="U983" s="45">
        <f>AVERAGE(R$6:R983)</f>
        <v>668.91345889601735</v>
      </c>
      <c r="V983" s="44">
        <f>AVERAGE(S$6:S983)</f>
        <v>266194.37800817454</v>
      </c>
    </row>
    <row r="984" spans="2:22" ht="15.5">
      <c r="B984" s="3">
        <v>979</v>
      </c>
      <c r="C984" s="44" t="str">
        <v xml:space="preserve"> </v>
      </c>
      <c r="D984" s="45">
        <v>15.260633604845554</v>
      </c>
      <c r="E984" s="46">
        <v>351.54268072895547</v>
      </c>
      <c r="F984" s="47">
        <v>673.40752276360047</v>
      </c>
      <c r="G984" s="44">
        <v>236691.48577536122</v>
      </c>
      <c r="H984" s="1"/>
      <c r="I984" s="45">
        <f>AVERAGE(F$6:F984)</f>
        <v>669.1847207064327</v>
      </c>
      <c r="J984" s="44">
        <f>AVERAGE(G$6:G984)</f>
        <v>269670.92755995871</v>
      </c>
      <c r="K984" s="1"/>
      <c r="L984" s="9"/>
      <c r="M984" s="1"/>
      <c r="N984" s="3">
        <v>979</v>
      </c>
      <c r="O984" s="44">
        <v>16.619357206740538</v>
      </c>
      <c r="P984" s="45">
        <v>15.434172021150365</v>
      </c>
      <c r="Q984" s="46">
        <v>418.2185013486187</v>
      </c>
      <c r="R984" s="47">
        <v>666.94647077210902</v>
      </c>
      <c r="S984" s="44">
        <v>278889.35348606174</v>
      </c>
      <c r="T984" s="1"/>
      <c r="U984" s="45">
        <f>AVERAGE(R$6:R984)</f>
        <v>668.91144971509414</v>
      </c>
      <c r="V984" s="44">
        <f>AVERAGE(S$6:S984)</f>
        <v>266207.34529671172</v>
      </c>
    </row>
    <row r="985" spans="2:22" ht="15.5">
      <c r="B985" s="3">
        <v>980</v>
      </c>
      <c r="C985" s="44" t="str">
        <v xml:space="preserve"> </v>
      </c>
      <c r="D985" s="45">
        <v>13.134138414142242</v>
      </c>
      <c r="E985" s="46">
        <v>405.73362959601741</v>
      </c>
      <c r="F985" s="47">
        <v>673.63005155337021</v>
      </c>
      <c r="G985" s="44">
        <v>273274.36582170124</v>
      </c>
      <c r="H985" s="1"/>
      <c r="I985" s="45">
        <f>AVERAGE(F$6:F985)</f>
        <v>669.18925675831736</v>
      </c>
      <c r="J985" s="44">
        <f>AVERAGE(G$6:G985)</f>
        <v>269674.60453777679</v>
      </c>
      <c r="K985" s="1"/>
      <c r="L985" s="9"/>
      <c r="M985" s="1"/>
      <c r="N985" s="3">
        <v>980</v>
      </c>
      <c r="O985" s="44">
        <v>13.13504093807326</v>
      </c>
      <c r="P985" s="45">
        <v>12.452616000518343</v>
      </c>
      <c r="Q985" s="46">
        <v>386.14876152514444</v>
      </c>
      <c r="R985" s="47">
        <v>673.41234306140836</v>
      </c>
      <c r="S985" s="44">
        <v>259997.34226890854</v>
      </c>
      <c r="T985" s="1"/>
      <c r="U985" s="45">
        <f>AVERAGE(R$6:R985)</f>
        <v>668.91604246340671</v>
      </c>
      <c r="V985" s="44">
        <f>AVERAGE(S$6:S985)</f>
        <v>266201.00855892821</v>
      </c>
    </row>
    <row r="986" spans="2:22" ht="15.5">
      <c r="B986" s="3">
        <v>981</v>
      </c>
      <c r="C986" s="44" t="str">
        <v xml:space="preserve"> </v>
      </c>
      <c r="D986" s="45">
        <v>10.281538979018215</v>
      </c>
      <c r="E986" s="46">
        <v>387.28836208285753</v>
      </c>
      <c r="F986" s="47">
        <v>675.22452616173393</v>
      </c>
      <c r="G986" s="44">
        <v>261466.60077535152</v>
      </c>
      <c r="H986" s="1"/>
      <c r="I986" s="45">
        <f>AVERAGE(F$6:F986)</f>
        <v>669.19540891876932</v>
      </c>
      <c r="J986" s="44">
        <f>AVERAGE(G$6:G986)</f>
        <v>269666.23756146443</v>
      </c>
      <c r="K986" s="1"/>
      <c r="L986" s="9"/>
      <c r="M986" s="1"/>
      <c r="N986" s="3">
        <v>981</v>
      </c>
      <c r="O986" s="44">
        <v>19.306878027606427</v>
      </c>
      <c r="P986" s="45">
        <v>10.230848886037156</v>
      </c>
      <c r="Q986" s="46">
        <v>426.34399413776879</v>
      </c>
      <c r="R986" s="47">
        <v>669.46227308635639</v>
      </c>
      <c r="S986" s="44">
        <v>285381.21943218692</v>
      </c>
      <c r="T986" s="1"/>
      <c r="U986" s="45">
        <f>AVERAGE(R$6:R986)</f>
        <v>668.91659927341982</v>
      </c>
      <c r="V986" s="44">
        <f>AVERAGE(S$6:S986)</f>
        <v>266220.56025196926</v>
      </c>
    </row>
    <row r="987" spans="2:22" ht="15.5">
      <c r="B987" s="3">
        <v>982</v>
      </c>
      <c r="C987" s="44" t="str">
        <v xml:space="preserve"> </v>
      </c>
      <c r="D987" s="45">
        <v>18.82828913242853</v>
      </c>
      <c r="E987" s="46">
        <v>378.24342078770206</v>
      </c>
      <c r="F987" s="47">
        <v>661.21575665890907</v>
      </c>
      <c r="G987" s="44">
        <v>250060.50967739456</v>
      </c>
      <c r="H987" s="1"/>
      <c r="I987" s="45">
        <f>AVERAGE(F$6:F987)</f>
        <v>669.1872829999711</v>
      </c>
      <c r="J987" s="44">
        <f>AVERAGE(G$6:G987)</f>
        <v>269646.27246178611</v>
      </c>
      <c r="K987" s="1"/>
      <c r="L987" s="9"/>
      <c r="M987" s="1"/>
      <c r="N987" s="3">
        <v>982</v>
      </c>
      <c r="O987" s="44">
        <v>14.379169914135757</v>
      </c>
      <c r="P987" s="45">
        <v>15.052531047329317</v>
      </c>
      <c r="Q987" s="46">
        <v>454.85754428806388</v>
      </c>
      <c r="R987" s="47">
        <v>669.56829903853486</v>
      </c>
      <c r="S987" s="44">
        <v>304518.19223380397</v>
      </c>
      <c r="T987" s="1"/>
      <c r="U987" s="45">
        <f>AVERAGE(R$6:R987)</f>
        <v>668.91726291880184</v>
      </c>
      <c r="V987" s="44">
        <f>AVERAGE(S$6:S987)</f>
        <v>266259.55987720535</v>
      </c>
    </row>
    <row r="988" spans="2:22" ht="15.5">
      <c r="B988" s="3">
        <v>983</v>
      </c>
      <c r="C988" s="44" t="str">
        <v xml:space="preserve"> </v>
      </c>
      <c r="D988" s="45">
        <v>11.354409186432497</v>
      </c>
      <c r="E988" s="46">
        <v>343.39985762440017</v>
      </c>
      <c r="F988" s="47">
        <v>675.71645499381736</v>
      </c>
      <c r="G988" s="44">
        <v>232000.93443934128</v>
      </c>
      <c r="H988" s="1"/>
      <c r="I988" s="45">
        <f>AVERAGE(F$6:F988)</f>
        <v>669.19392508745204</v>
      </c>
      <c r="J988" s="44">
        <f>AVERAGE(G$6:G988)</f>
        <v>269607.97608536453</v>
      </c>
      <c r="K988" s="1"/>
      <c r="L988" s="9"/>
      <c r="M988" s="1"/>
      <c r="N988" s="3">
        <v>983</v>
      </c>
      <c r="O988" s="44">
        <v>15.845570436209409</v>
      </c>
      <c r="P988" s="45">
        <v>16.226432141251635</v>
      </c>
      <c r="Q988" s="46">
        <v>426.44276884000357</v>
      </c>
      <c r="R988" s="47">
        <v>666.92799742253897</v>
      </c>
      <c r="S988" s="44">
        <v>284366.62183778628</v>
      </c>
      <c r="T988" s="1"/>
      <c r="U988" s="45">
        <f>AVERAGE(R$6:R988)</f>
        <v>668.91523925095214</v>
      </c>
      <c r="V988" s="44">
        <f>AVERAGE(S$6:S988)</f>
        <v>266277.98008265864</v>
      </c>
    </row>
    <row r="989" spans="2:22" ht="15.5">
      <c r="B989" s="3">
        <v>984</v>
      </c>
      <c r="C989" s="44" t="str">
        <v xml:space="preserve"> </v>
      </c>
      <c r="D989" s="45">
        <v>17.20905213374661</v>
      </c>
      <c r="E989" s="46">
        <v>435.63362520743993</v>
      </c>
      <c r="F989" s="47">
        <v>662.99023236981395</v>
      </c>
      <c r="G989" s="44">
        <v>288780.83840438502</v>
      </c>
      <c r="H989" s="1"/>
      <c r="I989" s="45">
        <f>AVERAGE(F$6:F989)</f>
        <v>669.18762052168222</v>
      </c>
      <c r="J989" s="44">
        <f>AVERAGE(G$6:G989)</f>
        <v>269627.46070154238</v>
      </c>
      <c r="K989" s="1"/>
      <c r="L989" s="9"/>
      <c r="M989" s="1"/>
      <c r="N989" s="3">
        <v>984</v>
      </c>
      <c r="O989" s="44">
        <v>14.287408949019955</v>
      </c>
      <c r="P989" s="45">
        <v>12.079402177445367</v>
      </c>
      <c r="Q989" s="46">
        <v>424.69864339075724</v>
      </c>
      <c r="R989" s="47">
        <v>672.63318887353466</v>
      </c>
      <c r="S989" s="44">
        <v>285626.40281418915</v>
      </c>
      <c r="T989" s="1"/>
      <c r="U989" s="45">
        <f>AVERAGE(R$6:R989)</f>
        <v>668.91901765504019</v>
      </c>
      <c r="V989" s="44">
        <f>AVERAGE(S$6:S989)</f>
        <v>266297.64311388985</v>
      </c>
    </row>
    <row r="990" spans="2:22" ht="15.5">
      <c r="B990" s="3">
        <v>985</v>
      </c>
      <c r="C990" s="44" t="str">
        <v xml:space="preserve"> </v>
      </c>
      <c r="D990" s="45">
        <v>11.396996826355117</v>
      </c>
      <c r="E990" s="46">
        <v>393.16231284017755</v>
      </c>
      <c r="F990" s="47">
        <v>670.05091465002101</v>
      </c>
      <c r="G990" s="44">
        <v>263398.76732447866</v>
      </c>
      <c r="H990" s="1"/>
      <c r="I990" s="45">
        <f>AVERAGE(F$6:F990)</f>
        <v>669.1884969624216</v>
      </c>
      <c r="J990" s="44">
        <f>AVERAGE(G$6:G990)</f>
        <v>269621.13715496671</v>
      </c>
      <c r="K990" s="1"/>
      <c r="L990" s="9"/>
      <c r="M990" s="1"/>
      <c r="N990" s="3">
        <v>985</v>
      </c>
      <c r="O990" s="44">
        <v>11.497580117181604</v>
      </c>
      <c r="P990" s="45">
        <v>14.067556999733338</v>
      </c>
      <c r="Q990" s="46">
        <v>383.21684603985585</v>
      </c>
      <c r="R990" s="47">
        <v>673.43486288308497</v>
      </c>
      <c r="S990" s="44">
        <v>258031.58416733862</v>
      </c>
      <c r="T990" s="1"/>
      <c r="U990" s="45">
        <f>AVERAGE(R$6:R990)</f>
        <v>668.92360226948483</v>
      </c>
      <c r="V990" s="44">
        <f>AVERAGE(S$6:S990)</f>
        <v>266289.25117587304</v>
      </c>
    </row>
    <row r="991" spans="2:22" ht="15.5">
      <c r="B991" s="3">
        <v>986</v>
      </c>
      <c r="C991" s="44" t="str">
        <v xml:space="preserve"> </v>
      </c>
      <c r="D991" s="45">
        <v>13.132952720030321</v>
      </c>
      <c r="E991" s="46">
        <v>417.84773230387327</v>
      </c>
      <c r="F991" s="47">
        <v>667.5048937049088</v>
      </c>
      <c r="G991" s="44">
        <v>278875.40613633412</v>
      </c>
      <c r="H991" s="1"/>
      <c r="I991" s="45">
        <f>AVERAGE(F$6:F991)</f>
        <v>669.18678945404679</v>
      </c>
      <c r="J991" s="44">
        <f>AVERAGE(G$6:G991)</f>
        <v>269630.52282330481</v>
      </c>
      <c r="K991" s="1"/>
      <c r="L991" s="9"/>
      <c r="M991" s="1"/>
      <c r="N991" s="3">
        <v>986</v>
      </c>
      <c r="O991" s="44">
        <v>15.173455955394724</v>
      </c>
      <c r="P991" s="45">
        <v>15.325655274636372</v>
      </c>
      <c r="Q991" s="46">
        <v>343.48547422779586</v>
      </c>
      <c r="R991" s="47">
        <v>668.50088876996892</v>
      </c>
      <c r="S991" s="44">
        <v>229580.34480085579</v>
      </c>
      <c r="T991" s="1"/>
      <c r="U991" s="45">
        <f>AVERAGE(R$6:R991)</f>
        <v>668.92317355396813</v>
      </c>
      <c r="V991" s="44">
        <f>AVERAGE(S$6:S991)</f>
        <v>266252.02104770369</v>
      </c>
    </row>
    <row r="992" spans="2:22" ht="15.5">
      <c r="B992" s="3">
        <v>987</v>
      </c>
      <c r="C992" s="44" t="str">
        <v xml:space="preserve"> </v>
      </c>
      <c r="D992" s="45">
        <v>16.095275742041302</v>
      </c>
      <c r="E992" s="46">
        <v>422.46697219888307</v>
      </c>
      <c r="F992" s="47">
        <v>669.93239513114418</v>
      </c>
      <c r="G992" s="44">
        <v>282984.31054900022</v>
      </c>
      <c r="H992" s="1"/>
      <c r="I992" s="45">
        <f>AVERAGE(F$6:F992)</f>
        <v>669.18754488026468</v>
      </c>
      <c r="J992" s="44">
        <f>AVERAGE(G$6:G992)</f>
        <v>269644.05249678571</v>
      </c>
      <c r="K992" s="1"/>
      <c r="L992" s="9"/>
      <c r="M992" s="1"/>
      <c r="N992" s="3">
        <v>987</v>
      </c>
      <c r="O992" s="44">
        <v>16.453693834601353</v>
      </c>
      <c r="P992" s="45">
        <v>19.196343222863327</v>
      </c>
      <c r="Q992" s="46">
        <v>394.21449538775789</v>
      </c>
      <c r="R992" s="47">
        <v>663.34996294253529</v>
      </c>
      <c r="S992" s="44">
        <v>261462.17090687944</v>
      </c>
      <c r="T992" s="1"/>
      <c r="U992" s="45">
        <f>AVERAGE(R$6:R992)</f>
        <v>668.91752693734054</v>
      </c>
      <c r="V992" s="44">
        <f>AVERAGE(S$6:S992)</f>
        <v>266247.1681093644</v>
      </c>
    </row>
    <row r="993" spans="2:22" ht="15.5">
      <c r="B993" s="3">
        <v>988</v>
      </c>
      <c r="C993" s="44" t="str">
        <v xml:space="preserve"> </v>
      </c>
      <c r="D993" s="45">
        <v>18.918339660905158</v>
      </c>
      <c r="E993" s="46">
        <v>445.14171919294125</v>
      </c>
      <c r="F993" s="47">
        <v>660.78089329642603</v>
      </c>
      <c r="G993" s="44">
        <v>294101.14285181853</v>
      </c>
      <c r="H993" s="1"/>
      <c r="I993" s="45">
        <f>AVERAGE(F$6:F993)</f>
        <v>669.17903612360089</v>
      </c>
      <c r="J993" s="44">
        <f>AVERAGE(G$6:G993)</f>
        <v>269668.80663682119</v>
      </c>
      <c r="K993" s="1"/>
      <c r="L993" s="9"/>
      <c r="M993" s="1"/>
      <c r="N993" s="3">
        <v>988</v>
      </c>
      <c r="O993" s="44">
        <v>16.31015842172933</v>
      </c>
      <c r="P993" s="45">
        <v>14.828318902670778</v>
      </c>
      <c r="Q993" s="46">
        <v>447.38940345074315</v>
      </c>
      <c r="R993" s="47">
        <v>667.86152267559999</v>
      </c>
      <c r="S993" s="44">
        <v>298754.16821754165</v>
      </c>
      <c r="T993" s="1"/>
      <c r="U993" s="45">
        <f>AVERAGE(R$6:R993)</f>
        <v>668.91645810711611</v>
      </c>
      <c r="V993" s="44">
        <f>AVERAGE(S$6:S993)</f>
        <v>266280.06993133627</v>
      </c>
    </row>
    <row r="994" spans="2:22" ht="15.5">
      <c r="B994" s="3">
        <v>989</v>
      </c>
      <c r="C994" s="44" t="str">
        <v xml:space="preserve"> </v>
      </c>
      <c r="D994" s="45">
        <v>14.035086571074761</v>
      </c>
      <c r="E994" s="46">
        <v>390.33824488892168</v>
      </c>
      <c r="F994" s="47">
        <v>666.67504051805724</v>
      </c>
      <c r="G994" s="44">
        <v>260188.76522706921</v>
      </c>
      <c r="H994" s="1"/>
      <c r="I994" s="45">
        <f>AVERAGE(F$6:F994)</f>
        <v>669.17650427769036</v>
      </c>
      <c r="J994" s="44">
        <f>AVERAGE(G$6:G994)</f>
        <v>269659.22115511267</v>
      </c>
      <c r="K994" s="1"/>
      <c r="L994" s="9"/>
      <c r="M994" s="1"/>
      <c r="N994" s="3">
        <v>989</v>
      </c>
      <c r="O994" s="44">
        <v>18.450628460219455</v>
      </c>
      <c r="P994" s="45">
        <v>15.663702420275738</v>
      </c>
      <c r="Q994" s="46">
        <v>408.65999021254225</v>
      </c>
      <c r="R994" s="47">
        <v>664.88566911950477</v>
      </c>
      <c r="S994" s="44">
        <v>271672.17103483644</v>
      </c>
      <c r="T994" s="1"/>
      <c r="U994" s="45">
        <f>AVERAGE(R$6:R994)</f>
        <v>668.91238248629952</v>
      </c>
      <c r="V994" s="44">
        <f>AVERAGE(S$6:S994)</f>
        <v>266285.52200525283</v>
      </c>
    </row>
    <row r="995" spans="2:22" ht="15.5">
      <c r="B995" s="3">
        <v>990</v>
      </c>
      <c r="C995" s="44" t="str">
        <v xml:space="preserve"> </v>
      </c>
      <c r="D995" s="45">
        <v>16.480629367813513</v>
      </c>
      <c r="E995" s="46">
        <v>402.33773227160282</v>
      </c>
      <c r="F995" s="47">
        <v>669.38238541693499</v>
      </c>
      <c r="G995" s="44">
        <v>269277.79097120563</v>
      </c>
      <c r="H995" s="1"/>
      <c r="I995" s="45">
        <f>AVERAGE(F$6:F995)</f>
        <v>669.17671223843706</v>
      </c>
      <c r="J995" s="44">
        <f>AVERAGE(G$6:G995)</f>
        <v>269658.83587209863</v>
      </c>
      <c r="K995" s="1"/>
      <c r="L995" s="9"/>
      <c r="M995" s="1"/>
      <c r="N995" s="3">
        <v>990</v>
      </c>
      <c r="O995" s="44">
        <v>17.94795829507693</v>
      </c>
      <c r="P995" s="45">
        <v>16.456838737740732</v>
      </c>
      <c r="Q995" s="46">
        <v>434.61840600834938</v>
      </c>
      <c r="R995" s="47">
        <v>664.59520296718233</v>
      </c>
      <c r="S995" s="44">
        <v>288805.30775439221</v>
      </c>
      <c r="T995" s="1"/>
      <c r="U995" s="45">
        <f>AVERAGE(R$6:R995)</f>
        <v>668.90802169890651</v>
      </c>
      <c r="V995" s="44">
        <f>AVERAGE(S$6:S995)</f>
        <v>266308.26926358533</v>
      </c>
    </row>
    <row r="996" spans="2:22" ht="15.5">
      <c r="B996" s="3">
        <v>991</v>
      </c>
      <c r="C996" s="44" t="str">
        <v xml:space="preserve"> </v>
      </c>
      <c r="D996" s="45">
        <v>12.494856697666259</v>
      </c>
      <c r="E996" s="46">
        <v>395.56356216697998</v>
      </c>
      <c r="F996" s="47">
        <v>668.17834649837482</v>
      </c>
      <c r="G996" s="44">
        <v>264267.00690373976</v>
      </c>
      <c r="H996" s="1"/>
      <c r="I996" s="45">
        <f>AVERAGE(F$6:F996)</f>
        <v>669.17570480580332</v>
      </c>
      <c r="J996" s="44">
        <f>AVERAGE(G$6:G996)</f>
        <v>269653.39507596503</v>
      </c>
      <c r="K996" s="1"/>
      <c r="L996" s="9"/>
      <c r="M996" s="1"/>
      <c r="N996" s="3">
        <v>991</v>
      </c>
      <c r="O996" s="44">
        <v>13.321077585040065</v>
      </c>
      <c r="P996" s="45">
        <v>12.2784524954548</v>
      </c>
      <c r="Q996" s="46">
        <v>464.2357551466219</v>
      </c>
      <c r="R996" s="47">
        <v>673.40046991950521</v>
      </c>
      <c r="S996" s="44">
        <v>312576.57566917152</v>
      </c>
      <c r="T996" s="1"/>
      <c r="U996" s="45">
        <f>AVERAGE(R$6:R996)</f>
        <v>668.91255494635413</v>
      </c>
      <c r="V996" s="44">
        <f>AVERAGE(S$6:S996)</f>
        <v>266354.9577665173</v>
      </c>
    </row>
    <row r="997" spans="2:22" ht="15.5">
      <c r="B997" s="3">
        <v>992</v>
      </c>
      <c r="C997" s="44" t="str">
        <v xml:space="preserve"> </v>
      </c>
      <c r="D997" s="45">
        <v>16.940268808462633</v>
      </c>
      <c r="E997" s="46">
        <v>399.21949727736808</v>
      </c>
      <c r="F997" s="47">
        <v>669.2172377451891</v>
      </c>
      <c r="G997" s="44">
        <v>267124.56922198331</v>
      </c>
      <c r="H997" s="1"/>
      <c r="I997" s="45">
        <f>AVERAGE(F$6:F997)</f>
        <v>669.17574667368569</v>
      </c>
      <c r="J997" s="44">
        <f>AVERAGE(G$6:G997)</f>
        <v>269650.84585635416</v>
      </c>
      <c r="K997" s="1"/>
      <c r="L997" s="9"/>
      <c r="M997" s="1"/>
      <c r="N997" s="3">
        <v>992</v>
      </c>
      <c r="O997" s="44">
        <v>19.310801275503913</v>
      </c>
      <c r="P997" s="45">
        <v>14.911470877132638</v>
      </c>
      <c r="Q997" s="46">
        <v>385.31084440972103</v>
      </c>
      <c r="R997" s="47">
        <v>664.77772784736351</v>
      </c>
      <c r="S997" s="44">
        <v>256106.06766164335</v>
      </c>
      <c r="T997" s="1"/>
      <c r="U997" s="45">
        <f>AVERAGE(R$6:R997)</f>
        <v>668.90838677387524</v>
      </c>
      <c r="V997" s="44">
        <f>AVERAGE(S$6:S997)</f>
        <v>266344.62622407288</v>
      </c>
    </row>
    <row r="998" spans="2:22" ht="15.5">
      <c r="B998" s="3">
        <v>993</v>
      </c>
      <c r="C998" s="44" t="str">
        <v xml:space="preserve"> </v>
      </c>
      <c r="D998" s="45">
        <v>13.030587760971315</v>
      </c>
      <c r="E998" s="46">
        <v>374.3109913899309</v>
      </c>
      <c r="F998" s="47">
        <v>673.02130379155983</v>
      </c>
      <c r="G998" s="44">
        <v>251879.27144876262</v>
      </c>
      <c r="H998" s="1"/>
      <c r="I998" s="45">
        <f>AVERAGE(F$6:F998)</f>
        <v>669.17961933946401</v>
      </c>
      <c r="J998" s="44">
        <f>AVERAGE(G$6:G998)</f>
        <v>269632.94900397997</v>
      </c>
      <c r="K998" s="1"/>
      <c r="L998" s="9"/>
      <c r="M998" s="1"/>
      <c r="N998" s="3">
        <v>993</v>
      </c>
      <c r="O998" s="44">
        <v>18.388883157546246</v>
      </c>
      <c r="P998" s="45">
        <v>16.958799335794517</v>
      </c>
      <c r="Q998" s="46">
        <v>432.7845703520141</v>
      </c>
      <c r="R998" s="47">
        <v>663.65231750665919</v>
      </c>
      <c r="S998" s="44">
        <v>287178.48309523793</v>
      </c>
      <c r="T998" s="1"/>
      <c r="U998" s="45">
        <f>AVERAGE(R$6:R998)</f>
        <v>668.90309365276016</v>
      </c>
      <c r="V998" s="44">
        <f>AVERAGE(S$6:S998)</f>
        <v>266365.60694599751</v>
      </c>
    </row>
    <row r="999" spans="2:22" ht="15.5">
      <c r="B999" s="3">
        <v>994</v>
      </c>
      <c r="C999" s="44" t="str">
        <v xml:space="preserve"> </v>
      </c>
      <c r="D999" s="45">
        <v>18.41779004096276</v>
      </c>
      <c r="E999" s="46">
        <v>413.31766057530126</v>
      </c>
      <c r="F999" s="47">
        <v>666.92862574979995</v>
      </c>
      <c r="G999" s="44">
        <v>275613.37936560792</v>
      </c>
      <c r="H999" s="1"/>
      <c r="I999" s="45">
        <f>AVERAGE(F$6:F999)</f>
        <v>669.17735475838788</v>
      </c>
      <c r="J999" s="44">
        <f>AVERAGE(G$6:G999)</f>
        <v>269638.96553351881</v>
      </c>
      <c r="K999" s="1"/>
      <c r="L999" s="9"/>
      <c r="M999" s="1"/>
      <c r="N999" s="3">
        <v>994</v>
      </c>
      <c r="O999" s="44">
        <v>11.173111438158317</v>
      </c>
      <c r="P999" s="45">
        <v>16.83141444365307</v>
      </c>
      <c r="Q999" s="46">
        <v>433.1822119090192</v>
      </c>
      <c r="R999" s="47">
        <v>670.99547411818855</v>
      </c>
      <c r="S999" s="44">
        <v>290623.30365945795</v>
      </c>
      <c r="T999" s="1"/>
      <c r="U999" s="45">
        <f>AVERAGE(R$6:R999)</f>
        <v>668.90519866328873</v>
      </c>
      <c r="V999" s="44">
        <f>AVERAGE(S$6:S999)</f>
        <v>266390.01106743963</v>
      </c>
    </row>
    <row r="1000" spans="2:22" ht="15.5">
      <c r="B1000" s="3">
        <v>995</v>
      </c>
      <c r="C1000" s="44" t="str">
        <v xml:space="preserve"> </v>
      </c>
      <c r="D1000" s="45">
        <v>13.827448854996767</v>
      </c>
      <c r="E1000" s="46">
        <v>391.60084057843289</v>
      </c>
      <c r="F1000" s="47">
        <v>670.50548931528851</v>
      </c>
      <c r="G1000" s="44">
        <v>262530.51322832046</v>
      </c>
      <c r="H1000" s="1"/>
      <c r="I1000" s="45">
        <f>AVERAGE(F$6:F1000)</f>
        <v>669.17868956698771</v>
      </c>
      <c r="J1000" s="44">
        <f>AVERAGE(G$6:G1000)</f>
        <v>269631.82136034779</v>
      </c>
      <c r="K1000" s="1"/>
      <c r="L1000" s="9"/>
      <c r="M1000" s="1"/>
      <c r="N1000" s="3">
        <v>995</v>
      </c>
      <c r="O1000" s="44">
        <v>11.955877191632414</v>
      </c>
      <c r="P1000" s="45">
        <v>13.646236206253299</v>
      </c>
      <c r="Q1000" s="46">
        <v>362.95871404343973</v>
      </c>
      <c r="R1000" s="47">
        <v>673.39788660211423</v>
      </c>
      <c r="S1000" s="44">
        <v>244375.63096067344</v>
      </c>
      <c r="T1000" s="1"/>
      <c r="U1000" s="45">
        <f>AVERAGE(R$6:R1000)</f>
        <v>668.90971392754886</v>
      </c>
      <c r="V1000" s="44">
        <f>AVERAGE(S$6:S1000)</f>
        <v>266367.88606230717</v>
      </c>
    </row>
    <row r="1001" spans="2:22" ht="15.5">
      <c r="B1001" s="3">
        <v>996</v>
      </c>
      <c r="C1001" s="44" t="str">
        <v xml:space="preserve"> </v>
      </c>
      <c r="D1001" s="45">
        <v>14.767129043292371</v>
      </c>
      <c r="E1001" s="46">
        <v>380.52685475574287</v>
      </c>
      <c r="F1001" s="47">
        <v>665.69507711415451</v>
      </c>
      <c r="G1001" s="44">
        <v>253274.85392063094</v>
      </c>
      <c r="H1001" s="1"/>
      <c r="I1001" s="45">
        <f>AVERAGE(F$6:F1001)</f>
        <v>669.17519196412343</v>
      </c>
      <c r="J1001" s="44">
        <f>AVERAGE(G$6:G1001)</f>
        <v>269615.39870227576</v>
      </c>
      <c r="K1001" s="1"/>
      <c r="L1001" s="9"/>
      <c r="M1001" s="1"/>
      <c r="N1001" s="3">
        <v>996</v>
      </c>
      <c r="O1001" s="44">
        <v>10.990633759766725</v>
      </c>
      <c r="P1001" s="45">
        <v>12.440693775348688</v>
      </c>
      <c r="Q1001" s="46">
        <v>360.16679116773565</v>
      </c>
      <c r="R1001" s="47">
        <v>675.56867246488457</v>
      </c>
      <c r="S1001" s="44">
        <v>243277.4009751245</v>
      </c>
      <c r="T1001" s="1"/>
      <c r="U1001" s="45">
        <f>AVERAGE(R$6:R1001)</f>
        <v>668.91639962889167</v>
      </c>
      <c r="V1001" s="44">
        <f>AVERAGE(S$6:S1001)</f>
        <v>266344.70284434815</v>
      </c>
    </row>
    <row r="1002" spans="2:22" ht="15.5">
      <c r="B1002" s="3">
        <v>997</v>
      </c>
      <c r="C1002" s="44" t="str">
        <v xml:space="preserve"> </v>
      </c>
      <c r="D1002" s="45">
        <v>17.833797263566709</v>
      </c>
      <c r="E1002" s="46">
        <v>407.26771419041791</v>
      </c>
      <c r="F1002" s="47">
        <v>667.3629419266864</v>
      </c>
      <c r="G1002" s="44">
        <v>271755.37989387417</v>
      </c>
      <c r="H1002" s="1"/>
      <c r="I1002" s="45">
        <f>AVERAGE(F$6:F1002)</f>
        <v>669.17337426097663</v>
      </c>
      <c r="J1002" s="44">
        <f>AVERAGE(G$6:G1002)</f>
        <v>269617.54512272874</v>
      </c>
      <c r="K1002" s="1"/>
      <c r="L1002" s="9"/>
      <c r="M1002" s="1"/>
      <c r="N1002" s="3">
        <v>997</v>
      </c>
      <c r="O1002" s="44">
        <v>16.53244355944555</v>
      </c>
      <c r="P1002" s="45">
        <v>11.591706894264673</v>
      </c>
      <c r="Q1002" s="46">
        <v>400.11915079165954</v>
      </c>
      <c r="R1002" s="47">
        <v>670.87584954628971</v>
      </c>
      <c r="S1002" s="44">
        <v>268390.27520709462</v>
      </c>
      <c r="T1002" s="1"/>
      <c r="U1002" s="45">
        <f>AVERAGE(R$6:R1002)</f>
        <v>668.9183649748469</v>
      </c>
      <c r="V1002" s="44">
        <f>AVERAGE(S$6:S1002)</f>
        <v>266346.75457189354</v>
      </c>
    </row>
    <row r="1003" spans="2:22" ht="15.5">
      <c r="B1003" s="3">
        <v>998</v>
      </c>
      <c r="C1003" s="44" t="str">
        <v xml:space="preserve"> </v>
      </c>
      <c r="D1003" s="45">
        <v>17.27587108991386</v>
      </c>
      <c r="E1003" s="46">
        <v>442.00768623416798</v>
      </c>
      <c r="F1003" s="47">
        <v>664.57507179315064</v>
      </c>
      <c r="G1003" s="44">
        <v>293707.28981219657</v>
      </c>
      <c r="H1003" s="1"/>
      <c r="I1003" s="45">
        <f>AVERAGE(F$6:F1003)</f>
        <v>669.16876674347373</v>
      </c>
      <c r="J1003" s="44">
        <f>AVERAGE(G$6:G1003)</f>
        <v>269641.68314345967</v>
      </c>
      <c r="K1003" s="1"/>
      <c r="L1003" s="9"/>
      <c r="M1003" s="1"/>
      <c r="N1003" s="3">
        <v>998</v>
      </c>
      <c r="O1003" s="44">
        <v>14.745793155366957</v>
      </c>
      <c r="P1003" s="45">
        <v>13.426309346842059</v>
      </c>
      <c r="Q1003" s="46">
        <v>345.55508916370007</v>
      </c>
      <c r="R1003" s="47">
        <v>670.82789749779101</v>
      </c>
      <c r="S1003" s="44">
        <v>231767.99393334662</v>
      </c>
      <c r="T1003" s="1"/>
      <c r="U1003" s="45">
        <f>AVERAGE(R$6:R1003)</f>
        <v>668.92027833408838</v>
      </c>
      <c r="V1003" s="44">
        <f>AVERAGE(S$6:S1003)</f>
        <v>266312.1065151415</v>
      </c>
    </row>
    <row r="1004" spans="2:22" ht="15.5">
      <c r="B1004" s="3">
        <v>999</v>
      </c>
      <c r="C1004" s="44" t="str">
        <v xml:space="preserve"> </v>
      </c>
      <c r="D1004" s="45">
        <v>13.827221558006284</v>
      </c>
      <c r="E1004" s="46">
        <v>400.91086712462828</v>
      </c>
      <c r="F1004" s="47">
        <v>668.10334363291031</v>
      </c>
      <c r="G1004" s="44">
        <v>267809.89082473359</v>
      </c>
      <c r="H1004" s="1"/>
      <c r="I1004" s="45">
        <f>AVERAGE(F$6:F1004)</f>
        <v>669.16770025387359</v>
      </c>
      <c r="J1004" s="44">
        <f>AVERAGE(G$6:G1004)</f>
        <v>269639.84951751499</v>
      </c>
      <c r="K1004" s="1"/>
      <c r="L1004" s="9"/>
      <c r="M1004" s="1"/>
      <c r="N1004" s="3">
        <v>999</v>
      </c>
      <c r="O1004" s="44">
        <v>12.586156172000772</v>
      </c>
      <c r="P1004" s="45">
        <v>15.132293111189693</v>
      </c>
      <c r="Q1004" s="46">
        <v>474.96646480181175</v>
      </c>
      <c r="R1004" s="47">
        <v>671.28155071680953</v>
      </c>
      <c r="S1004" s="44">
        <v>318796.22503064113</v>
      </c>
      <c r="T1004" s="1"/>
      <c r="U1004" s="45">
        <f>AVERAGE(R$6:R1004)</f>
        <v>668.92264197010707</v>
      </c>
      <c r="V1004" s="44">
        <f>AVERAGE(S$6:S1004)</f>
        <v>266364.64317031216</v>
      </c>
    </row>
    <row r="1005" spans="2:22" ht="15.5">
      <c r="B1005" s="3">
        <v>1000</v>
      </c>
      <c r="C1005" s="44" t="str">
        <v xml:space="preserve"> </v>
      </c>
      <c r="D1005" s="45">
        <v>17.056158461565467</v>
      </c>
      <c r="E1005" s="46">
        <v>407.76968310776317</v>
      </c>
      <c r="F1005" s="47">
        <v>666.81167229137213</v>
      </c>
      <c r="G1005" s="44">
        <v>271865.58430281043</v>
      </c>
      <c r="H1005" s="1"/>
      <c r="I1005" s="45">
        <f>AVERAGE(F$6:F1005)</f>
        <v>669.1653442259111</v>
      </c>
      <c r="J1005" s="44">
        <f>AVERAGE(G$6:G1005)</f>
        <v>269642.07525230024</v>
      </c>
      <c r="K1005" s="1"/>
      <c r="L1005" s="9"/>
      <c r="M1005" s="1"/>
      <c r="N1005" s="3">
        <v>1000</v>
      </c>
      <c r="O1005" s="44">
        <v>10.240821266579301</v>
      </c>
      <c r="P1005" s="45">
        <v>14.10225864530959</v>
      </c>
      <c r="Q1005" s="46">
        <v>379.27683153511327</v>
      </c>
      <c r="R1005" s="47">
        <v>674.65692008811118</v>
      </c>
      <c r="S1005" s="44">
        <v>255841.73902425691</v>
      </c>
      <c r="T1005" s="1"/>
      <c r="U1005" s="45">
        <f>AVERAGE(R$6:R1005)</f>
        <v>668.92837624822505</v>
      </c>
      <c r="V1005" s="44">
        <f>AVERAGE(S$6:S1005)</f>
        <v>266354.12026616611</v>
      </c>
    </row>
  </sheetData>
  <mergeCells count="2">
    <mergeCell ref="I2:J3"/>
    <mergeCell ref="U2:V3"/>
  </mergeCells>
  <pageMargins left="0.7" right="0.7" top="0.75" bottom="0.75" header="0.3" footer="0.3"/>
  <drawing r:id="rId1"/>
  <picture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F54"/>
  <sheetViews>
    <sheetView zoomScale="56" zoomScaleNormal="56" workbookViewId="0">
      <selection activeCell="N74" sqref="N74"/>
    </sheetView>
  </sheetViews>
  <sheetFormatPr defaultColWidth="10.81640625" defaultRowHeight="14.5"/>
  <cols>
    <col min="1" max="1" width="10.81640625" style="1"/>
    <col min="2" max="2" width="57.1796875" style="1" bestFit="1" customWidth="1"/>
    <col min="3" max="4" width="19.453125" style="1" bestFit="1" customWidth="1"/>
    <col min="5" max="5" width="10.81640625" style="1"/>
    <col min="6" max="6" width="15.453125" style="1" bestFit="1" customWidth="1"/>
    <col min="7" max="16384" width="10.81640625" style="1"/>
  </cols>
  <sheetData>
    <row r="2" spans="2:6" ht="21">
      <c r="B2" s="129" t="s">
        <v>61</v>
      </c>
      <c r="C2" s="118"/>
      <c r="F2" s="48"/>
    </row>
    <row r="3" spans="2:6" ht="15.5">
      <c r="B3" s="49" t="s">
        <v>62</v>
      </c>
      <c r="F3" s="48"/>
    </row>
    <row r="4" spans="2:6" ht="15.5">
      <c r="B4" s="29"/>
      <c r="F4" s="48"/>
    </row>
    <row r="5" spans="2:6">
      <c r="F5" s="48"/>
    </row>
    <row r="6" spans="2:6">
      <c r="C6" s="136" t="s">
        <v>79</v>
      </c>
      <c r="D6" s="136" t="s">
        <v>80</v>
      </c>
    </row>
    <row r="7" spans="2:6">
      <c r="C7" s="136"/>
      <c r="D7" s="136"/>
    </row>
    <row r="8" spans="2:6">
      <c r="C8" s="136"/>
      <c r="D8" s="136"/>
    </row>
    <row r="9" spans="2:6">
      <c r="C9" s="137"/>
      <c r="D9" s="137"/>
    </row>
    <row r="10" spans="2:6" ht="15.5">
      <c r="B10" s="29" t="s">
        <v>43</v>
      </c>
      <c r="C10" s="50">
        <f>C24</f>
        <v>281546.88738621474</v>
      </c>
      <c r="D10" s="50">
        <f>C42</f>
        <v>282302.69311403879</v>
      </c>
    </row>
    <row r="11" spans="2:6" ht="15.5">
      <c r="B11" s="29" t="s">
        <v>63</v>
      </c>
      <c r="C11" s="50">
        <f>C28</f>
        <v>20115.67016802045</v>
      </c>
      <c r="D11" s="50">
        <f>C46</f>
        <v>20871.665349105981</v>
      </c>
    </row>
    <row r="12" spans="2:6" ht="15.5">
      <c r="B12" s="29" t="s">
        <v>64</v>
      </c>
      <c r="C12" s="50">
        <f>C33</f>
        <v>216666.61250154764</v>
      </c>
      <c r="D12" s="50">
        <f>C51</f>
        <v>227049.7650181042</v>
      </c>
    </row>
    <row r="13" spans="2:6" ht="15.5">
      <c r="B13" s="29" t="s">
        <v>65</v>
      </c>
      <c r="C13" s="50">
        <f>C34</f>
        <v>347696.32097530004</v>
      </c>
      <c r="D13" s="50">
        <f>C52</f>
        <v>359804.14747568197</v>
      </c>
    </row>
    <row r="14" spans="2:6" ht="15.5">
      <c r="B14" s="29" t="s">
        <v>66</v>
      </c>
      <c r="C14" s="51">
        <f ca="1">COUNTIF('Stimulated (Copied)'!G5:G1005,"&lt;0")/1000</f>
        <v>0</v>
      </c>
      <c r="D14" s="51">
        <f ca="1">COUNTIF('Stimulated (Copied)'!S5:S1005,"&lt;0")/1000</f>
        <v>0</v>
      </c>
    </row>
    <row r="16" spans="2:6">
      <c r="B16" s="138" t="s">
        <v>67</v>
      </c>
    </row>
    <row r="17" spans="2:4">
      <c r="B17" s="138"/>
    </row>
    <row r="18" spans="2:4" ht="15.5">
      <c r="B18" s="29" t="s">
        <v>68</v>
      </c>
      <c r="C18" s="52">
        <f>C10+C11/SQRT(1000)</f>
        <v>282183.00073013123</v>
      </c>
      <c r="D18" s="52">
        <f>D10+D11/SQRT(1000)</f>
        <v>282962.71312467864</v>
      </c>
    </row>
    <row r="19" spans="2:4" ht="15.5">
      <c r="B19" s="29" t="s">
        <v>69</v>
      </c>
      <c r="C19" s="52">
        <f>C10-C11/SQRT(1000)</f>
        <v>280910.77404229826</v>
      </c>
      <c r="D19" s="52">
        <f>D10-D11/SQRT(1000)</f>
        <v>281642.67310339893</v>
      </c>
    </row>
    <row r="21" spans="2:4" ht="15" thickBot="1"/>
    <row r="22" spans="2:4">
      <c r="B22" s="54" t="s">
        <v>81</v>
      </c>
      <c r="C22" s="54"/>
    </row>
    <row r="23" spans="2:4">
      <c r="B23" s="22"/>
      <c r="C23" s="22"/>
    </row>
    <row r="24" spans="2:4">
      <c r="B24" s="22" t="s">
        <v>43</v>
      </c>
      <c r="C24" s="22">
        <v>281546.88738621474</v>
      </c>
    </row>
    <row r="25" spans="2:4">
      <c r="B25" s="22" t="s">
        <v>70</v>
      </c>
      <c r="C25" s="22">
        <v>636.11334391646574</v>
      </c>
    </row>
    <row r="26" spans="2:4">
      <c r="B26" s="22" t="s">
        <v>71</v>
      </c>
      <c r="C26" s="22">
        <v>280804.82017425844</v>
      </c>
    </row>
    <row r="27" spans="2:4">
      <c r="B27" s="22" t="s">
        <v>72</v>
      </c>
      <c r="C27" s="22" t="e">
        <v>#N/A</v>
      </c>
    </row>
    <row r="28" spans="2:4">
      <c r="B28" s="22" t="s">
        <v>63</v>
      </c>
      <c r="C28" s="22">
        <v>20115.67016802045</v>
      </c>
    </row>
    <row r="29" spans="2:4">
      <c r="B29" s="22" t="s">
        <v>73</v>
      </c>
      <c r="C29" s="22">
        <v>404640186.30858791</v>
      </c>
    </row>
    <row r="30" spans="2:4">
      <c r="B30" s="22" t="s">
        <v>74</v>
      </c>
      <c r="C30" s="22">
        <v>-0.17239671626426878</v>
      </c>
    </row>
    <row r="31" spans="2:4">
      <c r="B31" s="22" t="s">
        <v>75</v>
      </c>
      <c r="C31" s="22">
        <v>0.11170572260459555</v>
      </c>
    </row>
    <row r="32" spans="2:4">
      <c r="B32" s="22" t="s">
        <v>76</v>
      </c>
      <c r="C32" s="22">
        <v>131029.7084737524</v>
      </c>
    </row>
    <row r="33" spans="2:3">
      <c r="B33" s="22" t="s">
        <v>64</v>
      </c>
      <c r="C33" s="22">
        <v>216666.61250154764</v>
      </c>
    </row>
    <row r="34" spans="2:3">
      <c r="B34" s="22" t="s">
        <v>65</v>
      </c>
      <c r="C34" s="22">
        <v>347696.32097530004</v>
      </c>
    </row>
    <row r="35" spans="2:3">
      <c r="B35" s="22" t="s">
        <v>77</v>
      </c>
      <c r="C35" s="22">
        <v>281546887.38621473</v>
      </c>
    </row>
    <row r="36" spans="2:3" ht="15" thickBot="1">
      <c r="B36" s="53" t="s">
        <v>78</v>
      </c>
      <c r="C36" s="53">
        <v>1000</v>
      </c>
    </row>
    <row r="39" spans="2:3" ht="15" thickBot="1"/>
    <row r="40" spans="2:3">
      <c r="B40" s="54" t="s">
        <v>82</v>
      </c>
      <c r="C40" s="54"/>
    </row>
    <row r="41" spans="2:3">
      <c r="B41" s="22"/>
      <c r="C41" s="22"/>
    </row>
    <row r="42" spans="2:3">
      <c r="B42" s="22" t="s">
        <v>43</v>
      </c>
      <c r="C42" s="22">
        <v>282302.69311403879</v>
      </c>
    </row>
    <row r="43" spans="2:3">
      <c r="B43" s="22" t="s">
        <v>70</v>
      </c>
      <c r="C43" s="22">
        <v>660.02001063988303</v>
      </c>
    </row>
    <row r="44" spans="2:3">
      <c r="B44" s="22" t="s">
        <v>71</v>
      </c>
      <c r="C44" s="22">
        <v>282454.77122137218</v>
      </c>
    </row>
    <row r="45" spans="2:3">
      <c r="B45" s="22" t="s">
        <v>72</v>
      </c>
      <c r="C45" s="22" t="e">
        <v>#N/A</v>
      </c>
    </row>
    <row r="46" spans="2:3">
      <c r="B46" s="22" t="s">
        <v>63</v>
      </c>
      <c r="C46" s="22">
        <v>20871.665349105981</v>
      </c>
    </row>
    <row r="47" spans="2:3">
      <c r="B47" s="22" t="s">
        <v>73</v>
      </c>
      <c r="C47" s="22">
        <v>435626414.44507128</v>
      </c>
    </row>
    <row r="48" spans="2:3">
      <c r="B48" s="22" t="s">
        <v>74</v>
      </c>
      <c r="C48" s="22">
        <v>-8.5410754588357563E-3</v>
      </c>
    </row>
    <row r="49" spans="2:3">
      <c r="B49" s="22" t="s">
        <v>75</v>
      </c>
      <c r="C49" s="22">
        <v>9.9656167882376953E-2</v>
      </c>
    </row>
    <row r="50" spans="2:3">
      <c r="B50" s="22" t="s">
        <v>76</v>
      </c>
      <c r="C50" s="22">
        <v>132754.38245757777</v>
      </c>
    </row>
    <row r="51" spans="2:3">
      <c r="B51" s="22" t="s">
        <v>64</v>
      </c>
      <c r="C51" s="22">
        <v>227049.7650181042</v>
      </c>
    </row>
    <row r="52" spans="2:3">
      <c r="B52" s="22" t="s">
        <v>65</v>
      </c>
      <c r="C52" s="22">
        <v>359804.14747568197</v>
      </c>
    </row>
    <row r="53" spans="2:3">
      <c r="B53" s="22" t="s">
        <v>77</v>
      </c>
      <c r="C53" s="22">
        <v>282302693.11403877</v>
      </c>
    </row>
    <row r="54" spans="2:3" ht="15" thickBot="1">
      <c r="B54" s="53" t="s">
        <v>78</v>
      </c>
      <c r="C54" s="53">
        <v>1000</v>
      </c>
    </row>
  </sheetData>
  <mergeCells count="3">
    <mergeCell ref="C6:C9"/>
    <mergeCell ref="D6:D9"/>
    <mergeCell ref="B16:B17"/>
  </mergeCells>
  <pageMargins left="0.7" right="0.7" top="0.75" bottom="0.75" header="0.3" footer="0.3"/>
  <drawing r:id="rId1"/>
  <picture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V1005"/>
  <sheetViews>
    <sheetView topLeftCell="G1" workbookViewId="0">
      <selection activeCell="Z31" sqref="Z31"/>
    </sheetView>
  </sheetViews>
  <sheetFormatPr defaultColWidth="10.81640625" defaultRowHeight="14.5"/>
  <sheetData>
    <row r="2" spans="2:22" ht="18.5">
      <c r="B2" s="6" t="s">
        <v>55</v>
      </c>
      <c r="C2" s="1"/>
      <c r="D2" s="1"/>
      <c r="E2" s="1"/>
      <c r="F2" s="1"/>
      <c r="G2" s="1"/>
      <c r="H2" s="1"/>
      <c r="I2" s="134" t="s">
        <v>49</v>
      </c>
      <c r="J2" s="134"/>
      <c r="K2" s="1"/>
      <c r="L2" s="8"/>
      <c r="M2" s="1"/>
      <c r="N2" s="6" t="s">
        <v>56</v>
      </c>
      <c r="O2" s="1"/>
      <c r="P2" s="1"/>
      <c r="Q2" s="1"/>
      <c r="R2" s="1"/>
      <c r="S2" s="1"/>
      <c r="T2" s="1"/>
      <c r="U2" s="134" t="s">
        <v>49</v>
      </c>
      <c r="V2" s="134"/>
    </row>
    <row r="3" spans="2:22" ht="15.5">
      <c r="B3" s="1"/>
      <c r="C3" s="1"/>
      <c r="D3" s="1"/>
      <c r="E3" s="1"/>
      <c r="F3" s="1"/>
      <c r="G3" s="1"/>
      <c r="H3" s="1"/>
      <c r="I3" s="135"/>
      <c r="J3" s="135"/>
      <c r="K3" s="1"/>
      <c r="L3" s="9"/>
      <c r="M3" s="1"/>
      <c r="N3" s="1"/>
      <c r="O3" s="1"/>
      <c r="P3" s="1"/>
      <c r="Q3" s="1"/>
      <c r="R3" s="1"/>
      <c r="S3" s="1"/>
      <c r="T3" s="1"/>
      <c r="U3" s="135"/>
      <c r="V3" s="135"/>
    </row>
    <row r="4" spans="2:22" ht="58">
      <c r="B4" s="39" t="s">
        <v>50</v>
      </c>
      <c r="C4" s="40" t="s">
        <v>57</v>
      </c>
      <c r="D4" s="40" t="s">
        <v>58</v>
      </c>
      <c r="E4" s="40" t="s">
        <v>42</v>
      </c>
      <c r="F4" s="41" t="s">
        <v>51</v>
      </c>
      <c r="G4" s="42" t="s">
        <v>52</v>
      </c>
      <c r="H4" s="1"/>
      <c r="I4" s="41" t="s">
        <v>53</v>
      </c>
      <c r="J4" s="42" t="s">
        <v>54</v>
      </c>
      <c r="K4" s="1"/>
      <c r="L4" s="9"/>
      <c r="M4" s="1"/>
      <c r="N4" s="39" t="s">
        <v>50</v>
      </c>
      <c r="O4" s="40" t="s">
        <v>59</v>
      </c>
      <c r="P4" s="40" t="s">
        <v>60</v>
      </c>
      <c r="Q4" s="43" t="s">
        <v>42</v>
      </c>
      <c r="R4" s="41" t="s">
        <v>51</v>
      </c>
      <c r="S4" s="42" t="s">
        <v>52</v>
      </c>
      <c r="T4" s="1"/>
      <c r="U4" s="41" t="s">
        <v>53</v>
      </c>
      <c r="V4" s="42" t="s">
        <v>54</v>
      </c>
    </row>
    <row r="5" spans="2:22" ht="15.5">
      <c r="B5" s="3"/>
      <c r="C5" s="44">
        <f ca="1">'Section 2 &amp; Section 3 (2.0)'!H4</f>
        <v>16.57030172891416</v>
      </c>
      <c r="D5" s="45">
        <f ca="1">'Section 4 Distribution (2.0)'!H5</f>
        <v>11.848968382731188</v>
      </c>
      <c r="E5" s="46">
        <f ca="1">'Section 4 Distribution (2.0)'!H6</f>
        <v>350.16019220781908</v>
      </c>
      <c r="F5" s="45">
        <f ca="1">'Section 4 Distribution (2.0)'!C4</f>
        <v>669.53372468458201</v>
      </c>
      <c r="G5" s="44">
        <f ca="1">'Section 4 Distribution (2.0)'!C6</f>
        <v>234404.05772517025</v>
      </c>
      <c r="H5" s="1"/>
      <c r="I5" s="45"/>
      <c r="J5" s="45"/>
      <c r="K5" s="1"/>
      <c r="L5" s="9"/>
      <c r="M5" s="1"/>
      <c r="N5" s="3"/>
      <c r="O5" s="44">
        <f ca="1">'Section 2 &amp; Section 3 (2.0)'!H4</f>
        <v>16.57030172891416</v>
      </c>
      <c r="P5" s="45">
        <f ca="1">'Section 2 &amp; Section 3 (2.0)'!H5</f>
        <v>12.015263495818358</v>
      </c>
      <c r="Q5" s="46">
        <f ca="1">'Section 2 &amp; Section 3 (2.0)'!H6</f>
        <v>419.17277408866789</v>
      </c>
      <c r="R5" s="45">
        <f ca="1">'Section 2 &amp; Section 3 (2.0)'!C4</f>
        <v>670.41443477526752</v>
      </c>
      <c r="S5" s="44">
        <f ca="1">'Section 2 &amp; Section 3 (2.0)'!C6</f>
        <v>280979.47841383517</v>
      </c>
      <c r="T5" s="1"/>
      <c r="U5" s="45"/>
      <c r="V5" s="45"/>
    </row>
    <row r="6" spans="2:22" ht="15.5">
      <c r="B6" s="3">
        <v>1</v>
      </c>
      <c r="C6" s="44">
        <v>14.143006461846209</v>
      </c>
      <c r="D6" s="45">
        <v>16.53565019709233</v>
      </c>
      <c r="E6" s="46" t="s">
        <v>95</v>
      </c>
      <c r="F6" s="47">
        <v>564.60205239133802</v>
      </c>
      <c r="G6" s="44">
        <v>257391.40215120954</v>
      </c>
      <c r="H6" s="1"/>
      <c r="I6" s="45">
        <f>AVERAGE(F$6:F6)</f>
        <v>564.60205239133802</v>
      </c>
      <c r="J6" s="44">
        <f>AVERAGE(G$6:G6)</f>
        <v>257391.40215120954</v>
      </c>
      <c r="K6" s="1"/>
      <c r="L6" s="9"/>
      <c r="M6" s="1"/>
      <c r="N6" s="3">
        <v>1</v>
      </c>
      <c r="O6" s="44">
        <v>19.087384674199217</v>
      </c>
      <c r="P6" s="45">
        <v>14.488133560885359</v>
      </c>
      <c r="Q6" s="46">
        <v>451.13046712651686</v>
      </c>
      <c r="R6" s="47">
        <v>565.42448176491541</v>
      </c>
      <c r="S6" s="44">
        <v>255040.21058337501</v>
      </c>
      <c r="T6" s="1"/>
      <c r="U6" s="45">
        <f>AVERAGE(R$6:R6)</f>
        <v>565.42448176491541</v>
      </c>
      <c r="V6" s="44">
        <f>AVERAGE(S$6:S6)</f>
        <v>255040.21058337501</v>
      </c>
    </row>
    <row r="7" spans="2:22" ht="15.5">
      <c r="B7" s="3">
        <v>2</v>
      </c>
      <c r="C7" s="44">
        <v>14.090298996121181</v>
      </c>
      <c r="D7" s="45">
        <v>15.720918827000752</v>
      </c>
      <c r="E7" s="46">
        <v>473.99589651075763</v>
      </c>
      <c r="F7" s="47">
        <v>568.41712596268394</v>
      </c>
      <c r="G7" s="44">
        <v>269387.38521275064</v>
      </c>
      <c r="H7" s="1"/>
      <c r="I7" s="45">
        <f>AVERAGE(F$6:F7)</f>
        <v>566.50958917701098</v>
      </c>
      <c r="J7" s="44">
        <f>AVERAGE(G$6:G7)</f>
        <v>263389.39368198009</v>
      </c>
      <c r="K7" s="1"/>
      <c r="L7" s="9"/>
      <c r="M7" s="1"/>
      <c r="N7" s="3">
        <v>2</v>
      </c>
      <c r="O7" s="44">
        <v>19.389361402133581</v>
      </c>
      <c r="P7" s="45">
        <v>17.975263076136159</v>
      </c>
      <c r="Q7" s="46">
        <v>569.85143886723949</v>
      </c>
      <c r="R7" s="47">
        <v>561.63537552173034</v>
      </c>
      <c r="S7" s="44">
        <v>320008.7268598004</v>
      </c>
      <c r="T7" s="1"/>
      <c r="U7" s="45">
        <f>AVERAGE(R$6:R7)</f>
        <v>563.52992864332282</v>
      </c>
      <c r="V7" s="44">
        <f>AVERAGE(S$6:S7)</f>
        <v>287524.46872158768</v>
      </c>
    </row>
    <row r="8" spans="2:22" ht="15.5">
      <c r="B8" s="3">
        <v>3</v>
      </c>
      <c r="C8" s="44">
        <v>19.107674777415447</v>
      </c>
      <c r="D8" s="45">
        <v>11.104162056514566</v>
      </c>
      <c r="E8" s="46">
        <v>469.55235124394397</v>
      </c>
      <c r="F8" s="47">
        <v>576.96624331249882</v>
      </c>
      <c r="G8" s="44">
        <v>270875.85613576928</v>
      </c>
      <c r="H8" s="1"/>
      <c r="I8" s="45">
        <f>AVERAGE(F$6:F8)</f>
        <v>569.99514055550696</v>
      </c>
      <c r="J8" s="44">
        <f>AVERAGE(G$6:G8)</f>
        <v>265884.88116657647</v>
      </c>
      <c r="K8" s="1"/>
      <c r="L8" s="9"/>
      <c r="M8" s="1"/>
      <c r="N8" s="3">
        <v>3</v>
      </c>
      <c r="O8" s="44">
        <v>13.229103864224763</v>
      </c>
      <c r="P8" s="45">
        <v>17.841562872999997</v>
      </c>
      <c r="Q8" s="46">
        <v>583.6380444390752</v>
      </c>
      <c r="R8" s="47">
        <v>567.92933326277523</v>
      </c>
      <c r="S8" s="44">
        <v>331425.16544507397</v>
      </c>
      <c r="T8" s="1"/>
      <c r="U8" s="45">
        <f>AVERAGE(R$6:R8)</f>
        <v>564.99639684980696</v>
      </c>
      <c r="V8" s="44">
        <f>AVERAGE(S$6:S8)</f>
        <v>302158.03429608309</v>
      </c>
    </row>
    <row r="9" spans="2:22" ht="15.5">
      <c r="B9" s="3">
        <v>4</v>
      </c>
      <c r="C9" s="44">
        <v>17.720273268842071</v>
      </c>
      <c r="D9" s="45">
        <v>18.160731486847538</v>
      </c>
      <c r="E9" s="46">
        <v>455.32855336918647</v>
      </c>
      <c r="F9" s="47">
        <v>570.38640362749049</v>
      </c>
      <c r="G9" s="44">
        <v>259673.21602515815</v>
      </c>
      <c r="H9" s="1"/>
      <c r="I9" s="45">
        <f>AVERAGE(F$6:F9)</f>
        <v>570.09295632350279</v>
      </c>
      <c r="J9" s="44">
        <f>AVERAGE(G$6:G9)</f>
        <v>264331.96488122188</v>
      </c>
      <c r="K9" s="1"/>
      <c r="L9" s="9"/>
      <c r="M9" s="1"/>
      <c r="N9" s="3">
        <v>4</v>
      </c>
      <c r="O9" s="44">
        <v>17.152324720210736</v>
      </c>
      <c r="P9" s="45">
        <v>11.670556117795085</v>
      </c>
      <c r="Q9" s="46">
        <v>487.73774095518195</v>
      </c>
      <c r="R9" s="47">
        <v>570.17711916199426</v>
      </c>
      <c r="S9" s="44">
        <v>278056.90004440467</v>
      </c>
      <c r="T9" s="1"/>
      <c r="U9" s="45">
        <f>AVERAGE(R$6:R9)</f>
        <v>566.29157742785378</v>
      </c>
      <c r="V9" s="44">
        <f>AVERAGE(S$6:S9)</f>
        <v>296132.7507331635</v>
      </c>
    </row>
    <row r="10" spans="2:22" ht="15.5">
      <c r="B10" s="3">
        <v>5</v>
      </c>
      <c r="C10" s="44">
        <v>17.636558222282986</v>
      </c>
      <c r="D10" s="45">
        <v>11.189012749336989</v>
      </c>
      <c r="E10" s="46">
        <v>539.1150470679994</v>
      </c>
      <c r="F10" s="47">
        <v>573.90103529853423</v>
      </c>
      <c r="G10" s="44">
        <v>309358.68365734286</v>
      </c>
      <c r="H10" s="1"/>
      <c r="I10" s="45">
        <f>AVERAGE(F$6:F10)</f>
        <v>570.85457211850905</v>
      </c>
      <c r="J10" s="44">
        <f>AVERAGE(G$6:G10)</f>
        <v>273337.30863644608</v>
      </c>
      <c r="K10" s="1"/>
      <c r="L10" s="9"/>
      <c r="M10" s="1"/>
      <c r="N10" s="3">
        <v>5</v>
      </c>
      <c r="O10" s="44">
        <v>13.51492277544761</v>
      </c>
      <c r="P10" s="45">
        <v>14.577003115052026</v>
      </c>
      <c r="Q10" s="46">
        <v>500.97950694350453</v>
      </c>
      <c r="R10" s="47">
        <v>570.90807410950038</v>
      </c>
      <c r="S10" s="44">
        <v>285973.24547744327</v>
      </c>
      <c r="T10" s="1"/>
      <c r="U10" s="45">
        <f>AVERAGE(R$6:R10)</f>
        <v>567.21487676418315</v>
      </c>
      <c r="V10" s="44">
        <f>AVERAGE(S$6:S10)</f>
        <v>294100.84968201944</v>
      </c>
    </row>
    <row r="11" spans="2:22" ht="15.5">
      <c r="B11" s="3">
        <v>6</v>
      </c>
      <c r="C11" s="44">
        <v>17.025042655155726</v>
      </c>
      <c r="D11" s="45">
        <v>18.476160478084253</v>
      </c>
      <c r="E11" s="46">
        <v>458.20792211397344</v>
      </c>
      <c r="F11" s="47">
        <v>566.49717437915854</v>
      </c>
      <c r="G11" s="44">
        <v>259533.49315571151</v>
      </c>
      <c r="H11" s="1"/>
      <c r="I11" s="45">
        <f>AVERAGE(F$6:F11)</f>
        <v>570.12833916195063</v>
      </c>
      <c r="J11" s="44">
        <f>AVERAGE(G$6:G11)</f>
        <v>271036.67272299033</v>
      </c>
      <c r="K11" s="1"/>
      <c r="L11" s="9"/>
      <c r="M11" s="1"/>
      <c r="N11" s="3">
        <v>6</v>
      </c>
      <c r="O11" s="44">
        <v>14.153694705755607</v>
      </c>
      <c r="P11" s="45">
        <v>18.08062861736288</v>
      </c>
      <c r="Q11" s="46">
        <v>444.36842680323917</v>
      </c>
      <c r="R11" s="47">
        <v>566.76567667688153</v>
      </c>
      <c r="S11" s="44">
        <v>251812.77211097916</v>
      </c>
      <c r="T11" s="1"/>
      <c r="U11" s="45">
        <f>AVERAGE(R$6:R11)</f>
        <v>567.14001008296611</v>
      </c>
      <c r="V11" s="44">
        <f>AVERAGE(S$6:S11)</f>
        <v>287052.83675351273</v>
      </c>
    </row>
    <row r="12" spans="2:22" ht="15.5">
      <c r="B12" s="3">
        <v>7</v>
      </c>
      <c r="C12" s="44">
        <v>16.511336240862175</v>
      </c>
      <c r="D12" s="45">
        <v>12.943515478911081</v>
      </c>
      <c r="E12" s="46">
        <v>451.25124344319516</v>
      </c>
      <c r="F12" s="47">
        <v>569.53365376314434</v>
      </c>
      <c r="G12" s="44">
        <v>256962.76944336508</v>
      </c>
      <c r="H12" s="1"/>
      <c r="I12" s="45">
        <f>AVERAGE(F$6:F12)</f>
        <v>570.04338410497826</v>
      </c>
      <c r="J12" s="44">
        <f>AVERAGE(G$6:G12)</f>
        <v>269026.11511161528</v>
      </c>
      <c r="K12" s="1"/>
      <c r="L12" s="9"/>
      <c r="M12" s="1"/>
      <c r="N12" s="3">
        <v>7</v>
      </c>
      <c r="O12" s="44">
        <v>13.987874543995829</v>
      </c>
      <c r="P12" s="45">
        <v>16.566118085477513</v>
      </c>
      <c r="Q12" s="46">
        <v>472.20725429334846</v>
      </c>
      <c r="R12" s="47">
        <v>568.44600737052667</v>
      </c>
      <c r="S12" s="44">
        <v>268384.32835445291</v>
      </c>
      <c r="T12" s="1"/>
      <c r="U12" s="45">
        <f>AVERAGE(R$6:R12)</f>
        <v>567.32658112404624</v>
      </c>
      <c r="V12" s="44">
        <f>AVERAGE(S$6:S12)</f>
        <v>284385.9069822185</v>
      </c>
    </row>
    <row r="13" spans="2:22" ht="15.5">
      <c r="B13" s="3">
        <v>8</v>
      </c>
      <c r="C13" s="44">
        <v>19.22326684429407</v>
      </c>
      <c r="D13" s="45">
        <v>13.201364512034445</v>
      </c>
      <c r="E13" s="46">
        <v>437.6742397015891</v>
      </c>
      <c r="F13" s="47">
        <v>571.5510437826656</v>
      </c>
      <c r="G13" s="44">
        <v>250113.16853822782</v>
      </c>
      <c r="H13" s="1"/>
      <c r="I13" s="45">
        <f>AVERAGE(F$6:F13)</f>
        <v>570.23184156468915</v>
      </c>
      <c r="J13" s="44">
        <f>AVERAGE(G$6:G13)</f>
        <v>266661.99678994186</v>
      </c>
      <c r="K13" s="1"/>
      <c r="L13" s="9"/>
      <c r="M13" s="1"/>
      <c r="N13" s="3">
        <v>8</v>
      </c>
      <c r="O13" s="44">
        <v>18.889946607122084</v>
      </c>
      <c r="P13" s="45">
        <v>12.590482468886258</v>
      </c>
      <c r="Q13" s="46">
        <v>494.22817420471733</v>
      </c>
      <c r="R13" s="47">
        <v>567.51957092399164</v>
      </c>
      <c r="S13" s="44">
        <v>280444.16136320896</v>
      </c>
      <c r="T13" s="1"/>
      <c r="U13" s="45">
        <f>AVERAGE(R$6:R13)</f>
        <v>567.3507048490394</v>
      </c>
      <c r="V13" s="44">
        <f>AVERAGE(S$6:S13)</f>
        <v>283893.18877984228</v>
      </c>
    </row>
    <row r="14" spans="2:22" ht="15.5">
      <c r="B14" s="3">
        <v>9</v>
      </c>
      <c r="C14" s="44">
        <v>10.786053449585463</v>
      </c>
      <c r="D14" s="45">
        <v>14.030983655409059</v>
      </c>
      <c r="E14" s="46">
        <v>473.39838068990383</v>
      </c>
      <c r="F14" s="47">
        <v>565.01975066028888</v>
      </c>
      <c r="G14" s="44">
        <v>267439.43502039398</v>
      </c>
      <c r="H14" s="1"/>
      <c r="I14" s="45">
        <f>AVERAGE(F$6:F14)</f>
        <v>569.65272035308908</v>
      </c>
      <c r="J14" s="44">
        <f>AVERAGE(G$6:G14)</f>
        <v>266748.37881554768</v>
      </c>
      <c r="K14" s="1"/>
      <c r="L14" s="9"/>
      <c r="M14" s="1"/>
      <c r="N14" s="3">
        <v>9</v>
      </c>
      <c r="O14" s="44">
        <v>18.980141182272799</v>
      </c>
      <c r="P14" s="45">
        <v>11.468751125526108</v>
      </c>
      <c r="Q14" s="46">
        <v>509.05555654263304</v>
      </c>
      <c r="R14" s="47">
        <v>568.55110769220119</v>
      </c>
      <c r="S14" s="44">
        <v>289384.10054918396</v>
      </c>
      <c r="T14" s="1"/>
      <c r="U14" s="45">
        <f>AVERAGE(R$6:R14)</f>
        <v>567.48408294272406</v>
      </c>
      <c r="V14" s="44">
        <f>AVERAGE(S$6:S14)</f>
        <v>284503.29008754692</v>
      </c>
    </row>
    <row r="15" spans="2:22" ht="15.5">
      <c r="B15" s="3">
        <v>10</v>
      </c>
      <c r="C15" s="44">
        <v>18.198180690258983</v>
      </c>
      <c r="D15" s="45">
        <v>13.175119060041069</v>
      </c>
      <c r="E15" s="46">
        <v>505.24828041274429</v>
      </c>
      <c r="F15" s="47">
        <v>572.75344556434766</v>
      </c>
      <c r="G15" s="44">
        <v>289342.69347186101</v>
      </c>
      <c r="H15" s="1"/>
      <c r="I15" s="45">
        <f>AVERAGE(F$6:F15)</f>
        <v>569.96279287421498</v>
      </c>
      <c r="J15" s="44">
        <f>AVERAGE(G$6:G15)</f>
        <v>269007.81028117903</v>
      </c>
      <c r="K15" s="1"/>
      <c r="L15" s="9"/>
      <c r="M15" s="1"/>
      <c r="N15" s="3">
        <v>10</v>
      </c>
      <c r="O15" s="44">
        <v>18.882461682245683</v>
      </c>
      <c r="P15" s="45">
        <v>19.768434334716297</v>
      </c>
      <c r="Q15" s="46">
        <v>497.02038424853794</v>
      </c>
      <c r="R15" s="47">
        <v>560.34910398303805</v>
      </c>
      <c r="S15" s="44">
        <v>278464.92697497352</v>
      </c>
      <c r="T15" s="1"/>
      <c r="U15" s="45">
        <f>AVERAGE(R$6:R15)</f>
        <v>566.7705850467554</v>
      </c>
      <c r="V15" s="44">
        <f>AVERAGE(S$6:S15)</f>
        <v>283899.45377628959</v>
      </c>
    </row>
    <row r="16" spans="2:22" ht="15.5">
      <c r="B16" s="3">
        <v>11</v>
      </c>
      <c r="C16" s="44">
        <v>19.405094141355512</v>
      </c>
      <c r="D16" s="45">
        <v>18.169243831318806</v>
      </c>
      <c r="E16" s="46">
        <v>465.69138978396046</v>
      </c>
      <c r="F16" s="47">
        <v>565.4616740409034</v>
      </c>
      <c r="G16" s="44">
        <v>263290.63285367313</v>
      </c>
      <c r="H16" s="1"/>
      <c r="I16" s="45">
        <f>AVERAGE(F$6:F16)</f>
        <v>569.55360025300479</v>
      </c>
      <c r="J16" s="44">
        <f>AVERAGE(G$6:G16)</f>
        <v>268488.06687867851</v>
      </c>
      <c r="K16" s="1"/>
      <c r="L16" s="9"/>
      <c r="M16" s="1"/>
      <c r="N16" s="3">
        <v>11</v>
      </c>
      <c r="O16" s="44">
        <v>14.583110092027702</v>
      </c>
      <c r="P16" s="45">
        <v>15.361775650748548</v>
      </c>
      <c r="Q16" s="46">
        <v>507.54091568376128</v>
      </c>
      <c r="R16" s="47">
        <v>569.05511425722375</v>
      </c>
      <c r="S16" s="44">
        <v>288778.75376463874</v>
      </c>
      <c r="T16" s="1"/>
      <c r="U16" s="45">
        <f>AVERAGE(R$6:R16)</f>
        <v>566.97826952043442</v>
      </c>
      <c r="V16" s="44">
        <f>AVERAGE(S$6:S16)</f>
        <v>284343.02650250314</v>
      </c>
    </row>
    <row r="17" spans="2:22" ht="15.5">
      <c r="B17" s="3">
        <v>12</v>
      </c>
      <c r="C17" s="44">
        <v>10.071414080323949</v>
      </c>
      <c r="D17" s="45">
        <v>13.941632725059646</v>
      </c>
      <c r="E17" s="46">
        <v>502.42133023907229</v>
      </c>
      <c r="F17" s="47">
        <v>572.63229955571637</v>
      </c>
      <c r="G17" s="44">
        <v>287662.68168064195</v>
      </c>
      <c r="H17" s="1"/>
      <c r="I17" s="45">
        <f>AVERAGE(F$6:F17)</f>
        <v>569.81015852823077</v>
      </c>
      <c r="J17" s="44">
        <f>AVERAGE(G$6:G17)</f>
        <v>270085.95144550881</v>
      </c>
      <c r="K17" s="1"/>
      <c r="L17" s="9"/>
      <c r="M17" s="1"/>
      <c r="N17" s="3">
        <v>12</v>
      </c>
      <c r="O17" s="44">
        <v>17.287465951680865</v>
      </c>
      <c r="P17" s="45">
        <v>15.5297370416602</v>
      </c>
      <c r="Q17" s="46">
        <v>421.41551110830574</v>
      </c>
      <c r="R17" s="47">
        <v>566.18279700665903</v>
      </c>
      <c r="S17" s="44">
        <v>238558.21278129134</v>
      </c>
      <c r="T17" s="1"/>
      <c r="U17" s="45">
        <f>AVERAGE(R$6:R17)</f>
        <v>566.91198014428642</v>
      </c>
      <c r="V17" s="44">
        <f>AVERAGE(S$6:S17)</f>
        <v>280527.6253590688</v>
      </c>
    </row>
    <row r="18" spans="2:22" ht="15.5">
      <c r="B18" s="3">
        <v>13</v>
      </c>
      <c r="C18" s="44">
        <v>18.660894321231233</v>
      </c>
      <c r="D18" s="45">
        <v>17.494277942373557</v>
      </c>
      <c r="E18" s="46">
        <v>500.53504978931983</v>
      </c>
      <c r="F18" s="47">
        <v>567.33029156144039</v>
      </c>
      <c r="G18" s="44">
        <v>283928.69573369488</v>
      </c>
      <c r="H18" s="1"/>
      <c r="I18" s="45">
        <f>AVERAGE(F$6:F18)</f>
        <v>569.61939953078536</v>
      </c>
      <c r="J18" s="44">
        <f>AVERAGE(G$6:G18)</f>
        <v>271150.7779292154</v>
      </c>
      <c r="K18" s="1"/>
      <c r="L18" s="9"/>
      <c r="M18" s="1"/>
      <c r="N18" s="3">
        <v>13</v>
      </c>
      <c r="O18" s="44">
        <v>19.282078212008074</v>
      </c>
      <c r="P18" s="45">
        <v>14.428897787484267</v>
      </c>
      <c r="Q18" s="46">
        <v>473.77723241849276</v>
      </c>
      <c r="R18" s="47">
        <v>565.28902400050765</v>
      </c>
      <c r="S18" s="44">
        <v>267781.06930751144</v>
      </c>
      <c r="T18" s="1"/>
      <c r="U18" s="45">
        <f>AVERAGE(R$6:R18)</f>
        <v>566.78713736399573</v>
      </c>
      <c r="V18" s="44">
        <f>AVERAGE(S$6:S18)</f>
        <v>279547.12104741053</v>
      </c>
    </row>
    <row r="19" spans="2:22" ht="15.5">
      <c r="B19" s="3">
        <v>14</v>
      </c>
      <c r="C19" s="44">
        <v>12.396772422485737</v>
      </c>
      <c r="D19" s="45">
        <v>18.331635357056335</v>
      </c>
      <c r="E19" s="46">
        <v>495.67927615639184</v>
      </c>
      <c r="F19" s="47">
        <v>565.72554327810553</v>
      </c>
      <c r="G19" s="44">
        <v>280378.4277952729</v>
      </c>
      <c r="H19" s="1"/>
      <c r="I19" s="45">
        <f>AVERAGE(F$6:F19)</f>
        <v>569.34126694130828</v>
      </c>
      <c r="J19" s="44">
        <f>AVERAGE(G$6:G19)</f>
        <v>271809.89577679092</v>
      </c>
      <c r="K19" s="1"/>
      <c r="L19" s="9"/>
      <c r="M19" s="1"/>
      <c r="N19" s="3">
        <v>14</v>
      </c>
      <c r="O19" s="44">
        <v>14.208808246161126</v>
      </c>
      <c r="P19" s="45">
        <v>19.193167964619555</v>
      </c>
      <c r="Q19" s="46">
        <v>539.30612207995307</v>
      </c>
      <c r="R19" s="47">
        <v>565.59802378921938</v>
      </c>
      <c r="S19" s="44">
        <v>304990.47686584893</v>
      </c>
      <c r="T19" s="1"/>
      <c r="U19" s="45">
        <f>AVERAGE(R$6:R19)</f>
        <v>566.70220068008314</v>
      </c>
      <c r="V19" s="44">
        <f>AVERAGE(S$6:S19)</f>
        <v>281364.50360587041</v>
      </c>
    </row>
    <row r="20" spans="2:22" ht="15.5">
      <c r="B20" s="3">
        <v>15</v>
      </c>
      <c r="C20" s="44">
        <v>14.67392045646497</v>
      </c>
      <c r="D20" s="45">
        <v>14.071798415095822</v>
      </c>
      <c r="E20" s="46">
        <v>531.65304883579574</v>
      </c>
      <c r="F20" s="47">
        <v>565.05051361892743</v>
      </c>
      <c r="G20" s="44">
        <v>300370.82831173507</v>
      </c>
      <c r="H20" s="1"/>
      <c r="I20" s="45">
        <f>AVERAGE(F$6:F20)</f>
        <v>569.05521671981626</v>
      </c>
      <c r="J20" s="44">
        <f>AVERAGE(G$6:G20)</f>
        <v>273713.95794578723</v>
      </c>
      <c r="K20" s="1"/>
      <c r="L20" s="9"/>
      <c r="M20" s="1"/>
      <c r="N20" s="3">
        <v>15</v>
      </c>
      <c r="O20" s="44">
        <v>11.711398276191638</v>
      </c>
      <c r="P20" s="45">
        <v>17.262265030084805</v>
      </c>
      <c r="Q20" s="46">
        <v>436.94982952964187</v>
      </c>
      <c r="R20" s="47">
        <v>570.02633669372358</v>
      </c>
      <c r="S20" s="44">
        <v>249032.91064572876</v>
      </c>
      <c r="T20" s="1"/>
      <c r="U20" s="45">
        <f>AVERAGE(R$6:R20)</f>
        <v>566.92380974765922</v>
      </c>
      <c r="V20" s="44">
        <f>AVERAGE(S$6:S20)</f>
        <v>279209.06407519436</v>
      </c>
    </row>
    <row r="21" spans="2:22" ht="15.5">
      <c r="B21" s="3">
        <v>16</v>
      </c>
      <c r="C21" s="44">
        <v>10.371827898453137</v>
      </c>
      <c r="D21" s="45">
        <v>13.848033896896563</v>
      </c>
      <c r="E21" s="46">
        <v>542.18881268583834</v>
      </c>
      <c r="F21" s="47">
        <v>565.15742516677483</v>
      </c>
      <c r="G21" s="44">
        <v>306382.03333175916</v>
      </c>
      <c r="H21" s="1"/>
      <c r="I21" s="45">
        <f>AVERAGE(F$6:F21)</f>
        <v>568.81160474775118</v>
      </c>
      <c r="J21" s="44">
        <f>AVERAGE(G$6:G21)</f>
        <v>275755.71265741048</v>
      </c>
      <c r="K21" s="1"/>
      <c r="L21" s="9"/>
      <c r="M21" s="1"/>
      <c r="N21" s="3">
        <v>16</v>
      </c>
      <c r="O21" s="44">
        <v>11.785689751571605</v>
      </c>
      <c r="P21" s="45">
        <v>15.992507488751755</v>
      </c>
      <c r="Q21" s="46">
        <v>524.8480578090365</v>
      </c>
      <c r="R21" s="47">
        <v>571.22180275967673</v>
      </c>
      <c r="S21" s="44">
        <v>299764.65375659289</v>
      </c>
      <c r="T21" s="1"/>
      <c r="U21" s="45">
        <f>AVERAGE(R$6:R21)</f>
        <v>567.19243431091036</v>
      </c>
      <c r="V21" s="44">
        <f>AVERAGE(S$6:S21)</f>
        <v>280493.78843028174</v>
      </c>
    </row>
    <row r="22" spans="2:22" ht="15.5">
      <c r="B22" s="3">
        <v>17</v>
      </c>
      <c r="C22" s="44">
        <v>12.323092016536418</v>
      </c>
      <c r="D22" s="45">
        <v>13.957934850807092</v>
      </c>
      <c r="E22" s="46">
        <v>491.03399569675685</v>
      </c>
      <c r="F22" s="47">
        <v>568.2678100707567</v>
      </c>
      <c r="G22" s="44">
        <v>278998.81340488937</v>
      </c>
      <c r="H22" s="1"/>
      <c r="I22" s="45">
        <f>AVERAGE(F$6:F22)</f>
        <v>568.77961682557498</v>
      </c>
      <c r="J22" s="44">
        <f>AVERAGE(G$6:G22)</f>
        <v>275946.48328961513</v>
      </c>
      <c r="K22" s="1"/>
      <c r="L22" s="9"/>
      <c r="M22" s="1"/>
      <c r="N22" s="3">
        <v>17</v>
      </c>
      <c r="O22" s="44">
        <v>17.634700277649404</v>
      </c>
      <c r="P22" s="45">
        <v>19.548146855724937</v>
      </c>
      <c r="Q22" s="46">
        <v>484.20371981636038</v>
      </c>
      <c r="R22" s="47">
        <v>561.81715286662575</v>
      </c>
      <c r="S22" s="44">
        <v>271993.95527465694</v>
      </c>
      <c r="T22" s="1"/>
      <c r="U22" s="45">
        <f>AVERAGE(R$6:R22)</f>
        <v>566.87624128477603</v>
      </c>
      <c r="V22" s="44">
        <f>AVERAGE(S$6:S22)</f>
        <v>279993.79824465676</v>
      </c>
    </row>
    <row r="23" spans="2:22" ht="15.5">
      <c r="B23" s="3">
        <v>18</v>
      </c>
      <c r="C23" s="44">
        <v>11.044140006769704</v>
      </c>
      <c r="D23" s="45">
        <v>12.108035521420593</v>
      </c>
      <c r="E23" s="46">
        <v>516.58717331499815</v>
      </c>
      <c r="F23" s="47">
        <v>567.53014752537467</v>
      </c>
      <c r="G23" s="44">
        <v>293138.79468117718</v>
      </c>
      <c r="H23" s="1"/>
      <c r="I23" s="45">
        <f>AVERAGE(F$6:F23)</f>
        <v>568.71020186445276</v>
      </c>
      <c r="J23" s="44">
        <f>AVERAGE(G$6:G23)</f>
        <v>276901.61170025752</v>
      </c>
      <c r="K23" s="1"/>
      <c r="L23" s="9"/>
      <c r="M23" s="1"/>
      <c r="N23" s="3">
        <v>18</v>
      </c>
      <c r="O23" s="44">
        <v>19.208474673893335</v>
      </c>
      <c r="P23" s="45">
        <v>15.581335078719693</v>
      </c>
      <c r="Q23" s="46">
        <v>530.82373445585063</v>
      </c>
      <c r="R23" s="47">
        <v>564.210190247387</v>
      </c>
      <c r="S23" s="44">
        <v>299456.16020516393</v>
      </c>
      <c r="T23" s="1"/>
      <c r="U23" s="45">
        <f>AVERAGE(R$6:R23)</f>
        <v>566.72812733825447</v>
      </c>
      <c r="V23" s="44">
        <f>AVERAGE(S$6:S23)</f>
        <v>281075.04057579604</v>
      </c>
    </row>
    <row r="24" spans="2:22" ht="15.5">
      <c r="B24" s="3">
        <v>19</v>
      </c>
      <c r="C24" s="44">
        <v>14.927850444968644</v>
      </c>
      <c r="D24" s="45">
        <v>12.355601914554345</v>
      </c>
      <c r="E24" s="46">
        <v>497.1295008740617</v>
      </c>
      <c r="F24" s="47">
        <v>573.45197514999529</v>
      </c>
      <c r="G24" s="44">
        <v>285039.89418156201</v>
      </c>
      <c r="H24" s="1"/>
      <c r="I24" s="45">
        <f>AVERAGE(F$6:F24)</f>
        <v>568.95976887948132</v>
      </c>
      <c r="J24" s="44">
        <f>AVERAGE(G$6:G24)</f>
        <v>277329.94235716824</v>
      </c>
      <c r="K24" s="1"/>
      <c r="L24" s="9"/>
      <c r="M24" s="1"/>
      <c r="N24" s="3">
        <v>19</v>
      </c>
      <c r="O24" s="44">
        <v>14.043107277987206</v>
      </c>
      <c r="P24" s="45">
        <v>12.398391104277861</v>
      </c>
      <c r="Q24" s="46">
        <v>549.05696313586509</v>
      </c>
      <c r="R24" s="47">
        <v>572.55850161773492</v>
      </c>
      <c r="S24" s="44">
        <v>314327.23211585486</v>
      </c>
      <c r="T24" s="1"/>
      <c r="U24" s="45">
        <f>AVERAGE(R$6:R24)</f>
        <v>567.03498914243767</v>
      </c>
      <c r="V24" s="44">
        <f>AVERAGE(S$6:S24)</f>
        <v>282825.15592000965</v>
      </c>
    </row>
    <row r="25" spans="2:22" ht="15.5">
      <c r="B25" s="3">
        <v>20</v>
      </c>
      <c r="C25" s="44">
        <v>10.809414970920884</v>
      </c>
      <c r="D25" s="45">
        <v>19.47634683876845</v>
      </c>
      <c r="E25" s="46">
        <v>485.21758555199511</v>
      </c>
      <c r="F25" s="47">
        <v>561.81965761401409</v>
      </c>
      <c r="G25" s="44">
        <v>272564.77778312046</v>
      </c>
      <c r="H25" s="1"/>
      <c r="I25" s="45">
        <f>AVERAGE(F$6:F25)</f>
        <v>568.60276331620798</v>
      </c>
      <c r="J25" s="44">
        <f>AVERAGE(G$6:G25)</f>
        <v>277091.68412846583</v>
      </c>
      <c r="K25" s="1"/>
      <c r="L25" s="9"/>
      <c r="M25" s="1"/>
      <c r="N25" s="3">
        <v>20</v>
      </c>
      <c r="O25" s="44">
        <v>11.989731034087058</v>
      </c>
      <c r="P25" s="45">
        <v>15.387151167292645</v>
      </c>
      <c r="Q25" s="46">
        <v>484.27695277793418</v>
      </c>
      <c r="R25" s="47">
        <v>571.62311779862023</v>
      </c>
      <c r="S25" s="44">
        <v>276783.90162493789</v>
      </c>
      <c r="T25" s="1"/>
      <c r="U25" s="45">
        <f>AVERAGE(R$6:R25)</f>
        <v>567.26439557524679</v>
      </c>
      <c r="V25" s="44">
        <f>AVERAGE(S$6:S25)</f>
        <v>282523.09320525604</v>
      </c>
    </row>
    <row r="26" spans="2:22" ht="15.5">
      <c r="B26" s="3">
        <v>21</v>
      </c>
      <c r="C26" s="44">
        <v>19.788300057270646</v>
      </c>
      <c r="D26" s="45">
        <v>19.543133100219428</v>
      </c>
      <c r="E26" s="46">
        <v>488.99942066435756</v>
      </c>
      <c r="F26" s="47">
        <v>564.58823064062653</v>
      </c>
      <c r="G26" s="44">
        <v>276043.31769718108</v>
      </c>
      <c r="H26" s="1"/>
      <c r="I26" s="45">
        <f>AVERAGE(F$6:F26)</f>
        <v>568.41159509356123</v>
      </c>
      <c r="J26" s="44">
        <f>AVERAGE(G$6:G26)</f>
        <v>277041.76191745227</v>
      </c>
      <c r="K26" s="1"/>
      <c r="L26" s="9"/>
      <c r="M26" s="1"/>
      <c r="N26" s="3">
        <v>21</v>
      </c>
      <c r="O26" s="44">
        <v>12.849813807666944</v>
      </c>
      <c r="P26" s="45">
        <v>19.805045672961167</v>
      </c>
      <c r="Q26" s="46">
        <v>455.8349152953005</v>
      </c>
      <c r="R26" s="47">
        <v>566.34514051937197</v>
      </c>
      <c r="S26" s="44">
        <v>258119.88915655299</v>
      </c>
      <c r="T26" s="1"/>
      <c r="U26" s="45">
        <f>AVERAGE(R$6:R26)</f>
        <v>567.2206215249671</v>
      </c>
      <c r="V26" s="44">
        <f>AVERAGE(S$6:S26)</f>
        <v>281361.03586960351</v>
      </c>
    </row>
    <row r="27" spans="2:22" ht="15.5">
      <c r="B27" s="3">
        <v>22</v>
      </c>
      <c r="C27" s="44">
        <v>19.984522254590718</v>
      </c>
      <c r="D27" s="45">
        <v>18.409549774994712</v>
      </c>
      <c r="E27" s="46">
        <v>520.62678710519572</v>
      </c>
      <c r="F27" s="47">
        <v>564.42240428629407</v>
      </c>
      <c r="G27" s="44">
        <v>293813.42291376315</v>
      </c>
      <c r="H27" s="1"/>
      <c r="I27" s="45">
        <f>AVERAGE(F$6:F27)</f>
        <v>568.23026823868543</v>
      </c>
      <c r="J27" s="44">
        <f>AVERAGE(G$6:G27)</f>
        <v>277804.11014455731</v>
      </c>
      <c r="K27" s="1"/>
      <c r="L27" s="9"/>
      <c r="M27" s="1"/>
      <c r="N27" s="3">
        <v>22</v>
      </c>
      <c r="O27" s="44">
        <v>12.816499662904324</v>
      </c>
      <c r="P27" s="45">
        <v>13.112330452724789</v>
      </c>
      <c r="Q27" s="46">
        <v>435.79109493575913</v>
      </c>
      <c r="R27" s="47">
        <v>573.07116988437087</v>
      </c>
      <c r="S27" s="44">
        <v>249699.31260002643</v>
      </c>
      <c r="T27" s="1"/>
      <c r="U27" s="45">
        <f>AVERAGE(R$6:R27)</f>
        <v>567.48655554130357</v>
      </c>
      <c r="V27" s="44">
        <f>AVERAGE(S$6:S27)</f>
        <v>279921.8666300773</v>
      </c>
    </row>
    <row r="28" spans="2:22" ht="15.5">
      <c r="B28" s="3">
        <v>23</v>
      </c>
      <c r="C28" s="44">
        <v>18.905996157400423</v>
      </c>
      <c r="D28" s="45">
        <v>13.671213574453455</v>
      </c>
      <c r="E28" s="46">
        <v>496.05427244966546</v>
      </c>
      <c r="F28" s="47">
        <v>572.34642804000168</v>
      </c>
      <c r="G28" s="44">
        <v>283874.89095054782</v>
      </c>
      <c r="H28" s="1"/>
      <c r="I28" s="45">
        <f>AVERAGE(F$6:F28)</f>
        <v>568.40923170830786</v>
      </c>
      <c r="J28" s="44">
        <f>AVERAGE(G$6:G28)</f>
        <v>278068.05713612208</v>
      </c>
      <c r="K28" s="1"/>
      <c r="L28" s="9"/>
      <c r="M28" s="1"/>
      <c r="N28" s="3">
        <v>23</v>
      </c>
      <c r="O28" s="44">
        <v>18.00441450850424</v>
      </c>
      <c r="P28" s="45">
        <v>13.61932977624355</v>
      </c>
      <c r="Q28" s="46">
        <v>449.05311144412309</v>
      </c>
      <c r="R28" s="47">
        <v>567.37625571525211</v>
      </c>
      <c r="S28" s="44">
        <v>254742.07298845038</v>
      </c>
      <c r="T28" s="1"/>
      <c r="U28" s="45">
        <f>AVERAGE(R$6:R28)</f>
        <v>567.48175989669267</v>
      </c>
      <c r="V28" s="44">
        <f>AVERAGE(S$6:S28)</f>
        <v>278827.09299348487</v>
      </c>
    </row>
    <row r="29" spans="2:22" ht="15.5">
      <c r="B29" s="3">
        <v>24</v>
      </c>
      <c r="C29" s="44">
        <v>11.909121536206744</v>
      </c>
      <c r="D29" s="45">
        <v>16.005885356998864</v>
      </c>
      <c r="E29" s="46">
        <v>444.08520009933579</v>
      </c>
      <c r="F29" s="47">
        <v>568.44754642295072</v>
      </c>
      <c r="G29" s="44">
        <v>252399.14239921255</v>
      </c>
      <c r="H29" s="1"/>
      <c r="I29" s="45">
        <f>AVERAGE(F$6:F29)</f>
        <v>568.41082815475136</v>
      </c>
      <c r="J29" s="44">
        <f>AVERAGE(G$6:G29)</f>
        <v>276998.51902208419</v>
      </c>
      <c r="K29" s="1"/>
      <c r="L29" s="9"/>
      <c r="M29" s="1"/>
      <c r="N29" s="3">
        <v>24</v>
      </c>
      <c r="O29" s="44">
        <v>12.657272882449071</v>
      </c>
      <c r="P29" s="45">
        <v>19.653281630375901</v>
      </c>
      <c r="Q29" s="46">
        <v>500.29437089978495</v>
      </c>
      <c r="R29" s="47">
        <v>566.68944548717502</v>
      </c>
      <c r="S29" s="44">
        <v>283471.53962555423</v>
      </c>
      <c r="T29" s="1"/>
      <c r="U29" s="45">
        <f>AVERAGE(R$6:R29)</f>
        <v>567.44874679629606</v>
      </c>
      <c r="V29" s="44">
        <f>AVERAGE(S$6:S29)</f>
        <v>279020.61160315439</v>
      </c>
    </row>
    <row r="30" spans="2:22" ht="15.5">
      <c r="B30" s="3">
        <v>25</v>
      </c>
      <c r="C30" s="44">
        <v>10.160638079670278</v>
      </c>
      <c r="D30" s="45">
        <v>12.717062164113038</v>
      </c>
      <c r="E30" s="46">
        <v>520.90337657348539</v>
      </c>
      <c r="F30" s="47">
        <v>567.44015649048208</v>
      </c>
      <c r="G30" s="44">
        <v>295541.49351927906</v>
      </c>
      <c r="H30" s="1"/>
      <c r="I30" s="45">
        <f>AVERAGE(F$6:F30)</f>
        <v>568.37200128818051</v>
      </c>
      <c r="J30" s="44">
        <f>AVERAGE(G$6:G30)</f>
        <v>277740.23800197197</v>
      </c>
      <c r="K30" s="1"/>
      <c r="L30" s="9"/>
      <c r="M30" s="1"/>
      <c r="N30" s="3">
        <v>25</v>
      </c>
      <c r="O30" s="44">
        <v>12.930321837682765</v>
      </c>
      <c r="P30" s="45">
        <v>14.904124119835751</v>
      </c>
      <c r="Q30" s="46">
        <v>507.14661818698187</v>
      </c>
      <c r="R30" s="47">
        <v>571.16555404248152</v>
      </c>
      <c r="S30" s="44">
        <v>289624.67915753834</v>
      </c>
      <c r="T30" s="1"/>
      <c r="U30" s="45">
        <f>AVERAGE(R$6:R30)</f>
        <v>567.59741908614353</v>
      </c>
      <c r="V30" s="44">
        <f>AVERAGE(S$6:S30)</f>
        <v>279444.77430532977</v>
      </c>
    </row>
    <row r="31" spans="2:22" ht="15.5">
      <c r="B31" s="3">
        <v>26</v>
      </c>
      <c r="C31" s="44">
        <v>19.85771700259766</v>
      </c>
      <c r="D31" s="45">
        <v>16.911840602361949</v>
      </c>
      <c r="E31" s="46">
        <v>426.72363037131964</v>
      </c>
      <c r="F31" s="47">
        <v>571.75683891893016</v>
      </c>
      <c r="G31" s="44">
        <v>243942.1539931157</v>
      </c>
      <c r="H31" s="1"/>
      <c r="I31" s="45">
        <f>AVERAGE(F$6:F31)</f>
        <v>568.50218735090175</v>
      </c>
      <c r="J31" s="44">
        <f>AVERAGE(G$6:G31)</f>
        <v>276440.31169393903</v>
      </c>
      <c r="K31" s="1"/>
      <c r="L31" s="9"/>
      <c r="M31" s="1"/>
      <c r="N31" s="3">
        <v>26</v>
      </c>
      <c r="O31" s="44">
        <v>18.787201904457291</v>
      </c>
      <c r="P31" s="45">
        <v>10.73651462326951</v>
      </c>
      <c r="Q31" s="46">
        <v>488.1967774864313</v>
      </c>
      <c r="R31" s="47">
        <v>569.47628347227317</v>
      </c>
      <c r="S31" s="44">
        <v>277976.48644611321</v>
      </c>
      <c r="T31" s="1"/>
      <c r="U31" s="45">
        <f>AVERAGE(R$6:R31)</f>
        <v>567.66968310099469</v>
      </c>
      <c r="V31" s="44">
        <f>AVERAGE(S$6:S31)</f>
        <v>279388.30169535993</v>
      </c>
    </row>
    <row r="32" spans="2:22" ht="15.5">
      <c r="B32" s="3">
        <v>27</v>
      </c>
      <c r="C32" s="44">
        <v>10.490190500473652</v>
      </c>
      <c r="D32" s="45">
        <v>13.933027864157335</v>
      </c>
      <c r="E32" s="46">
        <v>532.53482182731489</v>
      </c>
      <c r="F32" s="47">
        <v>567.53161421824711</v>
      </c>
      <c r="G32" s="44">
        <v>302190.34705908265</v>
      </c>
      <c r="H32" s="1"/>
      <c r="I32" s="45">
        <f>AVERAGE(F$6:F32)</f>
        <v>568.46624019784042</v>
      </c>
      <c r="J32" s="44">
        <f>AVERAGE(G$6:G32)</f>
        <v>277394.0167074629</v>
      </c>
      <c r="K32" s="1"/>
      <c r="L32" s="9"/>
      <c r="M32" s="1"/>
      <c r="N32" s="3">
        <v>27</v>
      </c>
      <c r="O32" s="44">
        <v>10.439530486531757</v>
      </c>
      <c r="P32" s="45">
        <v>12.277587396504842</v>
      </c>
      <c r="Q32" s="46">
        <v>496.58118190925751</v>
      </c>
      <c r="R32" s="47">
        <v>576.28288211696338</v>
      </c>
      <c r="S32" s="44">
        <v>286131.23471571499</v>
      </c>
      <c r="T32" s="1"/>
      <c r="U32" s="45">
        <f>AVERAGE(R$6:R32)</f>
        <v>567.98869047195649</v>
      </c>
      <c r="V32" s="44">
        <f>AVERAGE(S$6:S32)</f>
        <v>279638.03995537304</v>
      </c>
    </row>
    <row r="33" spans="2:22" ht="15.5">
      <c r="B33" s="3">
        <v>28</v>
      </c>
      <c r="C33" s="44">
        <v>11.442246962654551</v>
      </c>
      <c r="D33" s="45">
        <v>19.906099850991755</v>
      </c>
      <c r="E33" s="46">
        <v>471.06396627953234</v>
      </c>
      <c r="F33" s="47">
        <v>565.09746762791326</v>
      </c>
      <c r="G33" s="44">
        <v>266157.05443532445</v>
      </c>
      <c r="H33" s="1"/>
      <c r="I33" s="45">
        <f>AVERAGE(F$6:F33)</f>
        <v>568.34592689177157</v>
      </c>
      <c r="J33" s="44">
        <f>AVERAGE(G$6:G33)</f>
        <v>276992.69662631507</v>
      </c>
      <c r="K33" s="1"/>
      <c r="L33" s="9"/>
      <c r="M33" s="1"/>
      <c r="N33" s="3">
        <v>28</v>
      </c>
      <c r="O33" s="44">
        <v>17.771026211021379</v>
      </c>
      <c r="P33" s="45">
        <v>10.206704092788522</v>
      </c>
      <c r="Q33" s="46">
        <v>506.70764834001085</v>
      </c>
      <c r="R33" s="47">
        <v>571.02226969619005</v>
      </c>
      <c r="S33" s="44">
        <v>289301.35142753192</v>
      </c>
      <c r="T33" s="1"/>
      <c r="U33" s="45">
        <f>AVERAGE(R$6:R33)</f>
        <v>568.09703258710772</v>
      </c>
      <c r="V33" s="44">
        <f>AVERAGE(S$6:S33)</f>
        <v>279983.15822223586</v>
      </c>
    </row>
    <row r="34" spans="2:22" ht="15.5">
      <c r="B34" s="3">
        <v>29</v>
      </c>
      <c r="C34" s="44">
        <v>16.949946177765995</v>
      </c>
      <c r="D34" s="45">
        <v>14.415757126085742</v>
      </c>
      <c r="E34" s="46">
        <v>498.16624417642021</v>
      </c>
      <c r="F34" s="47">
        <v>574.32456551179564</v>
      </c>
      <c r="G34" s="44">
        <v>286069.11173926562</v>
      </c>
      <c r="H34" s="1"/>
      <c r="I34" s="45">
        <f>AVERAGE(F$6:F34)</f>
        <v>568.55208684418631</v>
      </c>
      <c r="J34" s="44">
        <f>AVERAGE(G$6:G34)</f>
        <v>277305.67645779613</v>
      </c>
      <c r="K34" s="1"/>
      <c r="L34" s="9"/>
      <c r="M34" s="1"/>
      <c r="N34" s="3">
        <v>29</v>
      </c>
      <c r="O34" s="44">
        <v>11.692584575032916</v>
      </c>
      <c r="P34" s="45">
        <v>17.730676094157435</v>
      </c>
      <c r="Q34" s="46">
        <v>511.53033268046408</v>
      </c>
      <c r="R34" s="47">
        <v>569.57673933080969</v>
      </c>
      <c r="S34" s="44">
        <v>291315.77895694308</v>
      </c>
      <c r="T34" s="1"/>
      <c r="U34" s="45">
        <f>AVERAGE(R$6:R34)</f>
        <v>568.14805695758014</v>
      </c>
      <c r="V34" s="44">
        <f>AVERAGE(S$6:S34)</f>
        <v>280373.93824757059</v>
      </c>
    </row>
    <row r="35" spans="2:22" ht="15.5">
      <c r="B35" s="3">
        <v>30</v>
      </c>
      <c r="C35" s="44">
        <v>19.460683172924956</v>
      </c>
      <c r="D35" s="45">
        <v>12.653219808502687</v>
      </c>
      <c r="E35" s="46">
        <v>489.89410474952479</v>
      </c>
      <c r="F35" s="47">
        <v>575.9428287607011</v>
      </c>
      <c r="G35" s="44">
        <v>282110.99648263253</v>
      </c>
      <c r="H35" s="1"/>
      <c r="I35" s="45">
        <f>AVERAGE(F$6:F35)</f>
        <v>568.79844490807011</v>
      </c>
      <c r="J35" s="44">
        <f>AVERAGE(G$6:G35)</f>
        <v>277465.85379195737</v>
      </c>
      <c r="K35" s="1"/>
      <c r="L35" s="9"/>
      <c r="M35" s="1"/>
      <c r="N35" s="3">
        <v>30</v>
      </c>
      <c r="O35" s="44">
        <v>12.099631275769918</v>
      </c>
      <c r="P35" s="45">
        <v>18.793010695828865</v>
      </c>
      <c r="Q35" s="46">
        <v>501.32368236981739</v>
      </c>
      <c r="R35" s="47">
        <v>568.10735802840122</v>
      </c>
      <c r="S35" s="44">
        <v>284765.67270818632</v>
      </c>
      <c r="T35" s="1"/>
      <c r="U35" s="45">
        <f>AVERAGE(R$6:R35)</f>
        <v>568.14670032660763</v>
      </c>
      <c r="V35" s="44">
        <f>AVERAGE(S$6:S35)</f>
        <v>280520.32939625782</v>
      </c>
    </row>
    <row r="36" spans="2:22" ht="15.5">
      <c r="B36" s="3">
        <v>31</v>
      </c>
      <c r="C36" s="44">
        <v>15.729957500725646</v>
      </c>
      <c r="D36" s="45">
        <v>17.068023290883772</v>
      </c>
      <c r="E36" s="46">
        <v>478.95476398551392</v>
      </c>
      <c r="F36" s="47">
        <v>567.86219097524202</v>
      </c>
      <c r="G36" s="44">
        <v>271940.30165484385</v>
      </c>
      <c r="H36" s="1"/>
      <c r="I36" s="45">
        <f>AVERAGE(F$6:F36)</f>
        <v>568.76824316830152</v>
      </c>
      <c r="J36" s="44">
        <f>AVERAGE(G$6:G36)</f>
        <v>277287.61017463112</v>
      </c>
      <c r="K36" s="1"/>
      <c r="L36" s="9"/>
      <c r="M36" s="1"/>
      <c r="N36" s="3">
        <v>31</v>
      </c>
      <c r="O36" s="44">
        <v>12.72181952414901</v>
      </c>
      <c r="P36" s="45">
        <v>17.91226440553271</v>
      </c>
      <c r="Q36" s="46">
        <v>459.70409164641285</v>
      </c>
      <c r="R36" s="47">
        <v>568.36591607031824</v>
      </c>
      <c r="S36" s="44">
        <v>261240.13716988696</v>
      </c>
      <c r="T36" s="1"/>
      <c r="U36" s="45">
        <f>AVERAGE(R$6:R36)</f>
        <v>568.15377180221117</v>
      </c>
      <c r="V36" s="44">
        <f>AVERAGE(S$6:S36)</f>
        <v>279898.38771153614</v>
      </c>
    </row>
    <row r="37" spans="2:22" ht="15.5">
      <c r="B37" s="3">
        <v>32</v>
      </c>
      <c r="C37" s="44">
        <v>10.167818115357848</v>
      </c>
      <c r="D37" s="45">
        <v>11.772917263853671</v>
      </c>
      <c r="E37" s="46">
        <v>513.00834845383872</v>
      </c>
      <c r="F37" s="47">
        <v>569.51488208065336</v>
      </c>
      <c r="G37" s="44">
        <v>292125.88907607872</v>
      </c>
      <c r="H37" s="1"/>
      <c r="I37" s="45">
        <f>AVERAGE(F$6:F37)</f>
        <v>568.79157563431249</v>
      </c>
      <c r="J37" s="44">
        <f>AVERAGE(G$6:G37)</f>
        <v>277751.30639030132</v>
      </c>
      <c r="K37" s="1"/>
      <c r="L37" s="9"/>
      <c r="M37" s="1"/>
      <c r="N37" s="3">
        <v>32</v>
      </c>
      <c r="O37" s="44">
        <v>18.741981280675397</v>
      </c>
      <c r="P37" s="45">
        <v>10.511253691018181</v>
      </c>
      <c r="Q37" s="46">
        <v>429.62857511815724</v>
      </c>
      <c r="R37" s="47">
        <v>569.74676502830641</v>
      </c>
      <c r="S37" s="44">
        <v>244739.49083729082</v>
      </c>
      <c r="T37" s="1"/>
      <c r="U37" s="45">
        <f>AVERAGE(R$6:R37)</f>
        <v>568.20355284052664</v>
      </c>
      <c r="V37" s="44">
        <f>AVERAGE(S$6:S37)</f>
        <v>278799.67218421597</v>
      </c>
    </row>
    <row r="38" spans="2:22" ht="15.5">
      <c r="B38" s="3">
        <v>33</v>
      </c>
      <c r="C38" s="44">
        <v>18.156978153770403</v>
      </c>
      <c r="D38" s="45">
        <v>15.367458437558456</v>
      </c>
      <c r="E38" s="46">
        <v>509.92429249998094</v>
      </c>
      <c r="F38" s="47">
        <v>569.86507996705598</v>
      </c>
      <c r="G38" s="44">
        <v>290548.04772264609</v>
      </c>
      <c r="H38" s="1"/>
      <c r="I38" s="45">
        <f>AVERAGE(F$6:F38)</f>
        <v>568.82410606863812</v>
      </c>
      <c r="J38" s="44">
        <f>AVERAGE(G$6:G38)</f>
        <v>278139.08643067541</v>
      </c>
      <c r="K38" s="1"/>
      <c r="L38" s="9"/>
      <c r="M38" s="1"/>
      <c r="N38" s="3">
        <v>33</v>
      </c>
      <c r="O38" s="44">
        <v>19.188594594738543</v>
      </c>
      <c r="P38" s="45">
        <v>19.315695839596891</v>
      </c>
      <c r="Q38" s="46">
        <v>485.79744070417934</v>
      </c>
      <c r="R38" s="47">
        <v>560.49570956566458</v>
      </c>
      <c r="S38" s="44">
        <v>272247.38123267284</v>
      </c>
      <c r="T38" s="1"/>
      <c r="U38" s="45">
        <f>AVERAGE(R$6:R38)</f>
        <v>567.9699818321975</v>
      </c>
      <c r="V38" s="44">
        <f>AVERAGE(S$6:S38)</f>
        <v>278601.1179129571</v>
      </c>
    </row>
    <row r="39" spans="2:22" ht="15.5">
      <c r="B39" s="3">
        <v>34</v>
      </c>
      <c r="C39" s="44">
        <v>16.765181490931958</v>
      </c>
      <c r="D39" s="45">
        <v>15.913988911893032</v>
      </c>
      <c r="E39" s="46">
        <v>539.31333202079486</v>
      </c>
      <c r="F39" s="47">
        <v>565.37473792155492</v>
      </c>
      <c r="G39" s="44">
        <v>304874.13374885742</v>
      </c>
      <c r="H39" s="1"/>
      <c r="I39" s="45">
        <f>AVERAGE(F$6:F39)</f>
        <v>568.72265406431222</v>
      </c>
      <c r="J39" s="44">
        <f>AVERAGE(G$6:G39)</f>
        <v>278925.41135179845</v>
      </c>
      <c r="K39" s="1"/>
      <c r="L39" s="9"/>
      <c r="M39" s="1"/>
      <c r="N39" s="3">
        <v>34</v>
      </c>
      <c r="O39" s="44">
        <v>10.927573083035696</v>
      </c>
      <c r="P39" s="45">
        <v>12.259749136086878</v>
      </c>
      <c r="Q39" s="46">
        <v>500.28718032317289</v>
      </c>
      <c r="R39" s="47">
        <v>575.81267778087749</v>
      </c>
      <c r="S39" s="44">
        <v>288031.70096133091</v>
      </c>
      <c r="T39" s="1"/>
      <c r="U39" s="45">
        <f>AVERAGE(R$6:R39)</f>
        <v>568.20064936009976</v>
      </c>
      <c r="V39" s="44">
        <f>AVERAGE(S$6:S39)</f>
        <v>278878.48800261517</v>
      </c>
    </row>
    <row r="40" spans="2:22" ht="15.5">
      <c r="B40" s="3">
        <v>35</v>
      </c>
      <c r="C40" s="44">
        <v>11.772480769370549</v>
      </c>
      <c r="D40" s="45">
        <v>10.431954650766659</v>
      </c>
      <c r="E40" s="46">
        <v>442.23497995867757</v>
      </c>
      <c r="F40" s="47">
        <v>574.80838360679422</v>
      </c>
      <c r="G40" s="44">
        <v>254160.37400443049</v>
      </c>
      <c r="H40" s="1"/>
      <c r="I40" s="45">
        <f>AVERAGE(F$6:F40)</f>
        <v>568.89653205124023</v>
      </c>
      <c r="J40" s="44">
        <f>AVERAGE(G$6:G40)</f>
        <v>278217.83885615936</v>
      </c>
      <c r="K40" s="1"/>
      <c r="L40" s="9"/>
      <c r="M40" s="1"/>
      <c r="N40" s="3">
        <v>35</v>
      </c>
      <c r="O40" s="44">
        <v>14.29660320425296</v>
      </c>
      <c r="P40" s="45">
        <v>12.252723694362299</v>
      </c>
      <c r="Q40" s="46">
        <v>526.47722479655704</v>
      </c>
      <c r="R40" s="47">
        <v>572.45067310138472</v>
      </c>
      <c r="S40" s="44">
        <v>301342.24170733814</v>
      </c>
      <c r="T40" s="1"/>
      <c r="U40" s="45">
        <f>AVERAGE(R$6:R40)</f>
        <v>568.32207860985079</v>
      </c>
      <c r="V40" s="44">
        <f>AVERAGE(S$6:S40)</f>
        <v>279520.30953703582</v>
      </c>
    </row>
    <row r="41" spans="2:22" ht="15.5">
      <c r="B41" s="3">
        <v>36</v>
      </c>
      <c r="C41" s="44">
        <v>16.263821346647873</v>
      </c>
      <c r="D41" s="45">
        <v>13.203274147017993</v>
      </c>
      <c r="E41" s="46">
        <v>472.79577632477731</v>
      </c>
      <c r="F41" s="47">
        <v>574.01947030227302</v>
      </c>
      <c r="G41" s="44">
        <v>271353.98108710063</v>
      </c>
      <c r="H41" s="1"/>
      <c r="I41" s="45">
        <f>AVERAGE(F$6:F41)</f>
        <v>569.03883589154657</v>
      </c>
      <c r="J41" s="44">
        <f>AVERAGE(G$6:G41)</f>
        <v>278027.17614035215</v>
      </c>
      <c r="K41" s="1"/>
      <c r="L41" s="9"/>
      <c r="M41" s="1"/>
      <c r="N41" s="3">
        <v>36</v>
      </c>
      <c r="O41" s="44">
        <v>13.84120447940531</v>
      </c>
      <c r="P41" s="45">
        <v>10.346393088196233</v>
      </c>
      <c r="Q41" s="46">
        <v>444.80167465137959</v>
      </c>
      <c r="R41" s="47">
        <v>574.81240243239847</v>
      </c>
      <c r="S41" s="44">
        <v>255637.51921231358</v>
      </c>
      <c r="T41" s="1"/>
      <c r="U41" s="45">
        <f>AVERAGE(R$6:R41)</f>
        <v>568.5023653826994</v>
      </c>
      <c r="V41" s="44">
        <f>AVERAGE(S$6:S41)</f>
        <v>278856.8986946824</v>
      </c>
    </row>
    <row r="42" spans="2:22" ht="15.5">
      <c r="B42" s="3">
        <v>37</v>
      </c>
      <c r="C42" s="44">
        <v>18.116322094466309</v>
      </c>
      <c r="D42" s="45">
        <v>14.650917641136386</v>
      </c>
      <c r="E42" s="46">
        <v>440.5660907881749</v>
      </c>
      <c r="F42" s="47">
        <v>565.63158179073298</v>
      </c>
      <c r="G42" s="44">
        <v>249158.09481587505</v>
      </c>
      <c r="H42" s="1"/>
      <c r="I42" s="45">
        <f>AVERAGE(F$6:F42)</f>
        <v>568.94674794287607</v>
      </c>
      <c r="J42" s="44">
        <f>AVERAGE(G$6:G42)</f>
        <v>277246.93069915008</v>
      </c>
      <c r="K42" s="1"/>
      <c r="L42" s="9"/>
      <c r="M42" s="1"/>
      <c r="N42" s="3">
        <v>37</v>
      </c>
      <c r="O42" s="44">
        <v>15.57209652641172</v>
      </c>
      <c r="P42" s="45">
        <v>18.302949628748529</v>
      </c>
      <c r="Q42" s="46">
        <v>438.31737187383339</v>
      </c>
      <c r="R42" s="47">
        <v>565.12495384483975</v>
      </c>
      <c r="S42" s="44">
        <v>247664.08454959156</v>
      </c>
      <c r="T42" s="1"/>
      <c r="U42" s="45">
        <f>AVERAGE(R$6:R42)</f>
        <v>568.41108398978429</v>
      </c>
      <c r="V42" s="44">
        <f>AVERAGE(S$6:S42)</f>
        <v>278013.84966373397</v>
      </c>
    </row>
    <row r="43" spans="2:22" ht="15.5">
      <c r="B43" s="3">
        <v>38</v>
      </c>
      <c r="C43" s="44">
        <v>13.394053112965267</v>
      </c>
      <c r="D43" s="45">
        <v>18.215134186287266</v>
      </c>
      <c r="E43" s="46">
        <v>506.71686545317988</v>
      </c>
      <c r="F43" s="47">
        <v>561.78280188112467</v>
      </c>
      <c r="G43" s="44">
        <v>284624.82043470826</v>
      </c>
      <c r="H43" s="1"/>
      <c r="I43" s="45">
        <f>AVERAGE(F$6:F43)</f>
        <v>568.7582230465141</v>
      </c>
      <c r="J43" s="44">
        <f>AVERAGE(G$6:G43)</f>
        <v>277441.08569219103</v>
      </c>
      <c r="K43" s="1"/>
      <c r="L43" s="9"/>
      <c r="M43" s="1"/>
      <c r="N43" s="3">
        <v>38</v>
      </c>
      <c r="O43" s="44">
        <v>13.214622574308423</v>
      </c>
      <c r="P43" s="45">
        <v>14.507203052438683</v>
      </c>
      <c r="Q43" s="46">
        <v>491.20504991334371</v>
      </c>
      <c r="R43" s="47">
        <v>571.27817437325291</v>
      </c>
      <c r="S43" s="44">
        <v>280574.72415741754</v>
      </c>
      <c r="T43" s="1"/>
      <c r="U43" s="45">
        <f>AVERAGE(R$6:R43)</f>
        <v>568.48653373671766</v>
      </c>
      <c r="V43" s="44">
        <f>AVERAGE(S$6:S43)</f>
        <v>278081.24109777826</v>
      </c>
    </row>
    <row r="44" spans="2:22" ht="15.5">
      <c r="B44" s="3">
        <v>39</v>
      </c>
      <c r="C44" s="44">
        <v>10.202936180697046</v>
      </c>
      <c r="D44" s="45">
        <v>15.711283809318102</v>
      </c>
      <c r="E44" s="46">
        <v>470.23255628651305</v>
      </c>
      <c r="F44" s="47">
        <v>564.80326094263353</v>
      </c>
      <c r="G44" s="44">
        <v>265548.88119201304</v>
      </c>
      <c r="H44" s="1"/>
      <c r="I44" s="45">
        <f>AVERAGE(F$6:F44)</f>
        <v>568.65681376179919</v>
      </c>
      <c r="J44" s="44">
        <f>AVERAGE(G$6:G44)</f>
        <v>277136.15737167367</v>
      </c>
      <c r="K44" s="1"/>
      <c r="L44" s="9"/>
      <c r="M44" s="1"/>
      <c r="N44" s="3">
        <v>39</v>
      </c>
      <c r="O44" s="44">
        <v>15.879473095437094</v>
      </c>
      <c r="P44" s="45">
        <v>18.363385484362603</v>
      </c>
      <c r="Q44" s="46">
        <v>516.66810347132798</v>
      </c>
      <c r="R44" s="47">
        <v>564.75714142020024</v>
      </c>
      <c r="S44" s="44">
        <v>291752.0011794634</v>
      </c>
      <c r="T44" s="1"/>
      <c r="U44" s="45">
        <f>AVERAGE(R$6:R44)</f>
        <v>568.39090829270435</v>
      </c>
      <c r="V44" s="44">
        <f>AVERAGE(S$6:S44)</f>
        <v>278431.77340756508</v>
      </c>
    </row>
    <row r="45" spans="2:22" ht="15.5">
      <c r="B45" s="3">
        <v>40</v>
      </c>
      <c r="C45" s="44">
        <v>13.437256025980869</v>
      </c>
      <c r="D45" s="45">
        <v>17.034137563761313</v>
      </c>
      <c r="E45" s="46">
        <v>478.46544166712778</v>
      </c>
      <c r="F45" s="47">
        <v>567.41478362109035</v>
      </c>
      <c r="G45" s="44">
        <v>271448.36505372275</v>
      </c>
      <c r="H45" s="1"/>
      <c r="I45" s="45">
        <f>AVERAGE(F$6:F45)</f>
        <v>568.62576300828152</v>
      </c>
      <c r="J45" s="44">
        <f>AVERAGE(G$6:G45)</f>
        <v>276993.9625637249</v>
      </c>
      <c r="K45" s="1"/>
      <c r="L45" s="9"/>
      <c r="M45" s="1"/>
      <c r="N45" s="3">
        <v>40</v>
      </c>
      <c r="O45" s="44">
        <v>18.362263498364083</v>
      </c>
      <c r="P45" s="45">
        <v>19.200262408075709</v>
      </c>
      <c r="Q45" s="46">
        <v>484.16233856265535</v>
      </c>
      <c r="R45" s="47">
        <v>561.43747409356024</v>
      </c>
      <c r="S45" s="44">
        <v>271786.88041384838</v>
      </c>
      <c r="T45" s="1"/>
      <c r="U45" s="45">
        <f>AVERAGE(R$6:R45)</f>
        <v>568.21707243772573</v>
      </c>
      <c r="V45" s="44">
        <f>AVERAGE(S$6:S45)</f>
        <v>278265.65108272218</v>
      </c>
    </row>
    <row r="46" spans="2:22" ht="15.5">
      <c r="B46" s="3">
        <v>41</v>
      </c>
      <c r="C46" s="44">
        <v>10.066567248035561</v>
      </c>
      <c r="D46" s="45">
        <v>17.028898666015337</v>
      </c>
      <c r="E46" s="46">
        <v>545.67063129303403</v>
      </c>
      <c r="F46" s="47">
        <v>566.20028309278041</v>
      </c>
      <c r="G46" s="44">
        <v>308918.86591353209</v>
      </c>
      <c r="H46" s="1"/>
      <c r="I46" s="45">
        <f>AVERAGE(F$6:F46)</f>
        <v>568.56660496156201</v>
      </c>
      <c r="J46" s="44">
        <f>AVERAGE(G$6:G46)</f>
        <v>277772.6187429885</v>
      </c>
      <c r="K46" s="1"/>
      <c r="L46" s="9"/>
      <c r="M46" s="1"/>
      <c r="N46" s="3">
        <v>41</v>
      </c>
      <c r="O46" s="44">
        <v>17.419020148026039</v>
      </c>
      <c r="P46" s="45">
        <v>10.340114953439535</v>
      </c>
      <c r="Q46" s="46">
        <v>425.99072785123991</v>
      </c>
      <c r="R46" s="47">
        <v>571.24086489853448</v>
      </c>
      <c r="S46" s="44">
        <v>243303.31181649852</v>
      </c>
      <c r="T46" s="1"/>
      <c r="U46" s="45">
        <f>AVERAGE(R$6:R46)</f>
        <v>568.2908234733552</v>
      </c>
      <c r="V46" s="44">
        <f>AVERAGE(S$6:S46)</f>
        <v>277412.91110061918</v>
      </c>
    </row>
    <row r="47" spans="2:22" ht="15.5">
      <c r="B47" s="3">
        <v>42</v>
      </c>
      <c r="C47" s="44">
        <v>19.255640104931235</v>
      </c>
      <c r="D47" s="45">
        <v>10.717221701171516</v>
      </c>
      <c r="E47" s="46">
        <v>508.43453189325288</v>
      </c>
      <c r="F47" s="47">
        <v>570.85793815189368</v>
      </c>
      <c r="G47" s="44">
        <v>290203.88856180559</v>
      </c>
      <c r="H47" s="1"/>
      <c r="I47" s="45">
        <f>AVERAGE(F$6:F47)</f>
        <v>568.62116051371277</v>
      </c>
      <c r="J47" s="44">
        <f>AVERAGE(G$6:G47)</f>
        <v>278068.60135772225</v>
      </c>
      <c r="K47" s="1"/>
      <c r="L47" s="9"/>
      <c r="M47" s="1"/>
      <c r="N47" s="3">
        <v>42</v>
      </c>
      <c r="O47" s="44">
        <v>10.652564791690333</v>
      </c>
      <c r="P47" s="45">
        <v>13.220137990216898</v>
      </c>
      <c r="Q47" s="46">
        <v>425.59117522531994</v>
      </c>
      <c r="R47" s="47">
        <v>575.12729721809274</v>
      </c>
      <c r="S47" s="44">
        <v>244729.10232720996</v>
      </c>
      <c r="T47" s="1"/>
      <c r="U47" s="45">
        <f>AVERAGE(R$6:R47)</f>
        <v>568.45359665775368</v>
      </c>
      <c r="V47" s="44">
        <f>AVERAGE(S$6:S47)</f>
        <v>276634.72517744277</v>
      </c>
    </row>
    <row r="48" spans="2:22" ht="15.5">
      <c r="B48" s="3">
        <v>43</v>
      </c>
      <c r="C48" s="44">
        <v>16.325382981244889</v>
      </c>
      <c r="D48" s="45">
        <v>10.12827714061391</v>
      </c>
      <c r="E48" s="46">
        <v>528.77803779115902</v>
      </c>
      <c r="F48" s="47">
        <v>576.6185326280073</v>
      </c>
      <c r="G48" s="44">
        <v>304863.21623705508</v>
      </c>
      <c r="H48" s="1"/>
      <c r="I48" s="45">
        <f>AVERAGE(F$6:F48)</f>
        <v>568.80714591171954</v>
      </c>
      <c r="J48" s="44">
        <f>AVERAGE(G$6:G48)</f>
        <v>278691.73193631141</v>
      </c>
      <c r="K48" s="1"/>
      <c r="L48" s="9"/>
      <c r="M48" s="1"/>
      <c r="N48" s="3">
        <v>43</v>
      </c>
      <c r="O48" s="44">
        <v>13.689450750802548</v>
      </c>
      <c r="P48" s="45">
        <v>18.577891782433262</v>
      </c>
      <c r="Q48" s="46">
        <v>509.6347409497817</v>
      </c>
      <c r="R48" s="47">
        <v>566.73265746676418</v>
      </c>
      <c r="S48" s="44">
        <v>288786.65107585571</v>
      </c>
      <c r="T48" s="1"/>
      <c r="U48" s="45">
        <f>AVERAGE(R$6:R48)</f>
        <v>568.41357481610271</v>
      </c>
      <c r="V48" s="44">
        <f>AVERAGE(S$6:S48)</f>
        <v>276917.32810531283</v>
      </c>
    </row>
    <row r="49" spans="2:22" ht="15.5">
      <c r="B49" s="3">
        <v>44</v>
      </c>
      <c r="C49" s="44">
        <v>18.831829582040641</v>
      </c>
      <c r="D49" s="45">
        <v>12.208896998173863</v>
      </c>
      <c r="E49" s="46">
        <v>437.72933117945104</v>
      </c>
      <c r="F49" s="47">
        <v>575.63533527811649</v>
      </c>
      <c r="G49" s="44">
        <v>251932.47031454899</v>
      </c>
      <c r="H49" s="1"/>
      <c r="I49" s="45">
        <f>AVERAGE(F$6:F49)</f>
        <v>568.96233203368308</v>
      </c>
      <c r="J49" s="44">
        <f>AVERAGE(G$6:G49)</f>
        <v>278083.56689945317</v>
      </c>
      <c r="K49" s="1"/>
      <c r="L49" s="9"/>
      <c r="M49" s="1"/>
      <c r="N49" s="3">
        <v>44</v>
      </c>
      <c r="O49" s="44">
        <v>13.932178042050966</v>
      </c>
      <c r="P49" s="45">
        <v>10.609524660058176</v>
      </c>
      <c r="Q49" s="46">
        <v>499.08796841543904</v>
      </c>
      <c r="R49" s="47">
        <v>574.45829729789091</v>
      </c>
      <c r="S49" s="44">
        <v>286665.22453779669</v>
      </c>
      <c r="T49" s="1"/>
      <c r="U49" s="45">
        <f>AVERAGE(R$6:R49)</f>
        <v>568.55095487250696</v>
      </c>
      <c r="V49" s="44">
        <f>AVERAGE(S$6:S49)</f>
        <v>277138.87120605115</v>
      </c>
    </row>
    <row r="50" spans="2:22" ht="15.5">
      <c r="B50" s="3">
        <v>45</v>
      </c>
      <c r="C50" s="44">
        <v>12.573397404956539</v>
      </c>
      <c r="D50" s="45">
        <v>10.273764321893335</v>
      </c>
      <c r="E50" s="46">
        <v>484.32462651497661</v>
      </c>
      <c r="F50" s="47">
        <v>573.04653464166495</v>
      </c>
      <c r="G50" s="44">
        <v>277500.54886602599</v>
      </c>
      <c r="H50" s="1"/>
      <c r="I50" s="45">
        <f>AVERAGE(F$6:F50)</f>
        <v>569.05309209163829</v>
      </c>
      <c r="J50" s="44">
        <f>AVERAGE(G$6:G50)</f>
        <v>278070.61094315478</v>
      </c>
      <c r="K50" s="1"/>
      <c r="L50" s="9"/>
      <c r="M50" s="1"/>
      <c r="N50" s="3">
        <v>45</v>
      </c>
      <c r="O50" s="44">
        <v>17.296485731543171</v>
      </c>
      <c r="P50" s="45">
        <v>11.6122016466351</v>
      </c>
      <c r="Q50" s="46">
        <v>516.90204619427504</v>
      </c>
      <c r="R50" s="47">
        <v>570.09131262182177</v>
      </c>
      <c r="S50" s="44">
        <v>294641.36601179984</v>
      </c>
      <c r="T50" s="1"/>
      <c r="U50" s="45">
        <f>AVERAGE(R$6:R50)</f>
        <v>568.58518504471397</v>
      </c>
      <c r="V50" s="44">
        <f>AVERAGE(S$6:S50)</f>
        <v>277527.81553506776</v>
      </c>
    </row>
    <row r="51" spans="2:22" ht="15.5">
      <c r="B51" s="3">
        <v>46</v>
      </c>
      <c r="C51" s="44">
        <v>11.479561785833175</v>
      </c>
      <c r="D51" s="45">
        <v>11.107611364795728</v>
      </c>
      <c r="E51" s="46">
        <v>471.29900630694192</v>
      </c>
      <c r="F51" s="47">
        <v>567.95562713055222</v>
      </c>
      <c r="G51" s="44">
        <v>267636.92269306531</v>
      </c>
      <c r="H51" s="1"/>
      <c r="I51" s="45">
        <f>AVERAGE(F$6:F51)</f>
        <v>569.02923415770158</v>
      </c>
      <c r="J51" s="44">
        <f>AVERAGE(G$6:G51)</f>
        <v>277843.79163337022</v>
      </c>
      <c r="K51" s="1"/>
      <c r="L51" s="9"/>
      <c r="M51" s="1"/>
      <c r="N51" s="3">
        <v>46</v>
      </c>
      <c r="O51" s="44">
        <v>11.484312143594934</v>
      </c>
      <c r="P51" s="45">
        <v>13.722040538102716</v>
      </c>
      <c r="Q51" s="46">
        <v>481.95857473020556</v>
      </c>
      <c r="R51" s="47">
        <v>573.79364731830231</v>
      </c>
      <c r="S51" s="44">
        <v>276504.76845077518</v>
      </c>
      <c r="T51" s="1"/>
      <c r="U51" s="45">
        <f>AVERAGE(R$6:R51)</f>
        <v>568.69841248544424</v>
      </c>
      <c r="V51" s="44">
        <f>AVERAGE(S$6:S51)</f>
        <v>277505.57538106141</v>
      </c>
    </row>
    <row r="52" spans="2:22" ht="15.5">
      <c r="B52" s="3">
        <v>47</v>
      </c>
      <c r="C52" s="44">
        <v>14.034736003433911</v>
      </c>
      <c r="D52" s="45">
        <v>12.485788924206258</v>
      </c>
      <c r="E52" s="46">
        <v>438.94840984618816</v>
      </c>
      <c r="F52" s="47">
        <v>574.56768823058769</v>
      </c>
      <c r="G52" s="44">
        <v>252165.57309781687</v>
      </c>
      <c r="H52" s="1"/>
      <c r="I52" s="45">
        <f>AVERAGE(F$6:F52)</f>
        <v>569.14707360606087</v>
      </c>
      <c r="J52" s="44">
        <f>AVERAGE(G$6:G52)</f>
        <v>277297.44655814569</v>
      </c>
      <c r="K52" s="1"/>
      <c r="L52" s="9"/>
      <c r="M52" s="1"/>
      <c r="N52" s="3">
        <v>47</v>
      </c>
      <c r="O52" s="44">
        <v>16.529423615646962</v>
      </c>
      <c r="P52" s="45">
        <v>10.865178346644136</v>
      </c>
      <c r="Q52" s="46">
        <v>487.61880866698436</v>
      </c>
      <c r="R52" s="47">
        <v>571.60539803770894</v>
      </c>
      <c r="S52" s="44">
        <v>278685.54321876506</v>
      </c>
      <c r="T52" s="1"/>
      <c r="U52" s="45">
        <f>AVERAGE(R$6:R52)</f>
        <v>568.76026324187535</v>
      </c>
      <c r="V52" s="44">
        <f>AVERAGE(S$6:S52)</f>
        <v>277530.68107973592</v>
      </c>
    </row>
    <row r="53" spans="2:22" ht="15.5">
      <c r="B53" s="3">
        <v>48</v>
      </c>
      <c r="C53" s="44">
        <v>10.358775943628549</v>
      </c>
      <c r="D53" s="45">
        <v>10.045223083552893</v>
      </c>
      <c r="E53" s="46">
        <v>448.00764739579068</v>
      </c>
      <c r="F53" s="47">
        <v>577.17758802000594</v>
      </c>
      <c r="G53" s="44">
        <v>258539.97333841978</v>
      </c>
      <c r="H53" s="1"/>
      <c r="I53" s="45">
        <f>AVERAGE(F$6:F53)</f>
        <v>569.31437598968478</v>
      </c>
      <c r="J53" s="44">
        <f>AVERAGE(G$6:G53)</f>
        <v>276906.66586606804</v>
      </c>
      <c r="K53" s="1"/>
      <c r="L53" s="9"/>
      <c r="M53" s="1"/>
      <c r="N53" s="3">
        <v>48</v>
      </c>
      <c r="O53" s="44">
        <v>17.776412490602159</v>
      </c>
      <c r="P53" s="45">
        <v>11.853431189169291</v>
      </c>
      <c r="Q53" s="46">
        <v>469.13711630809632</v>
      </c>
      <c r="R53" s="47">
        <v>569.37015632022849</v>
      </c>
      <c r="S53" s="44">
        <v>267072.67324796203</v>
      </c>
      <c r="T53" s="1"/>
      <c r="U53" s="45">
        <f>AVERAGE(R$6:R53)</f>
        <v>568.77296934767435</v>
      </c>
      <c r="V53" s="44">
        <f>AVERAGE(S$6:S53)</f>
        <v>277312.80591657397</v>
      </c>
    </row>
    <row r="54" spans="2:22" ht="15.5">
      <c r="B54" s="3">
        <v>49</v>
      </c>
      <c r="C54" s="44">
        <v>19.545786413500508</v>
      </c>
      <c r="D54" s="45">
        <v>11.933094318183429</v>
      </c>
      <c r="E54" s="46">
        <v>515.76299676997746</v>
      </c>
      <c r="F54" s="47">
        <v>569.22498911818445</v>
      </c>
      <c r="G54" s="44">
        <v>293545.18622395262</v>
      </c>
      <c r="H54" s="1"/>
      <c r="I54" s="45">
        <f>AVERAGE(F$6:F54)</f>
        <v>569.31255176781747</v>
      </c>
      <c r="J54" s="44">
        <f>AVERAGE(G$6:G54)</f>
        <v>277246.22750602488</v>
      </c>
      <c r="K54" s="1"/>
      <c r="L54" s="9"/>
      <c r="M54" s="1"/>
      <c r="N54" s="3">
        <v>49</v>
      </c>
      <c r="O54" s="44">
        <v>15.818923025081833</v>
      </c>
      <c r="P54" s="45">
        <v>13.126639129856356</v>
      </c>
      <c r="Q54" s="46">
        <v>471.79625029261854</v>
      </c>
      <c r="R54" s="47">
        <v>570.05443784506178</v>
      </c>
      <c r="S54" s="44">
        <v>268909.54623796674</v>
      </c>
      <c r="T54" s="1"/>
      <c r="U54" s="45">
        <f>AVERAGE(R$6:R54)</f>
        <v>568.79912176598828</v>
      </c>
      <c r="V54" s="44">
        <f>AVERAGE(S$6:S54)</f>
        <v>277141.31082109216</v>
      </c>
    </row>
    <row r="55" spans="2:22" ht="15.5">
      <c r="B55" s="3">
        <v>50</v>
      </c>
      <c r="C55" s="44">
        <v>10.907085993972016</v>
      </c>
      <c r="D55" s="45">
        <v>14.131659765757586</v>
      </c>
      <c r="E55" s="46">
        <v>507.12900853823101</v>
      </c>
      <c r="F55" s="47">
        <v>567.20580614810228</v>
      </c>
      <c r="G55" s="44">
        <v>287606.51810901519</v>
      </c>
      <c r="H55" s="1"/>
      <c r="I55" s="45">
        <f>AVERAGE(F$6:F55)</f>
        <v>569.27041685542315</v>
      </c>
      <c r="J55" s="44">
        <f>AVERAGE(G$6:G55)</f>
        <v>277453.43331808469</v>
      </c>
      <c r="K55" s="1"/>
      <c r="L55" s="9"/>
      <c r="M55" s="1"/>
      <c r="N55" s="3">
        <v>50</v>
      </c>
      <c r="O55" s="44">
        <v>13.430759018869292</v>
      </c>
      <c r="P55" s="45">
        <v>19.943519170805004</v>
      </c>
      <c r="Q55" s="46">
        <v>514.28932204852629</v>
      </c>
      <c r="R55" s="47">
        <v>565.62572181032579</v>
      </c>
      <c r="S55" s="44">
        <v>290855.2690030408</v>
      </c>
      <c r="T55" s="1"/>
      <c r="U55" s="45">
        <f>AVERAGE(R$6:R55)</f>
        <v>568.73565376687509</v>
      </c>
      <c r="V55" s="44">
        <f>AVERAGE(S$6:S55)</f>
        <v>277415.58998473117</v>
      </c>
    </row>
    <row r="56" spans="2:22" ht="15.5">
      <c r="B56" s="3">
        <v>51</v>
      </c>
      <c r="C56" s="44">
        <v>16.721923415472816</v>
      </c>
      <c r="D56" s="45">
        <v>14.412510289092449</v>
      </c>
      <c r="E56" s="46">
        <v>464.05397951110052</v>
      </c>
      <c r="F56" s="47">
        <v>565.91348535038014</v>
      </c>
      <c r="G56" s="44">
        <v>262574.40493584081</v>
      </c>
      <c r="H56" s="1"/>
      <c r="I56" s="45">
        <f>AVERAGE(F$6:F56)</f>
        <v>569.20459466904981</v>
      </c>
      <c r="J56" s="44">
        <f>AVERAGE(G$6:G56)</f>
        <v>277161.68766353087</v>
      </c>
      <c r="K56" s="1"/>
      <c r="L56" s="9"/>
      <c r="M56" s="1"/>
      <c r="N56" s="3">
        <v>51</v>
      </c>
      <c r="O56" s="44">
        <v>15.231826504789154</v>
      </c>
      <c r="P56" s="45">
        <v>10.007163193190634</v>
      </c>
      <c r="Q56" s="46">
        <v>544.783101984871</v>
      </c>
      <c r="R56" s="47">
        <v>573.76101030202017</v>
      </c>
      <c r="S56" s="44">
        <v>312535.30299030809</v>
      </c>
      <c r="T56" s="1"/>
      <c r="U56" s="45">
        <f>AVERAGE(R$6:R56)</f>
        <v>568.83419016952496</v>
      </c>
      <c r="V56" s="44">
        <f>AVERAGE(S$6:S56)</f>
        <v>278104.2118083699</v>
      </c>
    </row>
    <row r="57" spans="2:22" ht="15.5">
      <c r="B57" s="3">
        <v>52</v>
      </c>
      <c r="C57" s="44">
        <v>19.429007150660119</v>
      </c>
      <c r="D57" s="45">
        <v>14.388110946441637</v>
      </c>
      <c r="E57" s="46">
        <v>459.43027724313595</v>
      </c>
      <c r="F57" s="47">
        <v>573.84127061907031</v>
      </c>
      <c r="G57" s="44">
        <v>263600.05405407288</v>
      </c>
      <c r="H57" s="1"/>
      <c r="I57" s="45">
        <f>AVERAGE(F$6:F57)</f>
        <v>569.29376151424253</v>
      </c>
      <c r="J57" s="44">
        <f>AVERAGE(G$6:G57)</f>
        <v>276900.88701719517</v>
      </c>
      <c r="K57" s="1"/>
      <c r="L57" s="9"/>
      <c r="M57" s="1"/>
      <c r="N57" s="3">
        <v>52</v>
      </c>
      <c r="O57" s="44">
        <v>17.033174083097983</v>
      </c>
      <c r="P57" s="45">
        <v>14.550984484607637</v>
      </c>
      <c r="Q57" s="46">
        <v>482.513778533113</v>
      </c>
      <c r="R57" s="47">
        <v>567.41584143229443</v>
      </c>
      <c r="S57" s="44">
        <v>273745.96164904209</v>
      </c>
      <c r="T57" s="1"/>
      <c r="U57" s="45">
        <f>AVERAGE(R$6:R57)</f>
        <v>568.80691423227063</v>
      </c>
      <c r="V57" s="44">
        <f>AVERAGE(S$6:S57)</f>
        <v>278020.39930530591</v>
      </c>
    </row>
    <row r="58" spans="2:22" ht="15.5">
      <c r="B58" s="3">
        <v>53</v>
      </c>
      <c r="C58" s="44">
        <v>17.960740419078817</v>
      </c>
      <c r="D58" s="45">
        <v>11.686258274439746</v>
      </c>
      <c r="E58" s="46">
        <v>521.19320635062422</v>
      </c>
      <c r="F58" s="47">
        <v>577.11712059015679</v>
      </c>
      <c r="G58" s="44">
        <v>300749.52252022369</v>
      </c>
      <c r="H58" s="1"/>
      <c r="I58" s="45">
        <f>AVERAGE(F$6:F58)</f>
        <v>569.44137206284472</v>
      </c>
      <c r="J58" s="44">
        <f>AVERAGE(G$6:G58)</f>
        <v>277350.86127196928</v>
      </c>
      <c r="K58" s="1"/>
      <c r="L58" s="9"/>
      <c r="M58" s="1"/>
      <c r="N58" s="3">
        <v>53</v>
      </c>
      <c r="O58" s="44">
        <v>18.496239395993779</v>
      </c>
      <c r="P58" s="45">
        <v>12.39540961747827</v>
      </c>
      <c r="Q58" s="46">
        <v>430.44122698552184</v>
      </c>
      <c r="R58" s="47">
        <v>568.10835098652785</v>
      </c>
      <c r="S58" s="44">
        <v>244497.25565936253</v>
      </c>
      <c r="T58" s="1"/>
      <c r="U58" s="45">
        <f>AVERAGE(R$6:R58)</f>
        <v>568.79373379367166</v>
      </c>
      <c r="V58" s="44">
        <f>AVERAGE(S$6:S58)</f>
        <v>277387.88716104283</v>
      </c>
    </row>
    <row r="59" spans="2:22" ht="15.5">
      <c r="B59" s="3">
        <v>54</v>
      </c>
      <c r="C59" s="44">
        <v>10.867462604786672</v>
      </c>
      <c r="D59" s="45">
        <v>12.031900411708243</v>
      </c>
      <c r="E59" s="46">
        <v>481.23432987104798</v>
      </c>
      <c r="F59" s="47">
        <v>571.04407720763129</v>
      </c>
      <c r="G59" s="44">
        <v>274766.01382184541</v>
      </c>
      <c r="H59" s="1"/>
      <c r="I59" s="45">
        <f>AVERAGE(F$6:F59)</f>
        <v>569.47105178774814</v>
      </c>
      <c r="J59" s="44">
        <f>AVERAGE(G$6:G59)</f>
        <v>277302.99372659664</v>
      </c>
      <c r="K59" s="1"/>
      <c r="L59" s="9"/>
      <c r="M59" s="1"/>
      <c r="N59" s="3">
        <v>54</v>
      </c>
      <c r="O59" s="44">
        <v>18.838914406843504</v>
      </c>
      <c r="P59" s="45">
        <v>10.841541143342578</v>
      </c>
      <c r="Q59" s="46">
        <v>480.125329917052</v>
      </c>
      <c r="R59" s="47">
        <v>569.31954444981386</v>
      </c>
      <c r="S59" s="44">
        <v>273304.73410719261</v>
      </c>
      <c r="T59" s="1"/>
      <c r="U59" s="45">
        <f>AVERAGE(R$6:R59)</f>
        <v>568.80347102804467</v>
      </c>
      <c r="V59" s="44">
        <f>AVERAGE(S$6:S59)</f>
        <v>277312.27321560116</v>
      </c>
    </row>
    <row r="60" spans="2:22" ht="15.5">
      <c r="B60" s="3">
        <v>55</v>
      </c>
      <c r="C60" s="44">
        <v>13.855365629663311</v>
      </c>
      <c r="D60" s="45">
        <v>11.564751840802225</v>
      </c>
      <c r="E60" s="46">
        <v>531.93438945830474</v>
      </c>
      <c r="F60" s="47">
        <v>567.96484759715861</v>
      </c>
      <c r="G60" s="44">
        <v>302080.03444037365</v>
      </c>
      <c r="H60" s="1"/>
      <c r="I60" s="45">
        <f>AVERAGE(F$6:F60)</f>
        <v>569.44366625701014</v>
      </c>
      <c r="J60" s="44">
        <f>AVERAGE(G$6:G60)</f>
        <v>277753.48537593801</v>
      </c>
      <c r="K60" s="1"/>
      <c r="L60" s="9"/>
      <c r="M60" s="1"/>
      <c r="N60" s="3">
        <v>55</v>
      </c>
      <c r="O60" s="44">
        <v>11.203095746985984</v>
      </c>
      <c r="P60" s="45">
        <v>11.595577165831168</v>
      </c>
      <c r="Q60" s="46">
        <v>500.82231064164114</v>
      </c>
      <c r="R60" s="47">
        <v>576.20132708718279</v>
      </c>
      <c r="S60" s="44">
        <v>288534.48002658295</v>
      </c>
      <c r="T60" s="1"/>
      <c r="U60" s="45">
        <f>AVERAGE(R$6:R60)</f>
        <v>568.93797750184717</v>
      </c>
      <c r="V60" s="44">
        <f>AVERAGE(S$6:S60)</f>
        <v>277516.31333943718</v>
      </c>
    </row>
    <row r="61" spans="2:22" ht="15.5">
      <c r="B61" s="3">
        <v>56</v>
      </c>
      <c r="C61" s="44">
        <v>11.494455458774688</v>
      </c>
      <c r="D61" s="45">
        <v>11.158921787215071</v>
      </c>
      <c r="E61" s="46">
        <v>552.48949835153826</v>
      </c>
      <c r="F61" s="47">
        <v>576.97245412748168</v>
      </c>
      <c r="G61" s="44">
        <v>318731.22174354829</v>
      </c>
      <c r="H61" s="1"/>
      <c r="I61" s="45">
        <f>AVERAGE(F$6:F61)</f>
        <v>569.57810889755433</v>
      </c>
      <c r="J61" s="44">
        <f>AVERAGE(G$6:G61)</f>
        <v>278485.23066821677</v>
      </c>
      <c r="K61" s="1"/>
      <c r="L61" s="9"/>
      <c r="M61" s="1"/>
      <c r="N61" s="3">
        <v>56</v>
      </c>
      <c r="O61" s="44">
        <v>15.176121085525239</v>
      </c>
      <c r="P61" s="45">
        <v>10.879553453142858</v>
      </c>
      <c r="Q61" s="46">
        <v>474.47242455689059</v>
      </c>
      <c r="R61" s="47">
        <v>572.94432546133191</v>
      </c>
      <c r="S61" s="44">
        <v>271806.28323775035</v>
      </c>
      <c r="T61" s="1"/>
      <c r="U61" s="45">
        <f>AVERAGE(R$6:R61)</f>
        <v>569.00951942969516</v>
      </c>
      <c r="V61" s="44">
        <f>AVERAGE(S$6:S61)</f>
        <v>277414.34851619275</v>
      </c>
    </row>
    <row r="62" spans="2:22" ht="15.5">
      <c r="B62" s="3">
        <v>57</v>
      </c>
      <c r="C62" s="44">
        <v>10.776971856471695</v>
      </c>
      <c r="D62" s="45">
        <v>15.081185591267351</v>
      </c>
      <c r="E62" s="46">
        <v>524.48962647683163</v>
      </c>
      <c r="F62" s="47">
        <v>572.96060752723395</v>
      </c>
      <c r="G62" s="44">
        <v>300471.89502789744</v>
      </c>
      <c r="H62" s="1"/>
      <c r="I62" s="45">
        <f>AVERAGE(F$6:F62)</f>
        <v>569.63745097877677</v>
      </c>
      <c r="J62" s="44">
        <f>AVERAGE(G$6:G62)</f>
        <v>278870.96162189537</v>
      </c>
      <c r="K62" s="1"/>
      <c r="L62" s="9"/>
      <c r="M62" s="1"/>
      <c r="N62" s="3">
        <v>57</v>
      </c>
      <c r="O62" s="44">
        <v>16.44931477593407</v>
      </c>
      <c r="P62" s="45">
        <v>16.520900627200291</v>
      </c>
      <c r="Q62" s="46">
        <v>463.61357151075208</v>
      </c>
      <c r="R62" s="47">
        <v>566.02978459686562</v>
      </c>
      <c r="S62" s="44">
        <v>262379.09001841454</v>
      </c>
      <c r="T62" s="1"/>
      <c r="U62" s="45">
        <f>AVERAGE(R$6:R62)</f>
        <v>568.95724337999638</v>
      </c>
      <c r="V62" s="44">
        <f>AVERAGE(S$6:S62)</f>
        <v>277150.57205131947</v>
      </c>
    </row>
    <row r="63" spans="2:22" ht="15.5">
      <c r="B63" s="3">
        <v>58</v>
      </c>
      <c r="C63" s="44">
        <v>15.094691584509835</v>
      </c>
      <c r="D63" s="45">
        <v>13.096490527268516</v>
      </c>
      <c r="E63" s="46">
        <v>457.82800468087362</v>
      </c>
      <c r="F63" s="47">
        <v>572.13551454675576</v>
      </c>
      <c r="G63" s="44">
        <v>261899.66103200614</v>
      </c>
      <c r="H63" s="1"/>
      <c r="I63" s="45">
        <f>AVERAGE(F$6:F63)</f>
        <v>569.68052104029368</v>
      </c>
      <c r="J63" s="44">
        <f>AVERAGE(G$6:G63)</f>
        <v>278578.35299103527</v>
      </c>
      <c r="K63" s="1"/>
      <c r="L63" s="9"/>
      <c r="M63" s="1"/>
      <c r="N63" s="3">
        <v>58</v>
      </c>
      <c r="O63" s="44">
        <v>19.304743055050082</v>
      </c>
      <c r="P63" s="45">
        <v>11.167024434125956</v>
      </c>
      <c r="Q63" s="46">
        <v>511.68923820443626</v>
      </c>
      <c r="R63" s="47">
        <v>568.52823251082395</v>
      </c>
      <c r="S63" s="44">
        <v>290869.77819117811</v>
      </c>
      <c r="T63" s="1"/>
      <c r="U63" s="45">
        <f>AVERAGE(R$6:R63)</f>
        <v>568.94984664087281</v>
      </c>
      <c r="V63" s="44">
        <f>AVERAGE(S$6:S63)</f>
        <v>277387.11008821358</v>
      </c>
    </row>
    <row r="64" spans="2:22" ht="15.5">
      <c r="B64" s="3">
        <v>59</v>
      </c>
      <c r="C64" s="44">
        <v>11.346049803271745</v>
      </c>
      <c r="D64" s="45">
        <v>19.393494056451946</v>
      </c>
      <c r="E64" s="46">
        <v>483.07248719376776</v>
      </c>
      <c r="F64" s="47">
        <v>561.18439654337726</v>
      </c>
      <c r="G64" s="44">
        <v>271052.74221254291</v>
      </c>
      <c r="H64" s="1"/>
      <c r="I64" s="45">
        <f>AVERAGE(F$6:F64)</f>
        <v>569.5365189301765</v>
      </c>
      <c r="J64" s="44">
        <f>AVERAGE(G$6:G64)</f>
        <v>278450.80026597605</v>
      </c>
      <c r="K64" s="1"/>
      <c r="L64" s="9"/>
      <c r="M64" s="1"/>
      <c r="N64" s="3">
        <v>59</v>
      </c>
      <c r="O64" s="44">
        <v>11.41232048771441</v>
      </c>
      <c r="P64" s="45">
        <v>19.364664312355718</v>
      </c>
      <c r="Q64" s="46">
        <v>512.08910734905703</v>
      </c>
      <c r="R64" s="47">
        <v>568.22301519992993</v>
      </c>
      <c r="S64" s="44">
        <v>290940.81662892178</v>
      </c>
      <c r="T64" s="1"/>
      <c r="U64" s="45">
        <f>AVERAGE(R$6:R64)</f>
        <v>568.93752746390771</v>
      </c>
      <c r="V64" s="44">
        <f>AVERAGE(S$6:S64)</f>
        <v>277616.83392788662</v>
      </c>
    </row>
    <row r="65" spans="2:22" ht="15.5">
      <c r="B65" s="3">
        <v>60</v>
      </c>
      <c r="C65" s="44">
        <v>16.20851015629232</v>
      </c>
      <c r="D65" s="45">
        <v>16.349447284056069</v>
      </c>
      <c r="E65" s="46">
        <v>482.46356750139302</v>
      </c>
      <c r="F65" s="47">
        <v>563.84050385929652</v>
      </c>
      <c r="G65" s="44">
        <v>271992.50099373917</v>
      </c>
      <c r="H65" s="1"/>
      <c r="I65" s="45">
        <f>AVERAGE(F$6:F65)</f>
        <v>569.44158534566179</v>
      </c>
      <c r="J65" s="44">
        <f>AVERAGE(G$6:G65)</f>
        <v>278343.16194477212</v>
      </c>
      <c r="K65" s="1"/>
      <c r="L65" s="9"/>
      <c r="M65" s="1"/>
      <c r="N65" s="3">
        <v>60</v>
      </c>
      <c r="O65" s="44">
        <v>13.615322716689338</v>
      </c>
      <c r="P65" s="45">
        <v>15.177952101944555</v>
      </c>
      <c r="Q65" s="46">
        <v>500.30482778904934</v>
      </c>
      <c r="R65" s="47">
        <v>570.2067251813661</v>
      </c>
      <c r="S65" s="44">
        <v>285237.17744602117</v>
      </c>
      <c r="T65" s="1"/>
      <c r="U65" s="45">
        <f>AVERAGE(R$6:R65)</f>
        <v>568.95868075919861</v>
      </c>
      <c r="V65" s="44">
        <f>AVERAGE(S$6:S65)</f>
        <v>277743.83965318883</v>
      </c>
    </row>
    <row r="66" spans="2:22" ht="15.5">
      <c r="B66" s="3">
        <v>61</v>
      </c>
      <c r="C66" s="44">
        <v>16.213952418449743</v>
      </c>
      <c r="D66" s="45">
        <v>17.866014819726921</v>
      </c>
      <c r="E66" s="46">
        <v>499.98971429974608</v>
      </c>
      <c r="F66" s="47">
        <v>568.80623651814278</v>
      </c>
      <c r="G66" s="44">
        <v>284357.26768862002</v>
      </c>
      <c r="H66" s="1"/>
      <c r="I66" s="45">
        <f>AVERAGE(F$6:F66)</f>
        <v>569.43116979111232</v>
      </c>
      <c r="J66" s="44">
        <f>AVERAGE(G$6:G66)</f>
        <v>278441.75384221226</v>
      </c>
      <c r="K66" s="1"/>
      <c r="L66" s="9"/>
      <c r="M66" s="1"/>
      <c r="N66" s="3">
        <v>61</v>
      </c>
      <c r="O66" s="44">
        <v>13.163486168769012</v>
      </c>
      <c r="P66" s="45">
        <v>19.950302563095278</v>
      </c>
      <c r="Q66" s="46">
        <v>513.80876141876786</v>
      </c>
      <c r="R66" s="47">
        <v>565.88621126813564</v>
      </c>
      <c r="S66" s="44">
        <v>290717.29331563995</v>
      </c>
      <c r="T66" s="1"/>
      <c r="U66" s="45">
        <f>AVERAGE(R$6:R66)</f>
        <v>568.90831240688613</v>
      </c>
      <c r="V66" s="44">
        <f>AVERAGE(S$6:S66)</f>
        <v>277956.51922142575</v>
      </c>
    </row>
    <row r="67" spans="2:22" ht="15.5">
      <c r="B67" s="3">
        <v>62</v>
      </c>
      <c r="C67" s="44">
        <v>19.305240942620486</v>
      </c>
      <c r="D67" s="45">
        <v>11.145447323868291</v>
      </c>
      <c r="E67" s="46">
        <v>535.17940684697157</v>
      </c>
      <c r="F67" s="47">
        <v>577.22684682562829</v>
      </c>
      <c r="G67" s="44">
        <v>308879.92150028748</v>
      </c>
      <c r="H67" s="1"/>
      <c r="I67" s="45">
        <f>AVERAGE(F$6:F67)</f>
        <v>569.55690651747545</v>
      </c>
      <c r="J67" s="44">
        <f>AVERAGE(G$6:G67)</f>
        <v>278932.69203024573</v>
      </c>
      <c r="K67" s="1"/>
      <c r="L67" s="9"/>
      <c r="M67" s="1"/>
      <c r="N67" s="3">
        <v>62</v>
      </c>
      <c r="O67" s="44">
        <v>10.922321946530921</v>
      </c>
      <c r="P67" s="45">
        <v>14.795679295094448</v>
      </c>
      <c r="Q67" s="46">
        <v>477.41246144506346</v>
      </c>
      <c r="R67" s="47">
        <v>573.28199875837458</v>
      </c>
      <c r="S67" s="44">
        <v>273651.9701293814</v>
      </c>
      <c r="T67" s="1"/>
      <c r="U67" s="45">
        <f>AVERAGE(R$6:R67)</f>
        <v>568.97885573513588</v>
      </c>
      <c r="V67" s="44">
        <f>AVERAGE(S$6:S67)</f>
        <v>277887.09101026371</v>
      </c>
    </row>
    <row r="68" spans="2:22" ht="15.5">
      <c r="B68" s="3">
        <v>63</v>
      </c>
      <c r="C68" s="44">
        <v>13.234394267529318</v>
      </c>
      <c r="D68" s="45">
        <v>11.904289438097779</v>
      </c>
      <c r="E68" s="46">
        <v>458.41847647773119</v>
      </c>
      <c r="F68" s="47">
        <v>571.58754876048624</v>
      </c>
      <c r="G68" s="44">
        <v>261986.29327642301</v>
      </c>
      <c r="H68" s="1"/>
      <c r="I68" s="45">
        <f>AVERAGE(F$6:F68)</f>
        <v>569.58913893403121</v>
      </c>
      <c r="J68" s="44">
        <f>AVERAGE(G$6:G68)</f>
        <v>278663.70157383586</v>
      </c>
      <c r="K68" s="1"/>
      <c r="L68" s="9"/>
      <c r="M68" s="1"/>
      <c r="N68" s="3">
        <v>63</v>
      </c>
      <c r="O68" s="44">
        <v>16.751277003451079</v>
      </c>
      <c r="P68" s="45">
        <v>19.714784549681021</v>
      </c>
      <c r="Q68" s="46">
        <v>532.72923726775275</v>
      </c>
      <c r="R68" s="47">
        <v>562.53393844686798</v>
      </c>
      <c r="S68" s="44">
        <v>299638.27596602496</v>
      </c>
      <c r="T68" s="1"/>
      <c r="U68" s="45">
        <f>AVERAGE(R$6:R68)</f>
        <v>568.87655546071892</v>
      </c>
      <c r="V68" s="44">
        <f>AVERAGE(S$6:S68)</f>
        <v>278232.34791432344</v>
      </c>
    </row>
    <row r="69" spans="2:22" ht="15.5">
      <c r="B69" s="3">
        <v>64</v>
      </c>
      <c r="C69" s="44">
        <v>14.087661212709834</v>
      </c>
      <c r="D69" s="45">
        <v>11.433650776016188</v>
      </c>
      <c r="E69" s="46">
        <v>414.36833898529039</v>
      </c>
      <c r="F69" s="47">
        <v>577.2554790754532</v>
      </c>
      <c r="G69" s="44">
        <v>239156.39403465358</v>
      </c>
      <c r="H69" s="1"/>
      <c r="I69" s="45">
        <f>AVERAGE(F$6:F69)</f>
        <v>569.70892549874088</v>
      </c>
      <c r="J69" s="44">
        <f>AVERAGE(G$6:G69)</f>
        <v>278046.39989353612</v>
      </c>
      <c r="K69" s="1"/>
      <c r="L69" s="9"/>
      <c r="M69" s="1"/>
      <c r="N69" s="3">
        <v>64</v>
      </c>
      <c r="O69" s="44">
        <v>13.896401566900845</v>
      </c>
      <c r="P69" s="45">
        <v>16.902916559027002</v>
      </c>
      <c r="Q69" s="46">
        <v>461.63631733914809</v>
      </c>
      <c r="R69" s="47">
        <v>568.20068187407219</v>
      </c>
      <c r="S69" s="44">
        <v>262262.07028993953</v>
      </c>
      <c r="T69" s="1"/>
      <c r="U69" s="45">
        <f>AVERAGE(R$6:R69)</f>
        <v>568.86599493592757</v>
      </c>
      <c r="V69" s="44">
        <f>AVERAGE(S$6:S69)</f>
        <v>277982.81232644245</v>
      </c>
    </row>
    <row r="70" spans="2:22" ht="15.5">
      <c r="B70" s="3">
        <v>65</v>
      </c>
      <c r="C70" s="44">
        <v>15.24057586064551</v>
      </c>
      <c r="D70" s="45">
        <v>12.793353272602269</v>
      </c>
      <c r="E70" s="46">
        <v>513.3799917460492</v>
      </c>
      <c r="F70" s="47">
        <v>572.19725556493631</v>
      </c>
      <c r="G70" s="44">
        <v>293714.62233903899</v>
      </c>
      <c r="H70" s="1"/>
      <c r="I70" s="45">
        <f>AVERAGE(F$6:F70)</f>
        <v>569.74720749975927</v>
      </c>
      <c r="J70" s="44">
        <f>AVERAGE(G$6:G70)</f>
        <v>278287.44946962077</v>
      </c>
      <c r="K70" s="1"/>
      <c r="L70" s="9"/>
      <c r="M70" s="1"/>
      <c r="N70" s="3">
        <v>65</v>
      </c>
      <c r="O70" s="44">
        <v>16.287060605600427</v>
      </c>
      <c r="P70" s="45">
        <v>12.634953187392425</v>
      </c>
      <c r="Q70" s="46">
        <v>540.75414118766173</v>
      </c>
      <c r="R70" s="47">
        <v>570.07798620700714</v>
      </c>
      <c r="S70" s="44">
        <v>308232.03184136184</v>
      </c>
      <c r="T70" s="1"/>
      <c r="U70" s="45">
        <f>AVERAGE(R$6:R70)</f>
        <v>568.88464095548261</v>
      </c>
      <c r="V70" s="44">
        <f>AVERAGE(S$6:S70)</f>
        <v>278448.18493436428</v>
      </c>
    </row>
    <row r="71" spans="2:22" ht="15.5">
      <c r="B71" s="3">
        <v>66</v>
      </c>
      <c r="C71" s="44">
        <v>14.378771441234409</v>
      </c>
      <c r="D71" s="45">
        <v>13.07059429313885</v>
      </c>
      <c r="E71" s="46">
        <v>454.36216748831168</v>
      </c>
      <c r="F71" s="47">
        <v>575.03081005360366</v>
      </c>
      <c r="G71" s="44">
        <v>261232.24522851501</v>
      </c>
      <c r="H71" s="1"/>
      <c r="I71" s="45">
        <f>AVERAGE(F$6:F71)</f>
        <v>569.82726208390841</v>
      </c>
      <c r="J71" s="44">
        <f>AVERAGE(G$6:G71)</f>
        <v>278029.0372841495</v>
      </c>
      <c r="K71" s="1"/>
      <c r="L71" s="9"/>
      <c r="M71" s="1"/>
      <c r="N71" s="3">
        <v>66</v>
      </c>
      <c r="O71" s="44">
        <v>11.334941075891939</v>
      </c>
      <c r="P71" s="45">
        <v>18.992765614437584</v>
      </c>
      <c r="Q71" s="46">
        <v>458.29332726135647</v>
      </c>
      <c r="R71" s="47">
        <v>568.67229330967052</v>
      </c>
      <c r="S71" s="44">
        <v>260578.71742223491</v>
      </c>
      <c r="T71" s="1"/>
      <c r="U71" s="45">
        <f>AVERAGE(R$6:R71)</f>
        <v>568.88142356690969</v>
      </c>
      <c r="V71" s="44">
        <f>AVERAGE(S$6:S71)</f>
        <v>278177.43542660476</v>
      </c>
    </row>
    <row r="72" spans="2:22" ht="15.5">
      <c r="B72" s="3">
        <v>67</v>
      </c>
      <c r="C72" s="44">
        <v>11.840186465124493</v>
      </c>
      <c r="D72" s="45">
        <v>16.601665317990957</v>
      </c>
      <c r="E72" s="46">
        <v>520.10364152311979</v>
      </c>
      <c r="F72" s="47">
        <v>571.02641467321598</v>
      </c>
      <c r="G72" s="44">
        <v>296952.91767743067</v>
      </c>
      <c r="H72" s="1"/>
      <c r="I72" s="45">
        <f>AVERAGE(F$6:F72)</f>
        <v>569.84515988374881</v>
      </c>
      <c r="J72" s="44">
        <f>AVERAGE(G$6:G72)</f>
        <v>278311.48326016864</v>
      </c>
      <c r="K72" s="1"/>
      <c r="L72" s="9"/>
      <c r="M72" s="1"/>
      <c r="N72" s="3">
        <v>67</v>
      </c>
      <c r="O72" s="44">
        <v>18.16176347035525</v>
      </c>
      <c r="P72" s="45">
        <v>19.152785010648838</v>
      </c>
      <c r="Q72" s="46">
        <v>488.96653514707845</v>
      </c>
      <c r="R72" s="47">
        <v>561.68545151899593</v>
      </c>
      <c r="S72" s="44">
        <v>274605.38907176576</v>
      </c>
      <c r="T72" s="1"/>
      <c r="U72" s="45">
        <f>AVERAGE(R$6:R72)</f>
        <v>568.77402099903043</v>
      </c>
      <c r="V72" s="44">
        <f>AVERAGE(S$6:S72)</f>
        <v>278124.12130190566</v>
      </c>
    </row>
    <row r="73" spans="2:22" ht="15.5">
      <c r="B73" s="3">
        <v>68</v>
      </c>
      <c r="C73" s="44">
        <v>19.908033511352592</v>
      </c>
      <c r="D73" s="45">
        <v>18.091536346171125</v>
      </c>
      <c r="E73" s="46">
        <v>519.53630215238832</v>
      </c>
      <c r="F73" s="47">
        <v>570.8868471049376</v>
      </c>
      <c r="G73" s="44">
        <v>296556.44149233517</v>
      </c>
      <c r="H73" s="1"/>
      <c r="I73" s="45">
        <f>AVERAGE(F$6:F73)</f>
        <v>569.86047881347213</v>
      </c>
      <c r="J73" s="44">
        <f>AVERAGE(G$6:G73)</f>
        <v>278579.79146946518</v>
      </c>
      <c r="K73" s="1"/>
      <c r="L73" s="9"/>
      <c r="M73" s="1"/>
      <c r="N73" s="3">
        <v>68</v>
      </c>
      <c r="O73" s="44">
        <v>10.55491790325225</v>
      </c>
      <c r="P73" s="45">
        <v>11.823150281443867</v>
      </c>
      <c r="Q73" s="46">
        <v>497.68815811027588</v>
      </c>
      <c r="R73" s="47">
        <v>576.62193181530392</v>
      </c>
      <c r="S73" s="44">
        <v>286937.9071711477</v>
      </c>
      <c r="T73" s="1"/>
      <c r="U73" s="45">
        <f>AVERAGE(R$6:R73)</f>
        <v>568.88943145221083</v>
      </c>
      <c r="V73" s="44">
        <f>AVERAGE(S$6:S73)</f>
        <v>278253.73579998274</v>
      </c>
    </row>
    <row r="74" spans="2:22" ht="15.5">
      <c r="B74" s="3">
        <v>69</v>
      </c>
      <c r="C74" s="44">
        <v>13.771480646415007</v>
      </c>
      <c r="D74" s="45">
        <v>14.578900889815127</v>
      </c>
      <c r="E74" s="46">
        <v>446.05450588218508</v>
      </c>
      <c r="F74" s="47">
        <v>571.93650202904246</v>
      </c>
      <c r="G74" s="44">
        <v>255074.85380854987</v>
      </c>
      <c r="H74" s="1"/>
      <c r="I74" s="45">
        <f>AVERAGE(F$6:F74)</f>
        <v>569.89056610645139</v>
      </c>
      <c r="J74" s="44">
        <f>AVERAGE(G$6:G74)</f>
        <v>278239.14019901713</v>
      </c>
      <c r="K74" s="1"/>
      <c r="L74" s="9"/>
      <c r="M74" s="1"/>
      <c r="N74" s="3">
        <v>69</v>
      </c>
      <c r="O74" s="44">
        <v>14.190633516284237</v>
      </c>
      <c r="P74" s="45">
        <v>12.090332101223076</v>
      </c>
      <c r="Q74" s="46">
        <v>544.28017629000715</v>
      </c>
      <c r="R74" s="47">
        <v>572.71903438249262</v>
      </c>
      <c r="S74" s="44">
        <v>311679.61699834577</v>
      </c>
      <c r="T74" s="1"/>
      <c r="U74" s="45">
        <f>AVERAGE(R$6:R74)</f>
        <v>568.94493294395409</v>
      </c>
      <c r="V74" s="44">
        <f>AVERAGE(S$6:S74)</f>
        <v>278738.16886082856</v>
      </c>
    </row>
    <row r="75" spans="2:22" ht="15.5">
      <c r="B75" s="3">
        <v>70</v>
      </c>
      <c r="C75" s="44">
        <v>15.40429314782391</v>
      </c>
      <c r="D75" s="45">
        <v>17.450109718586774</v>
      </c>
      <c r="E75" s="46">
        <v>507.01123595251369</v>
      </c>
      <c r="F75" s="47">
        <v>566.79389857862714</v>
      </c>
      <c r="G75" s="44">
        <v>287330.87504869344</v>
      </c>
      <c r="H75" s="1"/>
      <c r="I75" s="45">
        <f>AVERAGE(F$6:F75)</f>
        <v>569.84632799891108</v>
      </c>
      <c r="J75" s="44">
        <f>AVERAGE(G$6:G75)</f>
        <v>278369.02212544106</v>
      </c>
      <c r="K75" s="1"/>
      <c r="L75" s="9"/>
      <c r="M75" s="1"/>
      <c r="N75" s="3">
        <v>70</v>
      </c>
      <c r="O75" s="44">
        <v>15.602330633165533</v>
      </c>
      <c r="P75" s="45">
        <v>12.857602343468335</v>
      </c>
      <c r="Q75" s="46">
        <v>597.20381170236215</v>
      </c>
      <c r="R75" s="47">
        <v>570.54006702336619</v>
      </c>
      <c r="S75" s="44">
        <v>340688.70275527547</v>
      </c>
      <c r="T75" s="1"/>
      <c r="U75" s="45">
        <f>AVERAGE(R$6:R75)</f>
        <v>568.9677205736599</v>
      </c>
      <c r="V75" s="44">
        <f>AVERAGE(S$6:S75)</f>
        <v>279623.17648789211</v>
      </c>
    </row>
    <row r="76" spans="2:22" ht="15.5">
      <c r="B76" s="3">
        <v>71</v>
      </c>
      <c r="C76" s="44">
        <v>18.425052997838627</v>
      </c>
      <c r="D76" s="45">
        <v>11.729690954489344</v>
      </c>
      <c r="E76" s="46">
        <v>443.43881653601943</v>
      </c>
      <c r="F76" s="47">
        <v>573.23909799736214</v>
      </c>
      <c r="G76" s="44">
        <v>254156.46720812554</v>
      </c>
      <c r="H76" s="1"/>
      <c r="I76" s="45">
        <f>AVERAGE(F$6:F76)</f>
        <v>569.89411349184695</v>
      </c>
      <c r="J76" s="44">
        <f>AVERAGE(G$6:G76)</f>
        <v>278028.00022519717</v>
      </c>
      <c r="K76" s="1"/>
      <c r="L76" s="9"/>
      <c r="M76" s="1"/>
      <c r="N76" s="3">
        <v>71</v>
      </c>
      <c r="O76" s="44">
        <v>13.221702487016989</v>
      </c>
      <c r="P76" s="45">
        <v>19.721554088983957</v>
      </c>
      <c r="Q76" s="46">
        <v>465.22452126502071</v>
      </c>
      <c r="R76" s="47">
        <v>566.05674342399914</v>
      </c>
      <c r="S76" s="44">
        <v>263303.47746826668</v>
      </c>
      <c r="T76" s="1"/>
      <c r="U76" s="45">
        <f>AVERAGE(R$6:R76)</f>
        <v>568.92672089549569</v>
      </c>
      <c r="V76" s="44">
        <f>AVERAGE(S$6:S76)</f>
        <v>279393.32157212275</v>
      </c>
    </row>
    <row r="77" spans="2:22" ht="15.5">
      <c r="B77" s="3">
        <v>72</v>
      </c>
      <c r="C77" s="44">
        <v>18.642579974019327</v>
      </c>
      <c r="D77" s="45">
        <v>17.44109013305188</v>
      </c>
      <c r="E77" s="46">
        <v>486.6620294601999</v>
      </c>
      <c r="F77" s="47">
        <v>570.22762153030453</v>
      </c>
      <c r="G77" s="44">
        <v>277468.13154820079</v>
      </c>
      <c r="H77" s="1"/>
      <c r="I77" s="45">
        <f>AVERAGE(F$6:F77)</f>
        <v>569.89874554793676</v>
      </c>
      <c r="J77" s="44">
        <f>AVERAGE(G$6:G77)</f>
        <v>278020.22427134996</v>
      </c>
      <c r="K77" s="1"/>
      <c r="L77" s="9"/>
      <c r="M77" s="1"/>
      <c r="N77" s="3">
        <v>72</v>
      </c>
      <c r="O77" s="44">
        <v>17.5047835763907</v>
      </c>
      <c r="P77" s="45">
        <v>11.392631775212163</v>
      </c>
      <c r="Q77" s="46">
        <v>477.89971779955027</v>
      </c>
      <c r="R77" s="47">
        <v>570.10258464839717</v>
      </c>
      <c r="S77" s="44">
        <v>272411.86432026321</v>
      </c>
      <c r="T77" s="1"/>
      <c r="U77" s="45">
        <f>AVERAGE(R$6:R77)</f>
        <v>568.94305233650823</v>
      </c>
      <c r="V77" s="44">
        <f>AVERAGE(S$6:S77)</f>
        <v>279296.35688806913</v>
      </c>
    </row>
    <row r="78" spans="2:22" ht="15.5">
      <c r="B78" s="3">
        <v>73</v>
      </c>
      <c r="C78" s="44">
        <v>19.835219738237701</v>
      </c>
      <c r="D78" s="45">
        <v>14.005203731534065</v>
      </c>
      <c r="E78" s="46">
        <v>522.8263475983639</v>
      </c>
      <c r="F78" s="47">
        <v>572.10214097914036</v>
      </c>
      <c r="G78" s="44">
        <v>299070.07282132824</v>
      </c>
      <c r="H78" s="1"/>
      <c r="I78" s="45">
        <f>AVERAGE(F$6:F78)</f>
        <v>569.92892904699431</v>
      </c>
      <c r="J78" s="44">
        <f>AVERAGE(G$6:G78)</f>
        <v>278308.57836107566</v>
      </c>
      <c r="K78" s="1"/>
      <c r="L78" s="9"/>
      <c r="M78" s="1"/>
      <c r="N78" s="3">
        <v>73</v>
      </c>
      <c r="O78" s="44">
        <v>16.060845937274479</v>
      </c>
      <c r="P78" s="45">
        <v>18.906441951563139</v>
      </c>
      <c r="Q78" s="46">
        <v>508.30541035156097</v>
      </c>
      <c r="R78" s="47">
        <v>564.03271211116237</v>
      </c>
      <c r="S78" s="44">
        <v>286660.87918136822</v>
      </c>
      <c r="T78" s="1"/>
      <c r="U78" s="45">
        <f>AVERAGE(R$6:R78)</f>
        <v>568.87578740191441</v>
      </c>
      <c r="V78" s="44">
        <f>AVERAGE(S$6:S78)</f>
        <v>279397.24075510062</v>
      </c>
    </row>
    <row r="79" spans="2:22" ht="15.5">
      <c r="B79" s="3">
        <v>74</v>
      </c>
      <c r="C79" s="44">
        <v>11.285478975867749</v>
      </c>
      <c r="D79" s="45">
        <v>18.016036640215937</v>
      </c>
      <c r="E79" s="46">
        <v>495.35558016704914</v>
      </c>
      <c r="F79" s="47">
        <v>566.94704705135803</v>
      </c>
      <c r="G79" s="44">
        <v>280800.38341612078</v>
      </c>
      <c r="H79" s="1"/>
      <c r="I79" s="45">
        <f>AVERAGE(F$6:F79)</f>
        <v>569.88863334435052</v>
      </c>
      <c r="J79" s="44">
        <f>AVERAGE(G$6:G79)</f>
        <v>278342.25140236004</v>
      </c>
      <c r="K79" s="1"/>
      <c r="L79" s="9"/>
      <c r="M79" s="1"/>
      <c r="N79" s="3">
        <v>74</v>
      </c>
      <c r="O79" s="44">
        <v>10.603173455965974</v>
      </c>
      <c r="P79" s="45">
        <v>12.978020333449404</v>
      </c>
      <c r="Q79" s="46">
        <v>464.64237918415921</v>
      </c>
      <c r="R79" s="47">
        <v>575.41880621058465</v>
      </c>
      <c r="S79" s="44">
        <v>267323.96314499469</v>
      </c>
      <c r="T79" s="1"/>
      <c r="U79" s="45">
        <f>AVERAGE(R$6:R79)</f>
        <v>568.9642065750046</v>
      </c>
      <c r="V79" s="44">
        <f>AVERAGE(S$6:S79)</f>
        <v>279234.08835496404</v>
      </c>
    </row>
    <row r="80" spans="2:22" ht="15.5">
      <c r="B80" s="3">
        <v>75</v>
      </c>
      <c r="C80" s="44">
        <v>10.134269987013205</v>
      </c>
      <c r="D80" s="45">
        <v>16.258124517366021</v>
      </c>
      <c r="E80" s="46">
        <v>430.16209228988566</v>
      </c>
      <c r="F80" s="47">
        <v>567.89105633847339</v>
      </c>
      <c r="G80" s="44">
        <v>244245.20498727105</v>
      </c>
      <c r="H80" s="1"/>
      <c r="I80" s="45">
        <f>AVERAGE(F$6:F80)</f>
        <v>569.86199898427219</v>
      </c>
      <c r="J80" s="44">
        <f>AVERAGE(G$6:G80)</f>
        <v>277887.62411682558</v>
      </c>
      <c r="K80" s="1"/>
      <c r="L80" s="9"/>
      <c r="M80" s="1"/>
      <c r="N80" s="3">
        <v>75</v>
      </c>
      <c r="O80" s="44">
        <v>19.453256684817624</v>
      </c>
      <c r="P80" s="45">
        <v>11.381465674466408</v>
      </c>
      <c r="Q80" s="46">
        <v>484.04514830869527</v>
      </c>
      <c r="R80" s="47">
        <v>568.165277640716</v>
      </c>
      <c r="S80" s="44">
        <v>274977.64607945143</v>
      </c>
      <c r="T80" s="1"/>
      <c r="U80" s="45">
        <f>AVERAGE(R$6:R80)</f>
        <v>568.95355418921395</v>
      </c>
      <c r="V80" s="44">
        <f>AVERAGE(S$6:S80)</f>
        <v>279177.33579129056</v>
      </c>
    </row>
    <row r="81" spans="2:22" ht="15.5">
      <c r="B81" s="3">
        <v>76</v>
      </c>
      <c r="C81" s="44">
        <v>12.526845480106513</v>
      </c>
      <c r="D81" s="45">
        <v>11.55699355703552</v>
      </c>
      <c r="E81" s="46">
        <v>489.38427744818262</v>
      </c>
      <c r="F81" s="47">
        <v>572.76416294358739</v>
      </c>
      <c r="G81" s="44">
        <v>280261.77603036066</v>
      </c>
      <c r="H81" s="1"/>
      <c r="I81" s="45">
        <f>AVERAGE(F$6:F81)</f>
        <v>569.90018535215791</v>
      </c>
      <c r="J81" s="44">
        <f>AVERAGE(G$6:G81)</f>
        <v>277918.86295779311</v>
      </c>
      <c r="K81" s="1"/>
      <c r="L81" s="9"/>
      <c r="M81" s="1"/>
      <c r="N81" s="3">
        <v>76</v>
      </c>
      <c r="O81" s="44">
        <v>14.066088250769003</v>
      </c>
      <c r="P81" s="45">
        <v>10.197248483951332</v>
      </c>
      <c r="Q81" s="46">
        <v>522.5308387336504</v>
      </c>
      <c r="R81" s="47">
        <v>574.73666326527973</v>
      </c>
      <c r="S81" s="44">
        <v>300277.63070698624</v>
      </c>
      <c r="T81" s="1"/>
      <c r="U81" s="45">
        <f>AVERAGE(R$6:R81)</f>
        <v>569.02964772968846</v>
      </c>
      <c r="V81" s="44">
        <f>AVERAGE(S$6:S81)</f>
        <v>279454.97125070757</v>
      </c>
    </row>
    <row r="82" spans="2:22" ht="15.5">
      <c r="B82" s="3">
        <v>77</v>
      </c>
      <c r="C82" s="44">
        <v>16.682519436752223</v>
      </c>
      <c r="D82" s="45">
        <v>11.251541287893824</v>
      </c>
      <c r="E82" s="46">
        <v>504.14276115110044</v>
      </c>
      <c r="F82" s="47">
        <v>571.3543259299114</v>
      </c>
      <c r="G82" s="44">
        <v>288004.14746993134</v>
      </c>
      <c r="H82" s="1"/>
      <c r="I82" s="45">
        <f>AVERAGE(F$6:F82)</f>
        <v>569.91907029472611</v>
      </c>
      <c r="J82" s="44">
        <f>AVERAGE(G$6:G82)</f>
        <v>278049.84067872999</v>
      </c>
      <c r="K82" s="1"/>
      <c r="L82" s="9"/>
      <c r="M82" s="1"/>
      <c r="N82" s="3">
        <v>77</v>
      </c>
      <c r="O82" s="44">
        <v>18.897751497061623</v>
      </c>
      <c r="P82" s="45">
        <v>19.659467095826095</v>
      </c>
      <c r="Q82" s="46">
        <v>465.13480595063061</v>
      </c>
      <c r="R82" s="47">
        <v>560.44278140711219</v>
      </c>
      <c r="S82" s="44">
        <v>260641.44437622881</v>
      </c>
      <c r="T82" s="1"/>
      <c r="U82" s="45">
        <f>AVERAGE(R$6:R82)</f>
        <v>568.91812998523949</v>
      </c>
      <c r="V82" s="44">
        <f>AVERAGE(S$6:S82)</f>
        <v>279210.63973285723</v>
      </c>
    </row>
    <row r="83" spans="2:22" ht="15.5">
      <c r="B83" s="3">
        <v>78</v>
      </c>
      <c r="C83" s="44">
        <v>10.182871545994628</v>
      </c>
      <c r="D83" s="45">
        <v>17.617612758155804</v>
      </c>
      <c r="E83" s="46">
        <v>537.90391421056847</v>
      </c>
      <c r="F83" s="47">
        <v>563.38457482002354</v>
      </c>
      <c r="G83" s="44">
        <v>303006.76800154755</v>
      </c>
      <c r="H83" s="1"/>
      <c r="I83" s="45">
        <f>AVERAGE(F$6:F83)</f>
        <v>569.83529471171721</v>
      </c>
      <c r="J83" s="44">
        <f>AVERAGE(G$6:G83)</f>
        <v>278369.80128543277</v>
      </c>
      <c r="K83" s="1"/>
      <c r="L83" s="9"/>
      <c r="M83" s="1"/>
      <c r="N83" s="3">
        <v>78</v>
      </c>
      <c r="O83" s="44">
        <v>19.90747382679881</v>
      </c>
      <c r="P83" s="45">
        <v>17.705698055589011</v>
      </c>
      <c r="Q83" s="46">
        <v>538.005992174678</v>
      </c>
      <c r="R83" s="47">
        <v>561.38682811761225</v>
      </c>
      <c r="S83" s="44">
        <v>301989.4774552114</v>
      </c>
      <c r="T83" s="1"/>
      <c r="U83" s="45">
        <f>AVERAGE(R$6:R83)</f>
        <v>568.82157483309038</v>
      </c>
      <c r="V83" s="44">
        <f>AVERAGE(S$6:S83)</f>
        <v>279502.67611391301</v>
      </c>
    </row>
    <row r="84" spans="2:22" ht="15.5">
      <c r="B84" s="3">
        <v>79</v>
      </c>
      <c r="C84" s="44">
        <v>14.841671951712868</v>
      </c>
      <c r="D84" s="45">
        <v>11.151382658968116</v>
      </c>
      <c r="E84" s="46">
        <v>445.9926965385979</v>
      </c>
      <c r="F84" s="47">
        <v>571.44941336555269</v>
      </c>
      <c r="G84" s="44">
        <v>254822.26480230273</v>
      </c>
      <c r="H84" s="1"/>
      <c r="I84" s="45">
        <f>AVERAGE(F$6:F84)</f>
        <v>569.8557265934113</v>
      </c>
      <c r="J84" s="44">
        <f>AVERAGE(G$6:G84)</f>
        <v>278071.73120336788</v>
      </c>
      <c r="K84" s="1"/>
      <c r="L84" s="9"/>
      <c r="M84" s="1"/>
      <c r="N84" s="3">
        <v>79</v>
      </c>
      <c r="O84" s="44">
        <v>11.747259385773093</v>
      </c>
      <c r="P84" s="45">
        <v>13.31720211653613</v>
      </c>
      <c r="Q84" s="46">
        <v>529.29704092054317</v>
      </c>
      <c r="R84" s="47">
        <v>573.9355384976908</v>
      </c>
      <c r="S84" s="44">
        <v>303742.38220596622</v>
      </c>
      <c r="T84" s="1"/>
      <c r="U84" s="45">
        <f>AVERAGE(R$6:R84)</f>
        <v>568.88630855036376</v>
      </c>
      <c r="V84" s="44">
        <f>AVERAGE(S$6:S84)</f>
        <v>279809.50783659727</v>
      </c>
    </row>
    <row r="85" spans="2:22" ht="15.5">
      <c r="B85" s="3">
        <v>80</v>
      </c>
      <c r="C85" s="44">
        <v>12.730182972176827</v>
      </c>
      <c r="D85" s="45">
        <v>12.957317548269927</v>
      </c>
      <c r="E85" s="46">
        <v>536.24519920391447</v>
      </c>
      <c r="F85" s="47">
        <v>573.38767450815124</v>
      </c>
      <c r="G85" s="44">
        <v>307436.3877376928</v>
      </c>
      <c r="H85" s="1"/>
      <c r="I85" s="45">
        <f>AVERAGE(F$6:F85)</f>
        <v>569.89987594234549</v>
      </c>
      <c r="J85" s="44">
        <f>AVERAGE(G$6:G85)</f>
        <v>278438.78941004688</v>
      </c>
      <c r="K85" s="1"/>
      <c r="L85" s="9"/>
      <c r="M85" s="1"/>
      <c r="N85" s="3">
        <v>80</v>
      </c>
      <c r="O85" s="44">
        <v>16.976644092714182</v>
      </c>
      <c r="P85" s="45">
        <v>12.589751972551745</v>
      </c>
      <c r="Q85" s="46">
        <v>544.72466423426181</v>
      </c>
      <c r="R85" s="47">
        <v>569.43360393473404</v>
      </c>
      <c r="S85" s="44">
        <v>310144.52870705363</v>
      </c>
      <c r="T85" s="1"/>
      <c r="U85" s="45">
        <f>AVERAGE(R$6:R85)</f>
        <v>568.89314974266836</v>
      </c>
      <c r="V85" s="44">
        <f>AVERAGE(S$6:S85)</f>
        <v>280188.69559747796</v>
      </c>
    </row>
    <row r="86" spans="2:22" ht="15.5">
      <c r="B86" s="3">
        <v>81</v>
      </c>
      <c r="C86" s="44">
        <v>16.151886774702529</v>
      </c>
      <c r="D86" s="45">
        <v>10.51414157466661</v>
      </c>
      <c r="E86" s="46">
        <v>565.82614943113799</v>
      </c>
      <c r="F86" s="47">
        <v>571.32355603691792</v>
      </c>
      <c r="G86" s="44">
        <v>323229.80779167428</v>
      </c>
      <c r="H86" s="1"/>
      <c r="I86" s="45">
        <f>AVERAGE(F$6:F86)</f>
        <v>569.91745223980945</v>
      </c>
      <c r="J86" s="44">
        <f>AVERAGE(G$6:G86)</f>
        <v>278991.76494562253</v>
      </c>
      <c r="K86" s="1"/>
      <c r="L86" s="9"/>
      <c r="M86" s="1"/>
      <c r="N86" s="3">
        <v>81</v>
      </c>
      <c r="O86" s="44">
        <v>11.393963805785965</v>
      </c>
      <c r="P86" s="45">
        <v>10.72244733146635</v>
      </c>
      <c r="Q86" s="46">
        <v>561.15071972740282</v>
      </c>
      <c r="R86" s="47">
        <v>576.88358886274773</v>
      </c>
      <c r="S86" s="44">
        <v>323678.64108925802</v>
      </c>
      <c r="T86" s="1"/>
      <c r="U86" s="45">
        <f>AVERAGE(R$6:R86)</f>
        <v>568.99179713921262</v>
      </c>
      <c r="V86" s="44">
        <f>AVERAGE(S$6:S86)</f>
        <v>280725.60850478389</v>
      </c>
    </row>
    <row r="87" spans="2:22" ht="15.5">
      <c r="B87" s="3">
        <v>82</v>
      </c>
      <c r="C87" s="44">
        <v>10.90366133479386</v>
      </c>
      <c r="D87" s="45">
        <v>12.944952796526788</v>
      </c>
      <c r="E87" s="46">
        <v>484.94624026327853</v>
      </c>
      <c r="F87" s="47">
        <v>567.45054135879025</v>
      </c>
      <c r="G87" s="44">
        <v>275143.00656730734</v>
      </c>
      <c r="H87" s="1"/>
      <c r="I87" s="45">
        <f>AVERAGE(F$6:F87)</f>
        <v>569.88736796077262</v>
      </c>
      <c r="J87" s="44">
        <f>AVERAGE(G$6:G87)</f>
        <v>278944.82886783819</v>
      </c>
      <c r="K87" s="1"/>
      <c r="L87" s="9"/>
      <c r="M87" s="1"/>
      <c r="N87" s="3">
        <v>82</v>
      </c>
      <c r="O87" s="44">
        <v>14.358891856429226</v>
      </c>
      <c r="P87" s="45">
        <v>17.851481897793498</v>
      </c>
      <c r="Q87" s="46">
        <v>509.09097675991961</v>
      </c>
      <c r="R87" s="47">
        <v>566.7896262457773</v>
      </c>
      <c r="S87" s="44">
        <v>288507.48444285255</v>
      </c>
      <c r="T87" s="1"/>
      <c r="U87" s="45">
        <f>AVERAGE(R$6:R87)</f>
        <v>568.96494139660979</v>
      </c>
      <c r="V87" s="44">
        <f>AVERAGE(S$6:S87)</f>
        <v>280820.5094308579</v>
      </c>
    </row>
    <row r="88" spans="2:22" ht="15.5">
      <c r="B88" s="3">
        <v>83</v>
      </c>
      <c r="C88" s="44">
        <v>12.63567105108595</v>
      </c>
      <c r="D88" s="45">
        <v>19.160673071800453</v>
      </c>
      <c r="E88" s="46">
        <v>474.16178844760378</v>
      </c>
      <c r="F88" s="47">
        <v>566.24982326364341</v>
      </c>
      <c r="G88" s="44">
        <v>268454.02890682872</v>
      </c>
      <c r="H88" s="1"/>
      <c r="I88" s="45">
        <f>AVERAGE(F$6:F88)</f>
        <v>569.84354212104813</v>
      </c>
      <c r="J88" s="44">
        <f>AVERAGE(G$6:G88)</f>
        <v>278818.43368758506</v>
      </c>
      <c r="K88" s="1"/>
      <c r="L88" s="9"/>
      <c r="M88" s="1"/>
      <c r="N88" s="3">
        <v>83</v>
      </c>
      <c r="O88" s="44">
        <v>12.490550726003676</v>
      </c>
      <c r="P88" s="45">
        <v>11.433138141654929</v>
      </c>
      <c r="Q88" s="46">
        <v>503.13216474378629</v>
      </c>
      <c r="R88" s="47">
        <v>575.0763111323414</v>
      </c>
      <c r="S88" s="44">
        <v>289299.38931288611</v>
      </c>
      <c r="T88" s="1"/>
      <c r="U88" s="45">
        <f>AVERAGE(R$6:R88)</f>
        <v>569.03857235728117</v>
      </c>
      <c r="V88" s="44">
        <f>AVERAGE(S$6:S88)</f>
        <v>280922.66461015941</v>
      </c>
    </row>
    <row r="89" spans="2:22" ht="15.5">
      <c r="B89" s="3">
        <v>84</v>
      </c>
      <c r="C89" s="44">
        <v>10.223101615765984</v>
      </c>
      <c r="D89" s="45">
        <v>18.183442619566247</v>
      </c>
      <c r="E89" s="46">
        <v>574.50544113448109</v>
      </c>
      <c r="F89" s="47">
        <v>563.34771369660223</v>
      </c>
      <c r="G89" s="44">
        <v>323606.32676936779</v>
      </c>
      <c r="H89" s="1"/>
      <c r="I89" s="45">
        <f>AVERAGE(F$6:F89)</f>
        <v>569.7662108302809</v>
      </c>
      <c r="J89" s="44">
        <f>AVERAGE(G$6:G89)</f>
        <v>279351.62289093965</v>
      </c>
      <c r="K89" s="1"/>
      <c r="L89" s="9"/>
      <c r="M89" s="1"/>
      <c r="N89" s="3">
        <v>84</v>
      </c>
      <c r="O89" s="44">
        <v>15.119348156157219</v>
      </c>
      <c r="P89" s="45">
        <v>15.008000342878109</v>
      </c>
      <c r="Q89" s="46">
        <v>549.84288473564527</v>
      </c>
      <c r="R89" s="47">
        <v>568.87265150096471</v>
      </c>
      <c r="S89" s="44">
        <v>312750.57974850584</v>
      </c>
      <c r="T89" s="1"/>
      <c r="U89" s="45">
        <f>AVERAGE(R$6:R89)</f>
        <v>569.03659710899171</v>
      </c>
      <c r="V89" s="44">
        <f>AVERAGE(S$6:S89)</f>
        <v>281301.56836180639</v>
      </c>
    </row>
    <row r="90" spans="2:22" ht="15.5">
      <c r="B90" s="3">
        <v>85</v>
      </c>
      <c r="C90" s="44">
        <v>13.977050398795406</v>
      </c>
      <c r="D90" s="45">
        <v>16.053969302867458</v>
      </c>
      <c r="E90" s="46">
        <v>535.835032817213</v>
      </c>
      <c r="F90" s="47">
        <v>564.00529351838838</v>
      </c>
      <c r="G90" s="44">
        <v>302173.79496150749</v>
      </c>
      <c r="H90" s="1"/>
      <c r="I90" s="45">
        <f>AVERAGE(F$6:F90)</f>
        <v>569.69843533249389</v>
      </c>
      <c r="J90" s="44">
        <f>AVERAGE(G$6:G90)</f>
        <v>279620.1190329463</v>
      </c>
      <c r="K90" s="1"/>
      <c r="L90" s="9"/>
      <c r="M90" s="1"/>
      <c r="N90" s="3">
        <v>85</v>
      </c>
      <c r="O90" s="44">
        <v>10.378284827499369</v>
      </c>
      <c r="P90" s="45">
        <v>11.273639341593057</v>
      </c>
      <c r="Q90" s="46">
        <v>578.74832825388842</v>
      </c>
      <c r="R90" s="47">
        <v>577.34807583090765</v>
      </c>
      <c r="S90" s="44">
        <v>334099.233707737</v>
      </c>
      <c r="T90" s="1"/>
      <c r="U90" s="45">
        <f>AVERAGE(R$6:R90)</f>
        <v>569.13437921160244</v>
      </c>
      <c r="V90" s="44">
        <f>AVERAGE(S$6:S90)</f>
        <v>281922.71736587619</v>
      </c>
    </row>
    <row r="91" spans="2:22" ht="15.5">
      <c r="B91" s="3">
        <v>86</v>
      </c>
      <c r="C91" s="44">
        <v>18.211981092430605</v>
      </c>
      <c r="D91" s="45">
        <v>16.388675425079505</v>
      </c>
      <c r="E91" s="46">
        <v>500.1888141557792</v>
      </c>
      <c r="F91" s="47">
        <v>570.43717876364451</v>
      </c>
      <c r="G91" s="44">
        <v>285286.29599615559</v>
      </c>
      <c r="H91" s="1"/>
      <c r="I91" s="45">
        <f>AVERAGE(F$6:F91)</f>
        <v>569.70702537239094</v>
      </c>
      <c r="J91" s="44">
        <f>AVERAGE(G$6:G91)</f>
        <v>279686.00481158827</v>
      </c>
      <c r="K91" s="1"/>
      <c r="L91" s="9"/>
      <c r="M91" s="1"/>
      <c r="N91" s="3">
        <v>86</v>
      </c>
      <c r="O91" s="44">
        <v>14.473194024082073</v>
      </c>
      <c r="P91" s="45">
        <v>11.037339278998724</v>
      </c>
      <c r="Q91" s="46">
        <v>471.37573886907472</v>
      </c>
      <c r="R91" s="47">
        <v>573.48946669691918</v>
      </c>
      <c r="S91" s="44">
        <v>270289.02109789191</v>
      </c>
      <c r="T91" s="1"/>
      <c r="U91" s="45">
        <f>AVERAGE(R$6:R91)</f>
        <v>569.18501976375728</v>
      </c>
      <c r="V91" s="44">
        <f>AVERAGE(S$6:S91)</f>
        <v>281787.44182787638</v>
      </c>
    </row>
    <row r="92" spans="2:22" ht="15.5">
      <c r="B92" s="3">
        <v>87</v>
      </c>
      <c r="C92" s="44">
        <v>13.954654540532223</v>
      </c>
      <c r="D92" s="45">
        <v>15.944991938858136</v>
      </c>
      <c r="E92" s="46">
        <v>492.83754900594664</v>
      </c>
      <c r="F92" s="47">
        <v>568.94481564844136</v>
      </c>
      <c r="G92" s="44">
        <v>280357.36846381798</v>
      </c>
      <c r="H92" s="1"/>
      <c r="I92" s="45">
        <f>AVERAGE(F$6:F92)</f>
        <v>569.6982643410812</v>
      </c>
      <c r="J92" s="44">
        <f>AVERAGE(G$6:G92)</f>
        <v>279693.72163517715</v>
      </c>
      <c r="K92" s="1"/>
      <c r="L92" s="9"/>
      <c r="M92" s="1"/>
      <c r="N92" s="3">
        <v>87</v>
      </c>
      <c r="O92" s="44">
        <v>12.852654141249459</v>
      </c>
      <c r="P92" s="45">
        <v>16.140316908730743</v>
      </c>
      <c r="Q92" s="46">
        <v>494.07818147694883</v>
      </c>
      <c r="R92" s="47">
        <v>570.00702895001984</v>
      </c>
      <c r="S92" s="44">
        <v>281588.03629270435</v>
      </c>
      <c r="T92" s="1"/>
      <c r="U92" s="45">
        <f>AVERAGE(R$6:R92)</f>
        <v>569.19446814520859</v>
      </c>
      <c r="V92" s="44">
        <f>AVERAGE(S$6:S92)</f>
        <v>281785.14981023071</v>
      </c>
    </row>
    <row r="93" spans="2:22" ht="15.5">
      <c r="B93" s="3">
        <v>88</v>
      </c>
      <c r="C93" s="44">
        <v>16.434919056070498</v>
      </c>
      <c r="D93" s="45">
        <v>18.91110440356443</v>
      </c>
      <c r="E93" s="46">
        <v>507.91042080440377</v>
      </c>
      <c r="F93" s="47">
        <v>570.04672902769755</v>
      </c>
      <c r="G93" s="44">
        <v>289492.67401863181</v>
      </c>
      <c r="H93" s="1"/>
      <c r="I93" s="45">
        <f>AVERAGE(F$6:F93)</f>
        <v>569.70222416706554</v>
      </c>
      <c r="J93" s="44">
        <f>AVERAGE(G$6:G93)</f>
        <v>279805.07336680731</v>
      </c>
      <c r="K93" s="1"/>
      <c r="L93" s="9"/>
      <c r="M93" s="1"/>
      <c r="N93" s="3">
        <v>88</v>
      </c>
      <c r="O93" s="44">
        <v>18.28953580107806</v>
      </c>
      <c r="P93" s="45">
        <v>13.491398931270059</v>
      </c>
      <c r="Q93" s="46">
        <v>495.66522687504522</v>
      </c>
      <c r="R93" s="47">
        <v>567.2190652676519</v>
      </c>
      <c r="S93" s="44">
        <v>281110.76667374175</v>
      </c>
      <c r="T93" s="1"/>
      <c r="U93" s="45">
        <f>AVERAGE(R$6:R93)</f>
        <v>569.17202038523635</v>
      </c>
      <c r="V93" s="44">
        <f>AVERAGE(S$6:S93)</f>
        <v>281777.48636549787</v>
      </c>
    </row>
    <row r="94" spans="2:22" ht="15.5">
      <c r="B94" s="3">
        <v>89</v>
      </c>
      <c r="C94" s="44">
        <v>16.962251325646367</v>
      </c>
      <c r="D94" s="45">
        <v>15.319692735818375</v>
      </c>
      <c r="E94" s="46">
        <v>509.45495553917561</v>
      </c>
      <c r="F94" s="47">
        <v>570.48168595681875</v>
      </c>
      <c r="G94" s="44">
        <v>290594.72195504507</v>
      </c>
      <c r="H94" s="1"/>
      <c r="I94" s="45">
        <f>AVERAGE(F$6:F94)</f>
        <v>569.71098216470318</v>
      </c>
      <c r="J94" s="44">
        <f>AVERAGE(G$6:G94)</f>
        <v>279926.30537341675</v>
      </c>
      <c r="K94" s="1"/>
      <c r="L94" s="9"/>
      <c r="M94" s="1"/>
      <c r="N94" s="3">
        <v>89</v>
      </c>
      <c r="O94" s="44">
        <v>13.683631400031475</v>
      </c>
      <c r="P94" s="45">
        <v>17.890839878385002</v>
      </c>
      <c r="Q94" s="46">
        <v>460.91270992498471</v>
      </c>
      <c r="R94" s="47">
        <v>567.42552872158353</v>
      </c>
      <c r="S94" s="44">
        <v>261493.63812368232</v>
      </c>
      <c r="T94" s="1"/>
      <c r="U94" s="45">
        <f>AVERAGE(R$6:R94)</f>
        <v>569.15239688339761</v>
      </c>
      <c r="V94" s="44">
        <f>AVERAGE(S$6:S94)</f>
        <v>281549.57795828651</v>
      </c>
    </row>
    <row r="95" spans="2:22" ht="15.5">
      <c r="B95" s="3">
        <v>90</v>
      </c>
      <c r="C95" s="44">
        <v>14.232376142087315</v>
      </c>
      <c r="D95" s="45">
        <v>19.911107724198672</v>
      </c>
      <c r="E95" s="46">
        <v>559.18522468944252</v>
      </c>
      <c r="F95" s="47">
        <v>564.27504424403276</v>
      </c>
      <c r="G95" s="44">
        <v>315494.26740224456</v>
      </c>
      <c r="H95" s="1"/>
      <c r="I95" s="45">
        <f>AVERAGE(F$6:F95)</f>
        <v>569.65058285447356</v>
      </c>
      <c r="J95" s="44">
        <f>AVERAGE(G$6:G95)</f>
        <v>280321.50495151483</v>
      </c>
      <c r="K95" s="1"/>
      <c r="L95" s="9"/>
      <c r="M95" s="1"/>
      <c r="N95" s="3">
        <v>90</v>
      </c>
      <c r="O95" s="44">
        <v>14.70297122534485</v>
      </c>
      <c r="P95" s="45">
        <v>13.749256992681396</v>
      </c>
      <c r="Q95" s="46">
        <v>473.77496994673504</v>
      </c>
      <c r="R95" s="47">
        <v>570.54777178197378</v>
      </c>
      <c r="S95" s="44">
        <v>270271.25342918129</v>
      </c>
      <c r="T95" s="1"/>
      <c r="U95" s="45">
        <f>AVERAGE(R$6:R95)</f>
        <v>569.16790104893732</v>
      </c>
      <c r="V95" s="44">
        <f>AVERAGE(S$6:S95)</f>
        <v>281424.2632412964</v>
      </c>
    </row>
    <row r="96" spans="2:22" ht="15.5">
      <c r="B96" s="3">
        <v>91</v>
      </c>
      <c r="C96" s="44">
        <v>16.101091296461274</v>
      </c>
      <c r="D96" s="45">
        <v>11.937391632271376</v>
      </c>
      <c r="E96" s="46">
        <v>516.70354057797636</v>
      </c>
      <c r="F96" s="47">
        <v>576.63926265574605</v>
      </c>
      <c r="G96" s="44">
        <v>297911.54865049763</v>
      </c>
      <c r="H96" s="1"/>
      <c r="I96" s="45">
        <f>AVERAGE(F$6:F96)</f>
        <v>569.72738153360831</v>
      </c>
      <c r="J96" s="44">
        <f>AVERAGE(G$6:G96)</f>
        <v>280514.80213502015</v>
      </c>
      <c r="K96" s="1"/>
      <c r="L96" s="9"/>
      <c r="M96" s="1"/>
      <c r="N96" s="3">
        <v>91</v>
      </c>
      <c r="O96" s="44">
        <v>17.508981519610558</v>
      </c>
      <c r="P96" s="45">
        <v>15.829250799632396</v>
      </c>
      <c r="Q96" s="46">
        <v>494.90405307057318</v>
      </c>
      <c r="R96" s="47">
        <v>565.66176768075707</v>
      </c>
      <c r="S96" s="44">
        <v>279908.30149227165</v>
      </c>
      <c r="T96" s="1"/>
      <c r="U96" s="45">
        <f>AVERAGE(R$6:R96)</f>
        <v>569.12937211082544</v>
      </c>
      <c r="V96" s="44">
        <f>AVERAGE(S$6:S96)</f>
        <v>281407.60432097747</v>
      </c>
    </row>
    <row r="97" spans="2:22" ht="15.5">
      <c r="B97" s="3">
        <v>92</v>
      </c>
      <c r="C97" s="44">
        <v>13.929778305750574</v>
      </c>
      <c r="D97" s="45">
        <v>10.703410645603745</v>
      </c>
      <c r="E97" s="46">
        <v>510.13682244041468</v>
      </c>
      <c r="F97" s="47">
        <v>575.85223461889041</v>
      </c>
      <c r="G97" s="44">
        <v>293723.42916369293</v>
      </c>
      <c r="H97" s="1"/>
      <c r="I97" s="45">
        <f>AVERAGE(F$6:F97)</f>
        <v>569.79395602366571</v>
      </c>
      <c r="J97" s="44">
        <f>AVERAGE(G$6:G97)</f>
        <v>280658.37416794052</v>
      </c>
      <c r="K97" s="1"/>
      <c r="L97" s="9"/>
      <c r="M97" s="1"/>
      <c r="N97" s="3">
        <v>92</v>
      </c>
      <c r="O97" s="44">
        <v>14.508254727727772</v>
      </c>
      <c r="P97" s="45">
        <v>18.229045062314185</v>
      </c>
      <c r="Q97" s="46">
        <v>490.47510056786871</v>
      </c>
      <c r="R97" s="47">
        <v>566.2627002099581</v>
      </c>
      <c r="S97" s="44">
        <v>277697.75483331206</v>
      </c>
      <c r="T97" s="1"/>
      <c r="U97" s="45">
        <f>AVERAGE(R$6:R97)</f>
        <v>569.09821263364222</v>
      </c>
      <c r="V97" s="44">
        <f>AVERAGE(S$6:S97)</f>
        <v>281367.27987002453</v>
      </c>
    </row>
    <row r="98" spans="2:22" ht="15.5">
      <c r="B98" s="3">
        <v>93</v>
      </c>
      <c r="C98" s="44">
        <v>18.791445831151414</v>
      </c>
      <c r="D98" s="45">
        <v>19.504604710765058</v>
      </c>
      <c r="E98" s="46">
        <v>520.21100123396434</v>
      </c>
      <c r="F98" s="47">
        <v>563.73096561035857</v>
      </c>
      <c r="G98" s="44">
        <v>293219.05004675413</v>
      </c>
      <c r="H98" s="1"/>
      <c r="I98" s="45">
        <f>AVERAGE(F$6:F98)</f>
        <v>569.7287625783614</v>
      </c>
      <c r="J98" s="44">
        <f>AVERAGE(G$6:G98)</f>
        <v>280793.43519889546</v>
      </c>
      <c r="K98" s="1"/>
      <c r="L98" s="9"/>
      <c r="M98" s="1"/>
      <c r="N98" s="3">
        <v>93</v>
      </c>
      <c r="O98" s="44">
        <v>15.48798675180503</v>
      </c>
      <c r="P98" s="45">
        <v>13.010365728592561</v>
      </c>
      <c r="Q98" s="46">
        <v>517.67147160162403</v>
      </c>
      <c r="R98" s="47">
        <v>570.50164751960244</v>
      </c>
      <c r="S98" s="44">
        <v>295292.42742262362</v>
      </c>
      <c r="T98" s="1"/>
      <c r="U98" s="45">
        <f>AVERAGE(R$6:R98)</f>
        <v>569.11330333134072</v>
      </c>
      <c r="V98" s="44">
        <f>AVERAGE(S$6:S98)</f>
        <v>281517.01263940736</v>
      </c>
    </row>
    <row r="99" spans="2:22" ht="15.5">
      <c r="B99" s="3">
        <v>94</v>
      </c>
      <c r="C99" s="44">
        <v>17.343468522175844</v>
      </c>
      <c r="D99" s="45">
        <v>17.315402242331469</v>
      </c>
      <c r="E99" s="46">
        <v>513.65577008679259</v>
      </c>
      <c r="F99" s="47">
        <v>564.38818517449033</v>
      </c>
      <c r="G99" s="44">
        <v>289861.24788369011</v>
      </c>
      <c r="H99" s="1"/>
      <c r="I99" s="45">
        <f>AVERAGE(F$6:F99)</f>
        <v>569.67194792512873</v>
      </c>
      <c r="J99" s="44">
        <f>AVERAGE(G$6:G99)</f>
        <v>280889.90129128686</v>
      </c>
      <c r="K99" s="1"/>
      <c r="L99" s="9"/>
      <c r="M99" s="1"/>
      <c r="N99" s="3">
        <v>94</v>
      </c>
      <c r="O99" s="44">
        <v>10.199653197272086</v>
      </c>
      <c r="P99" s="45">
        <v>15.595143432926527</v>
      </c>
      <c r="Q99" s="46">
        <v>504.27577344899117</v>
      </c>
      <c r="R99" s="47">
        <v>573.20520336980132</v>
      </c>
      <c r="S99" s="44">
        <v>289013.49727429287</v>
      </c>
      <c r="T99" s="1"/>
      <c r="U99" s="45">
        <f>AVERAGE(R$6:R99)</f>
        <v>569.15683418281367</v>
      </c>
      <c r="V99" s="44">
        <f>AVERAGE(S$6:S99)</f>
        <v>281596.76247594872</v>
      </c>
    </row>
    <row r="100" spans="2:22" ht="15.5">
      <c r="B100" s="3">
        <v>95</v>
      </c>
      <c r="C100" s="44">
        <v>11.002230069704003</v>
      </c>
      <c r="D100" s="45">
        <v>15.630674852577162</v>
      </c>
      <c r="E100" s="46">
        <v>487.32672543076893</v>
      </c>
      <c r="F100" s="47">
        <v>569.24920666336948</v>
      </c>
      <c r="G100" s="44">
        <v>277370.35183732287</v>
      </c>
      <c r="H100" s="1"/>
      <c r="I100" s="45">
        <f>AVERAGE(F$6:F100)</f>
        <v>569.66749801711023</v>
      </c>
      <c r="J100" s="44">
        <f>AVERAGE(G$6:G100)</f>
        <v>280852.85340229777</v>
      </c>
      <c r="K100" s="1"/>
      <c r="L100" s="9"/>
      <c r="M100" s="1"/>
      <c r="N100" s="3">
        <v>95</v>
      </c>
      <c r="O100" s="44">
        <v>16.762203556821035</v>
      </c>
      <c r="P100" s="45">
        <v>12.572532644343472</v>
      </c>
      <c r="Q100" s="46">
        <v>477.20954728973709</v>
      </c>
      <c r="R100" s="47">
        <v>569.66526379883544</v>
      </c>
      <c r="S100" s="44">
        <v>271809.70264413091</v>
      </c>
      <c r="T100" s="1"/>
      <c r="U100" s="45">
        <f>AVERAGE(R$6:R100)</f>
        <v>569.16218607350868</v>
      </c>
      <c r="V100" s="44">
        <f>AVERAGE(S$6:S100)</f>
        <v>281493.74079350854</v>
      </c>
    </row>
    <row r="101" spans="2:22" ht="15.5">
      <c r="B101" s="3">
        <v>96</v>
      </c>
      <c r="C101" s="44">
        <v>11.665394049400112</v>
      </c>
      <c r="D101" s="45">
        <v>16.87913454869247</v>
      </c>
      <c r="E101" s="46">
        <v>471.44414825864055</v>
      </c>
      <c r="F101" s="47">
        <v>568.16929330672644</v>
      </c>
      <c r="G101" s="44">
        <v>267820.08854970336</v>
      </c>
      <c r="H101" s="1"/>
      <c r="I101" s="45">
        <f>AVERAGE(F$6:F101)</f>
        <v>569.65189171804366</v>
      </c>
      <c r="J101" s="44">
        <f>AVERAGE(G$6:G101)</f>
        <v>280717.09543508326</v>
      </c>
      <c r="K101" s="1"/>
      <c r="L101" s="9"/>
      <c r="M101" s="1"/>
      <c r="N101" s="3">
        <v>96</v>
      </c>
      <c r="O101" s="44">
        <v>19.006130824601065</v>
      </c>
      <c r="P101" s="45">
        <v>17.959458705328935</v>
      </c>
      <c r="Q101" s="46">
        <v>511.79155198415259</v>
      </c>
      <c r="R101" s="47">
        <v>562.03441047006993</v>
      </c>
      <c r="S101" s="44">
        <v>287604.46320297534</v>
      </c>
      <c r="T101" s="1"/>
      <c r="U101" s="45">
        <f>AVERAGE(R$6:R101)</f>
        <v>569.08793841097281</v>
      </c>
      <c r="V101" s="44">
        <f>AVERAGE(S$6:S101)</f>
        <v>281557.39415194048</v>
      </c>
    </row>
    <row r="102" spans="2:22" ht="15.5">
      <c r="B102" s="3">
        <v>97</v>
      </c>
      <c r="C102" s="44">
        <v>14.207917112032968</v>
      </c>
      <c r="D102" s="45">
        <v>12.231638113095627</v>
      </c>
      <c r="E102" s="46">
        <v>532.32059546805829</v>
      </c>
      <c r="F102" s="47">
        <v>574.27484040382865</v>
      </c>
      <c r="G102" s="44">
        <v>305658.32500609022</v>
      </c>
      <c r="H102" s="1"/>
      <c r="I102" s="45">
        <f>AVERAGE(F$6:F102)</f>
        <v>569.69955098284561</v>
      </c>
      <c r="J102" s="44">
        <f>AVERAGE(G$6:G102)</f>
        <v>280974.22151313489</v>
      </c>
      <c r="K102" s="1"/>
      <c r="L102" s="9"/>
      <c r="M102" s="1"/>
      <c r="N102" s="3">
        <v>97</v>
      </c>
      <c r="O102" s="44">
        <v>12.760525048392154</v>
      </c>
      <c r="P102" s="45">
        <v>17.476078013757558</v>
      </c>
      <c r="Q102" s="46">
        <v>517.11035081626892</v>
      </c>
      <c r="R102" s="47">
        <v>568.76339693785019</v>
      </c>
      <c r="S102" s="44">
        <v>294073.4397219845</v>
      </c>
      <c r="T102" s="1"/>
      <c r="U102" s="45">
        <f>AVERAGE(R$6:R102)</f>
        <v>569.08459262259009</v>
      </c>
      <c r="V102" s="44">
        <f>AVERAGE(S$6:S102)</f>
        <v>281686.42554956977</v>
      </c>
    </row>
    <row r="103" spans="2:22" ht="15.5">
      <c r="B103" s="3">
        <v>98</v>
      </c>
      <c r="C103" s="44">
        <v>17.81016853510166</v>
      </c>
      <c r="D103" s="45">
        <v>14.798607033159399</v>
      </c>
      <c r="E103" s="46">
        <v>508.19367830397988</v>
      </c>
      <c r="F103" s="47">
        <v>572.80185408498937</v>
      </c>
      <c r="G103" s="44">
        <v>291054.28116679029</v>
      </c>
      <c r="H103" s="1"/>
      <c r="I103" s="45">
        <f>AVERAGE(F$6:F103)</f>
        <v>569.73120713694914</v>
      </c>
      <c r="J103" s="44">
        <f>AVERAGE(G$6:G103)</f>
        <v>281077.0792647028</v>
      </c>
      <c r="K103" s="1"/>
      <c r="L103" s="9"/>
      <c r="M103" s="1"/>
      <c r="N103" s="3">
        <v>98</v>
      </c>
      <c r="O103" s="44">
        <v>18.165343086359776</v>
      </c>
      <c r="P103" s="45">
        <v>12.701985361426026</v>
      </c>
      <c r="Q103" s="46">
        <v>512.79399117357377</v>
      </c>
      <c r="R103" s="47">
        <v>568.13267155221411</v>
      </c>
      <c r="S103" s="44">
        <v>291295.02016136498</v>
      </c>
      <c r="T103" s="1"/>
      <c r="U103" s="45">
        <f>AVERAGE(R$6:R103)</f>
        <v>569.07487914228022</v>
      </c>
      <c r="V103" s="44">
        <f>AVERAGE(S$6:S103)</f>
        <v>281784.47243336361</v>
      </c>
    </row>
    <row r="104" spans="2:22" ht="15.5">
      <c r="B104" s="3">
        <v>99</v>
      </c>
      <c r="C104" s="44">
        <v>15.693940941029645</v>
      </c>
      <c r="D104" s="45">
        <v>13.904979098784432</v>
      </c>
      <c r="E104" s="46">
        <v>561.07389200952116</v>
      </c>
      <c r="F104" s="47">
        <v>573.09611366407933</v>
      </c>
      <c r="G104" s="44">
        <v>321509.26698903588</v>
      </c>
      <c r="H104" s="1"/>
      <c r="I104" s="45">
        <f>AVERAGE(F$6:F104)</f>
        <v>569.76519609176853</v>
      </c>
      <c r="J104" s="44">
        <f>AVERAGE(G$6:G104)</f>
        <v>281485.48520131223</v>
      </c>
      <c r="K104" s="1"/>
      <c r="L104" s="9"/>
      <c r="M104" s="1"/>
      <c r="N104" s="3">
        <v>99</v>
      </c>
      <c r="O104" s="44">
        <v>13.056651229736714</v>
      </c>
      <c r="P104" s="45">
        <v>10.992265214581865</v>
      </c>
      <c r="Q104" s="46">
        <v>543.62506194457933</v>
      </c>
      <c r="R104" s="47">
        <v>574.95108355568141</v>
      </c>
      <c r="S104" s="44">
        <v>312517.81841306033</v>
      </c>
      <c r="T104" s="1"/>
      <c r="U104" s="45">
        <f>AVERAGE(R$6:R104)</f>
        <v>569.13423474241552</v>
      </c>
      <c r="V104" s="44">
        <f>AVERAGE(S$6:S104)</f>
        <v>282094.91027154238</v>
      </c>
    </row>
    <row r="105" spans="2:22" ht="15.5">
      <c r="B105" s="3">
        <v>100</v>
      </c>
      <c r="C105" s="44">
        <v>12.88157279392583</v>
      </c>
      <c r="D105" s="45">
        <v>19.350045452311448</v>
      </c>
      <c r="E105" s="46">
        <v>511.69924093760164</v>
      </c>
      <c r="F105" s="47">
        <v>560.34696017439899</v>
      </c>
      <c r="G105" s="44">
        <v>286689.11418293248</v>
      </c>
      <c r="H105" s="1"/>
      <c r="I105" s="45">
        <f>AVERAGE(F$6:F105)</f>
        <v>569.67101373259493</v>
      </c>
      <c r="J105" s="44">
        <f>AVERAGE(G$6:G105)</f>
        <v>281537.52149112849</v>
      </c>
      <c r="K105" s="1"/>
      <c r="L105" s="9"/>
      <c r="M105" s="1"/>
      <c r="N105" s="3">
        <v>100</v>
      </c>
      <c r="O105" s="44">
        <v>18.356146826397655</v>
      </c>
      <c r="P105" s="45">
        <v>10.398382864701704</v>
      </c>
      <c r="Q105" s="46">
        <v>519.5465460298708</v>
      </c>
      <c r="R105" s="47">
        <v>570.24547030890062</v>
      </c>
      <c r="S105" s="44">
        <v>296229.06448816857</v>
      </c>
      <c r="T105" s="1"/>
      <c r="U105" s="45">
        <f>AVERAGE(R$6:R105)</f>
        <v>569.14534709808038</v>
      </c>
      <c r="V105" s="44">
        <f>AVERAGE(S$6:S105)</f>
        <v>282236.25181370863</v>
      </c>
    </row>
    <row r="106" spans="2:22" ht="15.5">
      <c r="B106" s="3">
        <v>101</v>
      </c>
      <c r="C106" s="44">
        <v>14.173699608788784</v>
      </c>
      <c r="D106" s="45">
        <v>16.97024608220401</v>
      </c>
      <c r="E106" s="46">
        <v>550.06644089673</v>
      </c>
      <c r="F106" s="47">
        <v>562.30682617924879</v>
      </c>
      <c r="G106" s="44">
        <v>309266.11456835561</v>
      </c>
      <c r="H106" s="1"/>
      <c r="I106" s="45">
        <f>AVERAGE(F$6:F106)</f>
        <v>569.59810098454193</v>
      </c>
      <c r="J106" s="44">
        <f>AVERAGE(G$6:G106)</f>
        <v>281812.06201664556</v>
      </c>
      <c r="K106" s="1"/>
      <c r="L106" s="9"/>
      <c r="M106" s="1"/>
      <c r="N106" s="3">
        <v>101</v>
      </c>
      <c r="O106" s="44">
        <v>12.514388731274369</v>
      </c>
      <c r="P106" s="45">
        <v>13.474828072120182</v>
      </c>
      <c r="Q106" s="46">
        <v>446.58454891262352</v>
      </c>
      <c r="R106" s="47">
        <v>573.01078319660542</v>
      </c>
      <c r="S106" s="44">
        <v>255857.76213592515</v>
      </c>
      <c r="T106" s="1"/>
      <c r="U106" s="45">
        <f>AVERAGE(R$6:R106)</f>
        <v>569.1836187426203</v>
      </c>
      <c r="V106" s="44">
        <f>AVERAGE(S$6:S106)</f>
        <v>281975.07864858204</v>
      </c>
    </row>
    <row r="107" spans="2:22" ht="15.5">
      <c r="B107" s="3">
        <v>102</v>
      </c>
      <c r="C107" s="44">
        <v>11.869918288804461</v>
      </c>
      <c r="D107" s="45">
        <v>13.858939020280417</v>
      </c>
      <c r="E107" s="46">
        <v>453.74792039252981</v>
      </c>
      <c r="F107" s="47">
        <v>574.41012149610333</v>
      </c>
      <c r="G107" s="44">
        <v>260597.39808127726</v>
      </c>
      <c r="H107" s="1"/>
      <c r="I107" s="45">
        <f>AVERAGE(F$6:F107)</f>
        <v>569.64527765622393</v>
      </c>
      <c r="J107" s="44">
        <f>AVERAGE(G$6:G107)</f>
        <v>281604.07511531841</v>
      </c>
      <c r="K107" s="1"/>
      <c r="L107" s="9"/>
      <c r="M107" s="1"/>
      <c r="N107" s="3">
        <v>102</v>
      </c>
      <c r="O107" s="44">
        <v>16.06267895874759</v>
      </c>
      <c r="P107" s="45">
        <v>16.806797611760906</v>
      </c>
      <c r="Q107" s="46">
        <v>450.58590039123385</v>
      </c>
      <c r="R107" s="47">
        <v>566.13052342949152</v>
      </c>
      <c r="S107" s="44">
        <v>255050.43163843793</v>
      </c>
      <c r="T107" s="1"/>
      <c r="U107" s="45">
        <f>AVERAGE(R$6:R107)</f>
        <v>569.15368643562886</v>
      </c>
      <c r="V107" s="44">
        <f>AVERAGE(S$6:S107)</f>
        <v>281711.11152103165</v>
      </c>
    </row>
    <row r="108" spans="2:22" ht="15.5">
      <c r="B108" s="3">
        <v>103</v>
      </c>
      <c r="C108" s="44">
        <v>13.222816649840631</v>
      </c>
      <c r="D108" s="45">
        <v>15.250586729839091</v>
      </c>
      <c r="E108" s="46">
        <v>500.70134185897535</v>
      </c>
      <c r="F108" s="47">
        <v>564.95077485613535</v>
      </c>
      <c r="G108" s="44">
        <v>282831.61105473485</v>
      </c>
      <c r="H108" s="1"/>
      <c r="I108" s="45">
        <f>AVERAGE(F$6:F108)</f>
        <v>569.59969995913571</v>
      </c>
      <c r="J108" s="44">
        <f>AVERAGE(G$6:G108)</f>
        <v>281615.99293997296</v>
      </c>
      <c r="K108" s="1"/>
      <c r="L108" s="9"/>
      <c r="M108" s="1"/>
      <c r="N108" s="3">
        <v>103</v>
      </c>
      <c r="O108" s="44">
        <v>15.357870799134481</v>
      </c>
      <c r="P108" s="45">
        <v>16.913658230095443</v>
      </c>
      <c r="Q108" s="46">
        <v>479.8100451220771</v>
      </c>
      <c r="R108" s="47">
        <v>566.7284709707701</v>
      </c>
      <c r="S108" s="44">
        <v>271882.01322845096</v>
      </c>
      <c r="T108" s="1"/>
      <c r="U108" s="45">
        <f>AVERAGE(R$6:R108)</f>
        <v>569.13014065441655</v>
      </c>
      <c r="V108" s="44">
        <f>AVERAGE(S$6:S108)</f>
        <v>281615.6833822687</v>
      </c>
    </row>
    <row r="109" spans="2:22" ht="15.5">
      <c r="B109" s="3">
        <v>104</v>
      </c>
      <c r="C109" s="44">
        <v>15.616167002192029</v>
      </c>
      <c r="D109" s="45">
        <v>13.309513095092431</v>
      </c>
      <c r="E109" s="46">
        <v>462.08928466562543</v>
      </c>
      <c r="F109" s="47">
        <v>571.24342696528515</v>
      </c>
      <c r="G109" s="44">
        <v>263925.46653632907</v>
      </c>
      <c r="H109" s="1"/>
      <c r="I109" s="45">
        <f>AVERAGE(F$6:F109)</f>
        <v>569.61550502650255</v>
      </c>
      <c r="J109" s="44">
        <f>AVERAGE(G$6:G109)</f>
        <v>281445.89172455331</v>
      </c>
      <c r="K109" s="1"/>
      <c r="L109" s="9"/>
      <c r="M109" s="1"/>
      <c r="N109" s="3">
        <v>104</v>
      </c>
      <c r="O109" s="44">
        <v>15.505606256647475</v>
      </c>
      <c r="P109" s="45">
        <v>10.259900821772748</v>
      </c>
      <c r="Q109" s="46">
        <v>496.48509557133497</v>
      </c>
      <c r="R109" s="47">
        <v>573.23449292157977</v>
      </c>
      <c r="S109" s="44">
        <v>284562.38200295629</v>
      </c>
      <c r="T109" s="1"/>
      <c r="U109" s="45">
        <f>AVERAGE(R$6:R109)</f>
        <v>569.16960558006235</v>
      </c>
      <c r="V109" s="44">
        <f>AVERAGE(S$6:S109)</f>
        <v>281644.01702285226</v>
      </c>
    </row>
    <row r="110" spans="2:22" ht="15.5">
      <c r="B110" s="3">
        <v>105</v>
      </c>
      <c r="C110" s="44">
        <v>19.403319452608041</v>
      </c>
      <c r="D110" s="45">
        <v>14.670645628439544</v>
      </c>
      <c r="E110" s="46">
        <v>502.75612917648863</v>
      </c>
      <c r="F110" s="47">
        <v>568.60569555433051</v>
      </c>
      <c r="G110" s="44">
        <v>285829.99852460017</v>
      </c>
      <c r="H110" s="1"/>
      <c r="I110" s="45">
        <f>AVERAGE(F$6:F110)</f>
        <v>569.60588779343425</v>
      </c>
      <c r="J110" s="44">
        <f>AVERAGE(G$6:G110)</f>
        <v>281487.64512264897</v>
      </c>
      <c r="K110" s="1"/>
      <c r="L110" s="9"/>
      <c r="M110" s="1"/>
      <c r="N110" s="3">
        <v>105</v>
      </c>
      <c r="O110" s="44">
        <v>10.452539714247331</v>
      </c>
      <c r="P110" s="45">
        <v>13.83134692594945</v>
      </c>
      <c r="Q110" s="46">
        <v>536.50410810745427</v>
      </c>
      <c r="R110" s="47">
        <v>574.71611335980322</v>
      </c>
      <c r="S110" s="44">
        <v>308297.55581308383</v>
      </c>
      <c r="T110" s="1"/>
      <c r="U110" s="45">
        <f>AVERAGE(R$6:R110)</f>
        <v>569.22242946367896</v>
      </c>
      <c r="V110" s="44">
        <f>AVERAGE(S$6:S110)</f>
        <v>281897.86024942592</v>
      </c>
    </row>
    <row r="111" spans="2:22" ht="15.5">
      <c r="B111" s="3">
        <v>106</v>
      </c>
      <c r="C111" s="44">
        <v>14.292681206897253</v>
      </c>
      <c r="D111" s="45">
        <v>19.086454403022323</v>
      </c>
      <c r="E111" s="46">
        <v>464.60308897447607</v>
      </c>
      <c r="F111" s="47">
        <v>567.03950584407698</v>
      </c>
      <c r="G111" s="44">
        <v>263408.30598571862</v>
      </c>
      <c r="H111" s="1"/>
      <c r="I111" s="45">
        <f>AVERAGE(F$6:F111)</f>
        <v>569.58167664296866</v>
      </c>
      <c r="J111" s="44">
        <f>AVERAGE(G$6:G111)</f>
        <v>281317.08531947038</v>
      </c>
      <c r="K111" s="1"/>
      <c r="L111" s="9"/>
      <c r="M111" s="1"/>
      <c r="N111" s="3">
        <v>106</v>
      </c>
      <c r="O111" s="44">
        <v>18.860042255524043</v>
      </c>
      <c r="P111" s="45">
        <v>13.014934346204708</v>
      </c>
      <c r="Q111" s="46">
        <v>483.40466364182089</v>
      </c>
      <c r="R111" s="47">
        <v>567.12502339827131</v>
      </c>
      <c r="S111" s="44">
        <v>274110.88117870112</v>
      </c>
      <c r="T111" s="1"/>
      <c r="U111" s="45">
        <f>AVERAGE(R$6:R111)</f>
        <v>569.2026426140053</v>
      </c>
      <c r="V111" s="44">
        <f>AVERAGE(S$6:S111)</f>
        <v>281824.39818272094</v>
      </c>
    </row>
    <row r="112" spans="2:22" ht="15.5">
      <c r="B112" s="3">
        <v>107</v>
      </c>
      <c r="C112" s="44">
        <v>12.370350483622522</v>
      </c>
      <c r="D112" s="45">
        <v>13.085919001092158</v>
      </c>
      <c r="E112" s="46">
        <v>497.22787973424374</v>
      </c>
      <c r="F112" s="47">
        <v>571.11475046684222</v>
      </c>
      <c r="G112" s="44">
        <v>283934.17645957967</v>
      </c>
      <c r="H112" s="1"/>
      <c r="I112" s="45">
        <f>AVERAGE(F$6:F112)</f>
        <v>569.59600443571514</v>
      </c>
      <c r="J112" s="44">
        <f>AVERAGE(G$6:G112)</f>
        <v>281341.54411517235</v>
      </c>
      <c r="K112" s="1"/>
      <c r="L112" s="9"/>
      <c r="M112" s="1"/>
      <c r="N112" s="3">
        <v>107</v>
      </c>
      <c r="O112" s="44">
        <v>19.588096185894429</v>
      </c>
      <c r="P112" s="45">
        <v>13.051825611679782</v>
      </c>
      <c r="Q112" s="46">
        <v>483.06045491765849</v>
      </c>
      <c r="R112" s="47">
        <v>566.36007820242583</v>
      </c>
      <c r="S112" s="44">
        <v>273546.15702366445</v>
      </c>
      <c r="T112" s="1"/>
      <c r="U112" s="45">
        <f>AVERAGE(R$6:R112)</f>
        <v>569.17607659146722</v>
      </c>
      <c r="V112" s="44">
        <f>AVERAGE(S$6:S112)</f>
        <v>281747.03144291666</v>
      </c>
    </row>
    <row r="113" spans="2:22" ht="15.5">
      <c r="B113" s="3">
        <v>108</v>
      </c>
      <c r="C113" s="44">
        <v>11.503788320362665</v>
      </c>
      <c r="D113" s="45">
        <v>17.83974652160699</v>
      </c>
      <c r="E113" s="46">
        <v>478.31663833216493</v>
      </c>
      <c r="F113" s="47">
        <v>567.27660393989265</v>
      </c>
      <c r="G113" s="44">
        <v>271297.83820101642</v>
      </c>
      <c r="H113" s="1"/>
      <c r="I113" s="45">
        <f>AVERAGE(F$6:F113)</f>
        <v>569.57452850519826</v>
      </c>
      <c r="J113" s="44">
        <f>AVERAGE(G$6:G113)</f>
        <v>281248.54683818942</v>
      </c>
      <c r="K113" s="1"/>
      <c r="L113" s="9"/>
      <c r="M113" s="1"/>
      <c r="N113" s="3">
        <v>108</v>
      </c>
      <c r="O113" s="44">
        <v>14.21964481693454</v>
      </c>
      <c r="P113" s="45">
        <v>16.428490798518919</v>
      </c>
      <c r="Q113" s="46">
        <v>555.75472206382824</v>
      </c>
      <c r="R113" s="47">
        <v>568.3518643845465</v>
      </c>
      <c r="S113" s="44">
        <v>315824.23242549226</v>
      </c>
      <c r="T113" s="1"/>
      <c r="U113" s="45">
        <f>AVERAGE(R$6:R113)</f>
        <v>569.16844499695867</v>
      </c>
      <c r="V113" s="44">
        <f>AVERAGE(S$6:S113)</f>
        <v>282062.56108164421</v>
      </c>
    </row>
    <row r="114" spans="2:22" ht="15.5">
      <c r="B114" s="3">
        <v>109</v>
      </c>
      <c r="C114" s="44">
        <v>16.73548990814324</v>
      </c>
      <c r="D114" s="45">
        <v>12.750743916116493</v>
      </c>
      <c r="E114" s="46">
        <v>480.60109234774927</v>
      </c>
      <c r="F114" s="47">
        <v>570.73830941308211</v>
      </c>
      <c r="G114" s="44">
        <v>274257.45494863496</v>
      </c>
      <c r="H114" s="1"/>
      <c r="I114" s="45">
        <f>AVERAGE(F$6:F114)</f>
        <v>569.58520539426138</v>
      </c>
      <c r="J114" s="44">
        <f>AVERAGE(G$6:G114)</f>
        <v>281184.40838048706</v>
      </c>
      <c r="K114" s="1"/>
      <c r="L114" s="9"/>
      <c r="M114" s="1"/>
      <c r="N114" s="3">
        <v>109</v>
      </c>
      <c r="O114" s="44">
        <v>17.630980851512611</v>
      </c>
      <c r="P114" s="45">
        <v>15.085770620217726</v>
      </c>
      <c r="Q114" s="46">
        <v>442.16427678842138</v>
      </c>
      <c r="R114" s="47">
        <v>566.28324852826961</v>
      </c>
      <c r="S114" s="44">
        <v>250350.22304290021</v>
      </c>
      <c r="T114" s="1"/>
      <c r="U114" s="45">
        <f>AVERAGE(R$6:R114)</f>
        <v>569.14197530458534</v>
      </c>
      <c r="V114" s="44">
        <f>AVERAGE(S$6:S114)</f>
        <v>281771.62220055482</v>
      </c>
    </row>
    <row r="115" spans="2:22" ht="15.5">
      <c r="B115" s="3">
        <v>110</v>
      </c>
      <c r="C115" s="44">
        <v>16.617746728774527</v>
      </c>
      <c r="D115" s="45">
        <v>10.787697585148967</v>
      </c>
      <c r="E115" s="46">
        <v>550.65271565011733</v>
      </c>
      <c r="F115" s="47">
        <v>577.31620951916909</v>
      </c>
      <c r="G115" s="44">
        <v>317860.7385605626</v>
      </c>
      <c r="H115" s="1"/>
      <c r="I115" s="45">
        <f>AVERAGE(F$6:F115)</f>
        <v>569.65548724994233</v>
      </c>
      <c r="J115" s="44">
        <f>AVERAGE(G$6:G115)</f>
        <v>281517.82956394227</v>
      </c>
      <c r="K115" s="1"/>
      <c r="L115" s="9"/>
      <c r="M115" s="1"/>
      <c r="N115" s="3">
        <v>110</v>
      </c>
      <c r="O115" s="44">
        <v>10.522546420190345</v>
      </c>
      <c r="P115" s="45">
        <v>10.275320285780793</v>
      </c>
      <c r="Q115" s="46">
        <v>544.98256805989547</v>
      </c>
      <c r="R115" s="47">
        <v>578.20213329402884</v>
      </c>
      <c r="S115" s="44">
        <v>315070.08346028981</v>
      </c>
      <c r="T115" s="1"/>
      <c r="U115" s="45">
        <f>AVERAGE(R$6:R115)</f>
        <v>569.22434037721666</v>
      </c>
      <c r="V115" s="44">
        <f>AVERAGE(S$6:S115)</f>
        <v>282074.33548473427</v>
      </c>
    </row>
    <row r="116" spans="2:22" ht="15.5">
      <c r="B116" s="3">
        <v>111</v>
      </c>
      <c r="C116" s="44">
        <v>14.886446355601363</v>
      </c>
      <c r="D116" s="45">
        <v>18.297896745247364</v>
      </c>
      <c r="E116" s="46">
        <v>559.12702060977699</v>
      </c>
      <c r="F116" s="47">
        <v>567.36266914133193</v>
      </c>
      <c r="G116" s="44">
        <v>317187.79880220356</v>
      </c>
      <c r="H116" s="1"/>
      <c r="I116" s="45">
        <f>AVERAGE(F$6:F116)</f>
        <v>569.63483123094591</v>
      </c>
      <c r="J116" s="44">
        <f>AVERAGE(G$6:G116)</f>
        <v>281839.18063816085</v>
      </c>
      <c r="K116" s="1"/>
      <c r="L116" s="9"/>
      <c r="M116" s="1"/>
      <c r="N116" s="3">
        <v>111</v>
      </c>
      <c r="O116" s="44">
        <v>12.880235693264254</v>
      </c>
      <c r="P116" s="45">
        <v>17.272795766808375</v>
      </c>
      <c r="Q116" s="46">
        <v>431.05430969931757</v>
      </c>
      <c r="R116" s="47">
        <v>568.84696853992739</v>
      </c>
      <c r="S116" s="44">
        <v>245163.93734852783</v>
      </c>
      <c r="T116" s="1"/>
      <c r="U116" s="45">
        <f>AVERAGE(R$6:R116)</f>
        <v>569.22094063093471</v>
      </c>
      <c r="V116" s="44">
        <f>AVERAGE(S$6:S116)</f>
        <v>281741.80937539908</v>
      </c>
    </row>
    <row r="117" spans="2:22" ht="15.5">
      <c r="B117" s="3">
        <v>112</v>
      </c>
      <c r="C117" s="44">
        <v>19.798985502921216</v>
      </c>
      <c r="D117" s="45">
        <v>16.047810946318705</v>
      </c>
      <c r="E117" s="46">
        <v>489.05686765211965</v>
      </c>
      <c r="F117" s="47">
        <v>567.09643674859149</v>
      </c>
      <c r="G117" s="44">
        <v>277302.40701294458</v>
      </c>
      <c r="H117" s="1"/>
      <c r="I117" s="45">
        <f>AVERAGE(F$6:F117)</f>
        <v>569.61216699449631</v>
      </c>
      <c r="J117" s="44">
        <f>AVERAGE(G$6:G117)</f>
        <v>281798.67373079283</v>
      </c>
      <c r="K117" s="1"/>
      <c r="L117" s="9"/>
      <c r="M117" s="1"/>
      <c r="N117" s="3">
        <v>112</v>
      </c>
      <c r="O117" s="44">
        <v>14.021241795218296</v>
      </c>
      <c r="P117" s="45">
        <v>12.077747534661219</v>
      </c>
      <c r="Q117" s="46">
        <v>440.53052298062261</v>
      </c>
      <c r="R117" s="47">
        <v>572.90101067012051</v>
      </c>
      <c r="S117" s="44">
        <v>252340.38184663543</v>
      </c>
      <c r="T117" s="1"/>
      <c r="U117" s="45">
        <f>AVERAGE(R$6:R117)</f>
        <v>569.25379839914171</v>
      </c>
      <c r="V117" s="44">
        <f>AVERAGE(S$6:S117)</f>
        <v>281479.29662960657</v>
      </c>
    </row>
    <row r="118" spans="2:22" ht="15.5">
      <c r="B118" s="3">
        <v>113</v>
      </c>
      <c r="C118" s="44">
        <v>18.62216373151751</v>
      </c>
      <c r="D118" s="45">
        <v>19.79692654191183</v>
      </c>
      <c r="E118" s="46">
        <v>441.7032207570478</v>
      </c>
      <c r="F118" s="47">
        <v>562.70350837601654</v>
      </c>
      <c r="G118" s="44">
        <v>248507.95198097694</v>
      </c>
      <c r="H118" s="1"/>
      <c r="I118" s="45">
        <f>AVERAGE(F$6:F118)</f>
        <v>569.55102842265137</v>
      </c>
      <c r="J118" s="44">
        <f>AVERAGE(G$6:G118)</f>
        <v>281504.06557371485</v>
      </c>
      <c r="K118" s="1"/>
      <c r="L118" s="9"/>
      <c r="M118" s="1"/>
      <c r="N118" s="3">
        <v>113</v>
      </c>
      <c r="O118" s="44">
        <v>10.822717434477948</v>
      </c>
      <c r="P118" s="45">
        <v>14.775257245490623</v>
      </c>
      <c r="Q118" s="46">
        <v>469.6330552141323</v>
      </c>
      <c r="R118" s="47">
        <v>573.4020253200315</v>
      </c>
      <c r="S118" s="44">
        <v>269248.54501701763</v>
      </c>
      <c r="T118" s="1"/>
      <c r="U118" s="45">
        <f>AVERAGE(R$6:R118)</f>
        <v>569.290508371893</v>
      </c>
      <c r="V118" s="44">
        <f>AVERAGE(S$6:S118)</f>
        <v>281371.05988967215</v>
      </c>
    </row>
    <row r="119" spans="2:22" ht="15.5">
      <c r="B119" s="3">
        <v>114</v>
      </c>
      <c r="C119" s="44">
        <v>18.314876796314259</v>
      </c>
      <c r="D119" s="45">
        <v>10.332772744918879</v>
      </c>
      <c r="E119" s="46">
        <v>455.13790880382209</v>
      </c>
      <c r="F119" s="47">
        <v>569.50702539920758</v>
      </c>
      <c r="G119" s="44">
        <v>259164.23658928054</v>
      </c>
      <c r="H119" s="1"/>
      <c r="I119" s="45">
        <f>AVERAGE(F$6:F119)</f>
        <v>569.55064243121763</v>
      </c>
      <c r="J119" s="44">
        <f>AVERAGE(G$6:G119)</f>
        <v>281308.10216157068</v>
      </c>
      <c r="K119" s="1"/>
      <c r="L119" s="9"/>
      <c r="M119" s="1"/>
      <c r="N119" s="3">
        <v>114</v>
      </c>
      <c r="O119" s="44">
        <v>18.146890980051079</v>
      </c>
      <c r="P119" s="45">
        <v>17.412174863554633</v>
      </c>
      <c r="Q119" s="46">
        <v>471.31939834582829</v>
      </c>
      <c r="R119" s="47">
        <v>563.44093415639429</v>
      </c>
      <c r="S119" s="44">
        <v>265520.64209000324</v>
      </c>
      <c r="T119" s="1"/>
      <c r="U119" s="45">
        <f>AVERAGE(R$6:R119)</f>
        <v>569.23919631737101</v>
      </c>
      <c r="V119" s="44">
        <f>AVERAGE(S$6:S119)</f>
        <v>281232.02113704348</v>
      </c>
    </row>
    <row r="120" spans="2:22" ht="15.5">
      <c r="B120" s="3">
        <v>115</v>
      </c>
      <c r="C120" s="44">
        <v>14.288275316571056</v>
      </c>
      <c r="D120" s="45">
        <v>10.71288279704901</v>
      </c>
      <c r="E120" s="46">
        <v>526.70740788691012</v>
      </c>
      <c r="F120" s="47">
        <v>572.66105077099985</v>
      </c>
      <c r="G120" s="44">
        <v>301584.81764938758</v>
      </c>
      <c r="H120" s="1"/>
      <c r="I120" s="45">
        <f>AVERAGE(F$6:F120)</f>
        <v>569.57768946025919</v>
      </c>
      <c r="J120" s="44">
        <f>AVERAGE(G$6:G120)</f>
        <v>281484.42142668209</v>
      </c>
      <c r="K120" s="1"/>
      <c r="L120" s="9"/>
      <c r="M120" s="1"/>
      <c r="N120" s="3">
        <v>115</v>
      </c>
      <c r="O120" s="44">
        <v>12.936049175779482</v>
      </c>
      <c r="P120" s="45">
        <v>12.526405603425481</v>
      </c>
      <c r="Q120" s="46">
        <v>498.9273094774336</v>
      </c>
      <c r="R120" s="47">
        <v>573.5375452207951</v>
      </c>
      <c r="S120" s="44">
        <v>286113.5443213032</v>
      </c>
      <c r="T120" s="1"/>
      <c r="U120" s="45">
        <f>AVERAGE(R$6:R120)</f>
        <v>569.27657326435735</v>
      </c>
      <c r="V120" s="44">
        <f>AVERAGE(S$6:S120)</f>
        <v>281274.46916473267</v>
      </c>
    </row>
    <row r="121" spans="2:22" ht="15.5">
      <c r="B121" s="3">
        <v>116</v>
      </c>
      <c r="C121" s="44">
        <v>18.071496763917601</v>
      </c>
      <c r="D121" s="45">
        <v>14.841973465118752</v>
      </c>
      <c r="E121" s="46">
        <v>548.76006766534829</v>
      </c>
      <c r="F121" s="47">
        <v>567.45714712970596</v>
      </c>
      <c r="G121" s="44">
        <v>311357.82245608297</v>
      </c>
      <c r="H121" s="1"/>
      <c r="I121" s="45">
        <f>AVERAGE(F$6:F121)</f>
        <v>569.55940892292688</v>
      </c>
      <c r="J121" s="44">
        <f>AVERAGE(G$6:G121)</f>
        <v>281741.95074590109</v>
      </c>
      <c r="K121" s="1"/>
      <c r="L121" s="9"/>
      <c r="M121" s="1"/>
      <c r="N121" s="3">
        <v>116</v>
      </c>
      <c r="O121" s="44">
        <v>10.710848480085613</v>
      </c>
      <c r="P121" s="45">
        <v>13.754646728216784</v>
      </c>
      <c r="Q121" s="46">
        <v>496.14348732427885</v>
      </c>
      <c r="R121" s="47">
        <v>574.5345047916976</v>
      </c>
      <c r="S121" s="44">
        <v>285011.55279548047</v>
      </c>
      <c r="T121" s="1"/>
      <c r="U121" s="45">
        <f>AVERAGE(R$6:R121)</f>
        <v>569.32190026028275</v>
      </c>
      <c r="V121" s="44">
        <f>AVERAGE(S$6:S121)</f>
        <v>281306.68540292879</v>
      </c>
    </row>
    <row r="122" spans="2:22" ht="15.5">
      <c r="B122" s="3">
        <v>117</v>
      </c>
      <c r="C122" s="44">
        <v>17.772841146077219</v>
      </c>
      <c r="D122" s="45">
        <v>11.538745786324599</v>
      </c>
      <c r="E122" s="46">
        <v>525.42459922054718</v>
      </c>
      <c r="F122" s="47">
        <v>570.98200077037961</v>
      </c>
      <c r="G122" s="44">
        <v>299967.98891692288</v>
      </c>
      <c r="H122" s="1"/>
      <c r="I122" s="45">
        <f>AVERAGE(F$6:F122)</f>
        <v>569.57156782760592</v>
      </c>
      <c r="J122" s="44">
        <f>AVERAGE(G$6:G122)</f>
        <v>281897.72884992691</v>
      </c>
      <c r="K122" s="1"/>
      <c r="L122" s="9"/>
      <c r="M122" s="1"/>
      <c r="N122" s="3">
        <v>117</v>
      </c>
      <c r="O122" s="44">
        <v>17.958685298540395</v>
      </c>
      <c r="P122" s="45">
        <v>11.69539715633279</v>
      </c>
      <c r="Q122" s="46">
        <v>481.75771520299702</v>
      </c>
      <c r="R122" s="47">
        <v>569.34591754512678</v>
      </c>
      <c r="S122" s="44">
        <v>274246.78839669423</v>
      </c>
      <c r="T122" s="1"/>
      <c r="U122" s="45">
        <f>AVERAGE(R$6:R122)</f>
        <v>569.32210553622156</v>
      </c>
      <c r="V122" s="44">
        <f>AVERAGE(S$6:S122)</f>
        <v>281246.34440287552</v>
      </c>
    </row>
    <row r="123" spans="2:22" ht="15.5">
      <c r="B123" s="3">
        <v>118</v>
      </c>
      <c r="C123" s="44">
        <v>18.843868872987493</v>
      </c>
      <c r="D123" s="45">
        <v>18.602403329036139</v>
      </c>
      <c r="E123" s="46">
        <v>527.23808544990675</v>
      </c>
      <c r="F123" s="47">
        <v>562.58389003233913</v>
      </c>
      <c r="G123" s="44">
        <v>296575.65308561135</v>
      </c>
      <c r="H123" s="1"/>
      <c r="I123" s="45">
        <f>AVERAGE(F$6:F123)</f>
        <v>569.51235021917148</v>
      </c>
      <c r="J123" s="44">
        <f>AVERAGE(G$6:G123)</f>
        <v>282022.11803836492</v>
      </c>
      <c r="K123" s="1"/>
      <c r="L123" s="9"/>
      <c r="M123" s="1"/>
      <c r="N123" s="3">
        <v>118</v>
      </c>
      <c r="O123" s="44">
        <v>15.693143166654449</v>
      </c>
      <c r="P123" s="45">
        <v>10.180371038394666</v>
      </c>
      <c r="Q123" s="46">
        <v>479.47609118629055</v>
      </c>
      <c r="R123" s="47">
        <v>573.1264857949509</v>
      </c>
      <c r="S123" s="44">
        <v>274760.44716429815</v>
      </c>
      <c r="T123" s="1"/>
      <c r="U123" s="45">
        <f>AVERAGE(R$6:R123)</f>
        <v>569.35434604688885</v>
      </c>
      <c r="V123" s="44">
        <f>AVERAGE(S$6:S123)</f>
        <v>281191.37917204009</v>
      </c>
    </row>
    <row r="124" spans="2:22" ht="15.5">
      <c r="B124" s="3">
        <v>119</v>
      </c>
      <c r="C124" s="44">
        <v>13.887777035596052</v>
      </c>
      <c r="D124" s="45">
        <v>17.522423870128222</v>
      </c>
      <c r="E124" s="46">
        <v>475.37301377650101</v>
      </c>
      <c r="F124" s="47">
        <v>562.67653284024152</v>
      </c>
      <c r="G124" s="44">
        <v>267441.23919757793</v>
      </c>
      <c r="H124" s="1"/>
      <c r="I124" s="45">
        <f>AVERAGE(F$6:F124)</f>
        <v>569.45490637565115</v>
      </c>
      <c r="J124" s="44">
        <f>AVERAGE(G$6:G124)</f>
        <v>281899.58964474488</v>
      </c>
      <c r="K124" s="1"/>
      <c r="L124" s="9"/>
      <c r="M124" s="1"/>
      <c r="N124" s="3">
        <v>119</v>
      </c>
      <c r="O124" s="44">
        <v>14.914136466423283</v>
      </c>
      <c r="P124" s="45">
        <v>16.988526580290806</v>
      </c>
      <c r="Q124" s="46">
        <v>495.52836528837599</v>
      </c>
      <c r="R124" s="47">
        <v>567.09733695328589</v>
      </c>
      <c r="S124" s="44">
        <v>280972.8163398531</v>
      </c>
      <c r="T124" s="1"/>
      <c r="U124" s="45">
        <f>AVERAGE(R$6:R124)</f>
        <v>569.33537958391742</v>
      </c>
      <c r="V124" s="44">
        <f>AVERAGE(S$6:S124)</f>
        <v>281189.54250958475</v>
      </c>
    </row>
    <row r="125" spans="2:22" ht="15.5">
      <c r="B125" s="3">
        <v>120</v>
      </c>
      <c r="C125" s="44">
        <v>12.709868387725702</v>
      </c>
      <c r="D125" s="45">
        <v>15.861721760449097</v>
      </c>
      <c r="E125" s="46">
        <v>493.69876803200634</v>
      </c>
      <c r="F125" s="47">
        <v>565.14223690160804</v>
      </c>
      <c r="G125" s="44">
        <v>278970.02612117614</v>
      </c>
      <c r="H125" s="1"/>
      <c r="I125" s="45">
        <f>AVERAGE(F$6:F125)</f>
        <v>569.41896746336738</v>
      </c>
      <c r="J125" s="44">
        <f>AVERAGE(G$6:G125)</f>
        <v>281875.17661538179</v>
      </c>
      <c r="K125" s="1"/>
      <c r="L125" s="9"/>
      <c r="M125" s="1"/>
      <c r="N125" s="3">
        <v>120</v>
      </c>
      <c r="O125" s="44">
        <v>13.313756684880415</v>
      </c>
      <c r="P125" s="45">
        <v>10.471091516122421</v>
      </c>
      <c r="Q125" s="46">
        <v>526.75977893189179</v>
      </c>
      <c r="R125" s="47">
        <v>575.21515179899711</v>
      </c>
      <c r="S125" s="44">
        <v>302960.20619991428</v>
      </c>
      <c r="T125" s="1"/>
      <c r="U125" s="45">
        <f>AVERAGE(R$6:R125)</f>
        <v>569.38437768570975</v>
      </c>
      <c r="V125" s="44">
        <f>AVERAGE(S$6:S125)</f>
        <v>281370.96470700414</v>
      </c>
    </row>
    <row r="126" spans="2:22" ht="15.5">
      <c r="B126" s="3">
        <v>121</v>
      </c>
      <c r="C126" s="44">
        <v>17.906232041234801</v>
      </c>
      <c r="D126" s="45">
        <v>16.379119642455926</v>
      </c>
      <c r="E126" s="46">
        <v>519.91121217328225</v>
      </c>
      <c r="F126" s="47">
        <v>570.71918267150363</v>
      </c>
      <c r="G126" s="44">
        <v>296683.30207328638</v>
      </c>
      <c r="H126" s="1"/>
      <c r="I126" s="45">
        <f>AVERAGE(F$6:F126)</f>
        <v>569.42971304359992</v>
      </c>
      <c r="J126" s="44">
        <f>AVERAGE(G$6:G126)</f>
        <v>281997.55781751324</v>
      </c>
      <c r="K126" s="1"/>
      <c r="L126" s="9"/>
      <c r="M126" s="1"/>
      <c r="N126" s="3">
        <v>121</v>
      </c>
      <c r="O126" s="44">
        <v>17.801791098030222</v>
      </c>
      <c r="P126" s="45">
        <v>10.099549282379776</v>
      </c>
      <c r="Q126" s="46">
        <v>468.50026647135405</v>
      </c>
      <c r="R126" s="47">
        <v>571.09865961958997</v>
      </c>
      <c r="S126" s="44">
        <v>267519.87421321101</v>
      </c>
      <c r="T126" s="1"/>
      <c r="U126" s="45">
        <f>AVERAGE(R$6:R126)</f>
        <v>569.39854530499792</v>
      </c>
      <c r="V126" s="44">
        <f>AVERAGE(S$6:S126)</f>
        <v>281256.4928847414</v>
      </c>
    </row>
    <row r="127" spans="2:22" ht="15.5">
      <c r="B127" s="3">
        <v>122</v>
      </c>
      <c r="C127" s="44">
        <v>19.918014241269841</v>
      </c>
      <c r="D127" s="45">
        <v>15.988342509170794</v>
      </c>
      <c r="E127" s="46">
        <v>493.82116250355591</v>
      </c>
      <c r="F127" s="47">
        <v>572.22557727103811</v>
      </c>
      <c r="G127" s="44">
        <v>282537.09978225239</v>
      </c>
      <c r="H127" s="1"/>
      <c r="I127" s="45">
        <f>AVERAGE(F$6:F127)</f>
        <v>569.45262996349686</v>
      </c>
      <c r="J127" s="44">
        <f>AVERAGE(G$6:G127)</f>
        <v>282001.98029263405</v>
      </c>
      <c r="K127" s="1"/>
      <c r="L127" s="9"/>
      <c r="M127" s="1"/>
      <c r="N127" s="3">
        <v>122</v>
      </c>
      <c r="O127" s="44">
        <v>12.072925500946816</v>
      </c>
      <c r="P127" s="45">
        <v>15.281905690876918</v>
      </c>
      <c r="Q127" s="46">
        <v>538.29817741184399</v>
      </c>
      <c r="R127" s="47">
        <v>571.64516880817632</v>
      </c>
      <c r="S127" s="44">
        <v>307675.5524957272</v>
      </c>
      <c r="T127" s="1"/>
      <c r="U127" s="45">
        <f>AVERAGE(R$6:R127)</f>
        <v>569.41696025174531</v>
      </c>
      <c r="V127" s="44">
        <f>AVERAGE(S$6:S127)</f>
        <v>281473.04255368392</v>
      </c>
    </row>
    <row r="128" spans="2:22" ht="15.5">
      <c r="B128" s="3">
        <v>123</v>
      </c>
      <c r="C128" s="44">
        <v>17.897462647363405</v>
      </c>
      <c r="D128" s="45">
        <v>13.271392990281445</v>
      </c>
      <c r="E128" s="46">
        <v>507.93091713476275</v>
      </c>
      <c r="F128" s="47">
        <v>567.57003083926043</v>
      </c>
      <c r="G128" s="44">
        <v>288246.36630239111</v>
      </c>
      <c r="H128" s="1"/>
      <c r="I128" s="45">
        <f>AVERAGE(F$6:F128)</f>
        <v>569.43732427956002</v>
      </c>
      <c r="J128" s="44">
        <f>AVERAGE(G$6:G128)</f>
        <v>282052.74765856704</v>
      </c>
      <c r="K128" s="1"/>
      <c r="L128" s="9"/>
      <c r="M128" s="1"/>
      <c r="N128" s="3">
        <v>123</v>
      </c>
      <c r="O128" s="44">
        <v>15.395333817979584</v>
      </c>
      <c r="P128" s="45">
        <v>11.447873600400293</v>
      </c>
      <c r="Q128" s="46">
        <v>468.36243277443128</v>
      </c>
      <c r="R128" s="47">
        <v>572.15679258162015</v>
      </c>
      <c r="S128" s="44">
        <v>267936.74730194331</v>
      </c>
      <c r="T128" s="1"/>
      <c r="U128" s="45">
        <f>AVERAGE(R$6:R128)</f>
        <v>569.43923531133782</v>
      </c>
      <c r="V128" s="44">
        <f>AVERAGE(S$6:S128)</f>
        <v>281362.99137277546</v>
      </c>
    </row>
    <row r="129" spans="2:22" ht="15.5">
      <c r="B129" s="3">
        <v>124</v>
      </c>
      <c r="C129" s="44">
        <v>12.436337277097115</v>
      </c>
      <c r="D129" s="45">
        <v>15.622256069806125</v>
      </c>
      <c r="E129" s="46">
        <v>529.0882493475998</v>
      </c>
      <c r="F129" s="47">
        <v>564.43931372832515</v>
      </c>
      <c r="G129" s="44">
        <v>298598.20836348023</v>
      </c>
      <c r="H129" s="1"/>
      <c r="I129" s="45">
        <f>AVERAGE(F$6:F129)</f>
        <v>569.39701774285641</v>
      </c>
      <c r="J129" s="44">
        <f>AVERAGE(G$6:G129)</f>
        <v>282186.17879328405</v>
      </c>
      <c r="K129" s="1"/>
      <c r="L129" s="9"/>
      <c r="M129" s="1"/>
      <c r="N129" s="3">
        <v>124</v>
      </c>
      <c r="O129" s="44">
        <v>15.81392951870259</v>
      </c>
      <c r="P129" s="45">
        <v>18.542705425284783</v>
      </c>
      <c r="Q129" s="46">
        <v>424.4659190726822</v>
      </c>
      <c r="R129" s="47">
        <v>564.64336505601261</v>
      </c>
      <c r="S129" s="44">
        <v>239631.86489679239</v>
      </c>
      <c r="T129" s="1"/>
      <c r="U129" s="45">
        <f>AVERAGE(R$6:R129)</f>
        <v>569.40055893831095</v>
      </c>
      <c r="V129" s="44">
        <f>AVERAGE(S$6:S129)</f>
        <v>281026.45003022713</v>
      </c>
    </row>
    <row r="130" spans="2:22" ht="15.5">
      <c r="B130" s="3">
        <v>125</v>
      </c>
      <c r="C130" s="44">
        <v>10.375502932228786</v>
      </c>
      <c r="D130" s="45">
        <v>17.138993812127648</v>
      </c>
      <c r="E130" s="46">
        <v>440.91003687762276</v>
      </c>
      <c r="F130" s="47">
        <v>565.07987837175608</v>
      </c>
      <c r="G130" s="44">
        <v>249109.39001169355</v>
      </c>
      <c r="H130" s="1"/>
      <c r="I130" s="45">
        <f>AVERAGE(F$6:F130)</f>
        <v>569.36248062788763</v>
      </c>
      <c r="J130" s="44">
        <f>AVERAGE(G$6:G130)</f>
        <v>281921.56448303134</v>
      </c>
      <c r="K130" s="1"/>
      <c r="L130" s="9"/>
      <c r="M130" s="1"/>
      <c r="N130" s="3">
        <v>125</v>
      </c>
      <c r="O130" s="44">
        <v>16.128309987538628</v>
      </c>
      <c r="P130" s="45">
        <v>16.061799793220224</v>
      </c>
      <c r="Q130" s="46">
        <v>442.77647639610871</v>
      </c>
      <c r="R130" s="47">
        <v>566.8098902192412</v>
      </c>
      <c r="S130" s="44">
        <v>250930.08597774082</v>
      </c>
      <c r="T130" s="1"/>
      <c r="U130" s="45">
        <f>AVERAGE(R$6:R130)</f>
        <v>569.37983358855831</v>
      </c>
      <c r="V130" s="44">
        <f>AVERAGE(S$6:S130)</f>
        <v>280785.67911780725</v>
      </c>
    </row>
    <row r="131" spans="2:22" ht="15.5">
      <c r="B131" s="3">
        <v>126</v>
      </c>
      <c r="C131" s="44">
        <v>15.634344884740017</v>
      </c>
      <c r="D131" s="45">
        <v>16.052163956709215</v>
      </c>
      <c r="E131" s="46">
        <v>531.92837196763139</v>
      </c>
      <c r="F131" s="47">
        <v>568.89100711173023</v>
      </c>
      <c r="G131" s="44">
        <v>302569.26723996887</v>
      </c>
      <c r="H131" s="1"/>
      <c r="I131" s="45">
        <f>AVERAGE(F$6:F131)</f>
        <v>569.35873877458482</v>
      </c>
      <c r="J131" s="44">
        <f>AVERAGE(G$6:G131)</f>
        <v>282085.43513983238</v>
      </c>
      <c r="K131" s="1"/>
      <c r="L131" s="9"/>
      <c r="M131" s="1"/>
      <c r="N131" s="3">
        <v>126</v>
      </c>
      <c r="O131" s="44">
        <v>16.48124905669405</v>
      </c>
      <c r="P131" s="45">
        <v>11.600490868495401</v>
      </c>
      <c r="Q131" s="46">
        <v>457.44380639529669</v>
      </c>
      <c r="R131" s="47">
        <v>570.91826007481052</v>
      </c>
      <c r="S131" s="44">
        <v>261123.02202920127</v>
      </c>
      <c r="T131" s="1"/>
      <c r="U131" s="45">
        <f>AVERAGE(R$6:R131)</f>
        <v>569.39204332257634</v>
      </c>
      <c r="V131" s="44">
        <f>AVERAGE(S$6:S131)</f>
        <v>280629.62628377072</v>
      </c>
    </row>
    <row r="132" spans="2:22" ht="15.5">
      <c r="B132" s="3">
        <v>127</v>
      </c>
      <c r="C132" s="44">
        <v>16.525886987906887</v>
      </c>
      <c r="D132" s="45">
        <v>10.651923943514095</v>
      </c>
      <c r="E132" s="46">
        <v>455.05273868205569</v>
      </c>
      <c r="F132" s="47">
        <v>573.56429890548054</v>
      </c>
      <c r="G132" s="44">
        <v>260962.00502719212</v>
      </c>
      <c r="H132" s="1"/>
      <c r="I132" s="45">
        <f>AVERAGE(F$6:F132)</f>
        <v>569.39185342128474</v>
      </c>
      <c r="J132" s="44">
        <f>AVERAGE(G$6:G132)</f>
        <v>281919.10891847301</v>
      </c>
      <c r="K132" s="1"/>
      <c r="L132" s="9"/>
      <c r="M132" s="1"/>
      <c r="N132" s="3">
        <v>127</v>
      </c>
      <c r="O132" s="44">
        <v>19.24432317582815</v>
      </c>
      <c r="P132" s="45">
        <v>14.085396677993854</v>
      </c>
      <c r="Q132" s="46">
        <v>514.61825436101049</v>
      </c>
      <c r="R132" s="47">
        <v>565.67028014617802</v>
      </c>
      <c r="S132" s="44">
        <v>291064.25211272988</v>
      </c>
      <c r="T132" s="1"/>
      <c r="U132" s="45">
        <f>AVERAGE(R$6:R132)</f>
        <v>569.36273810071486</v>
      </c>
      <c r="V132" s="44">
        <f>AVERAGE(S$6:S132)</f>
        <v>280711.78869187273</v>
      </c>
    </row>
    <row r="133" spans="2:22" ht="15.5">
      <c r="B133" s="3">
        <v>128</v>
      </c>
      <c r="C133" s="44">
        <v>17.881170177684886</v>
      </c>
      <c r="D133" s="45">
        <v>12.234539444237452</v>
      </c>
      <c r="E133" s="46">
        <v>486.86209354979593</v>
      </c>
      <c r="F133" s="47">
        <v>567.92170009994265</v>
      </c>
      <c r="G133" s="44">
        <v>276459.54788301745</v>
      </c>
      <c r="H133" s="1"/>
      <c r="I133" s="45">
        <f>AVERAGE(F$6:F133)</f>
        <v>569.38036784846179</v>
      </c>
      <c r="J133" s="44">
        <f>AVERAGE(G$6:G133)</f>
        <v>281876.45609788352</v>
      </c>
      <c r="K133" s="1"/>
      <c r="L133" s="9"/>
      <c r="M133" s="1"/>
      <c r="N133" s="3">
        <v>128</v>
      </c>
      <c r="O133" s="44">
        <v>16.60264827787401</v>
      </c>
      <c r="P133" s="45">
        <v>19.427872959071628</v>
      </c>
      <c r="Q133" s="46">
        <v>475.21010652373775</v>
      </c>
      <c r="R133" s="47">
        <v>562.96947876305444</v>
      </c>
      <c r="S133" s="44">
        <v>267488.78597260424</v>
      </c>
      <c r="T133" s="1"/>
      <c r="U133" s="45">
        <f>AVERAGE(R$6:R133)</f>
        <v>569.31279076213946</v>
      </c>
      <c r="V133" s="44">
        <f>AVERAGE(S$6:S133)</f>
        <v>280608.48398312845</v>
      </c>
    </row>
    <row r="134" spans="2:22" ht="15.5">
      <c r="B134" s="3">
        <v>129</v>
      </c>
      <c r="C134" s="44">
        <v>17.796635646424185</v>
      </c>
      <c r="D134" s="45">
        <v>15.02794119666973</v>
      </c>
      <c r="E134" s="46">
        <v>460.54706236660365</v>
      </c>
      <c r="F134" s="47">
        <v>569.01398460288976</v>
      </c>
      <c r="G134" s="44">
        <v>262017.71905437674</v>
      </c>
      <c r="H134" s="1"/>
      <c r="I134" s="45">
        <f>AVERAGE(F$6:F134)</f>
        <v>569.37752766826361</v>
      </c>
      <c r="J134" s="44">
        <f>AVERAGE(G$6:G134)</f>
        <v>281722.51239987183</v>
      </c>
      <c r="K134" s="1"/>
      <c r="L134" s="9"/>
      <c r="M134" s="1"/>
      <c r="N134" s="3">
        <v>129</v>
      </c>
      <c r="O134" s="44">
        <v>10.797226836325107</v>
      </c>
      <c r="P134" s="45">
        <v>14.513729577170913</v>
      </c>
      <c r="Q134" s="46">
        <v>525.57167917206357</v>
      </c>
      <c r="R134" s="47">
        <v>573.689043586504</v>
      </c>
      <c r="S134" s="44">
        <v>301474.71396037407</v>
      </c>
      <c r="T134" s="1"/>
      <c r="U134" s="45">
        <f>AVERAGE(R$6:R134)</f>
        <v>569.34671520263839</v>
      </c>
      <c r="V134" s="44">
        <f>AVERAGE(S$6:S134)</f>
        <v>280770.23770388227</v>
      </c>
    </row>
    <row r="135" spans="2:22" ht="15.5">
      <c r="B135" s="3">
        <v>130</v>
      </c>
      <c r="C135" s="44">
        <v>18.314398338364263</v>
      </c>
      <c r="D135" s="45">
        <v>11.358675719810723</v>
      </c>
      <c r="E135" s="46">
        <v>503.86808123493961</v>
      </c>
      <c r="F135" s="47">
        <v>572.43600590534413</v>
      </c>
      <c r="G135" s="44">
        <v>288392.23192531831</v>
      </c>
      <c r="H135" s="1"/>
      <c r="I135" s="45">
        <f>AVERAGE(F$6:F135)</f>
        <v>569.40105442393337</v>
      </c>
      <c r="J135" s="44">
        <f>AVERAGE(G$6:G135)</f>
        <v>281773.81793468294</v>
      </c>
      <c r="K135" s="1"/>
      <c r="L135" s="9"/>
      <c r="M135" s="1"/>
      <c r="N135" s="3">
        <v>130</v>
      </c>
      <c r="O135" s="44">
        <v>11.424022385682042</v>
      </c>
      <c r="P135" s="45">
        <v>19.737699299308762</v>
      </c>
      <c r="Q135" s="46">
        <v>507.63436591274535</v>
      </c>
      <c r="R135" s="47">
        <v>567.83827831500912</v>
      </c>
      <c r="S135" s="44">
        <v>288214.22435342468</v>
      </c>
      <c r="T135" s="1"/>
      <c r="U135" s="45">
        <f>AVERAGE(R$6:R135)</f>
        <v>569.33511184196436</v>
      </c>
      <c r="V135" s="44">
        <f>AVERAGE(S$6:S135)</f>
        <v>280827.49913964799</v>
      </c>
    </row>
    <row r="136" spans="2:22" ht="15.5">
      <c r="B136" s="3">
        <v>131</v>
      </c>
      <c r="C136" s="44">
        <v>12.185313829096536</v>
      </c>
      <c r="D136" s="45">
        <v>12.013064669501547</v>
      </c>
      <c r="E136" s="46">
        <v>429.2605180310137</v>
      </c>
      <c r="F136" s="47">
        <v>571.45602585002382</v>
      </c>
      <c r="G136" s="44">
        <v>245263.50968832558</v>
      </c>
      <c r="H136" s="1"/>
      <c r="I136" s="45">
        <f>AVERAGE(F$6:F136)</f>
        <v>569.41674122871279</v>
      </c>
      <c r="J136" s="44">
        <f>AVERAGE(G$6:G136)</f>
        <v>281495.11329158099</v>
      </c>
      <c r="K136" s="1"/>
      <c r="L136" s="9"/>
      <c r="M136" s="1"/>
      <c r="N136" s="3">
        <v>131</v>
      </c>
      <c r="O136" s="44">
        <v>10.087621432446689</v>
      </c>
      <c r="P136" s="45">
        <v>17.96069970378565</v>
      </c>
      <c r="Q136" s="46">
        <v>468.41443965986576</v>
      </c>
      <c r="R136" s="47">
        <v>570.95167886376771</v>
      </c>
      <c r="S136" s="44">
        <v>267402.0107278314</v>
      </c>
      <c r="T136" s="1"/>
      <c r="U136" s="45">
        <f>AVERAGE(R$6:R136)</f>
        <v>569.34745204823776</v>
      </c>
      <c r="V136" s="44">
        <f>AVERAGE(S$6:S136)</f>
        <v>280725.01449528296</v>
      </c>
    </row>
    <row r="137" spans="2:22" ht="15.5">
      <c r="B137" s="3">
        <v>132</v>
      </c>
      <c r="C137" s="44">
        <v>15.829112549191342</v>
      </c>
      <c r="D137" s="45">
        <v>15.757109904827635</v>
      </c>
      <c r="E137" s="46">
        <v>535.72768262315378</v>
      </c>
      <c r="F137" s="47">
        <v>568.52341553927431</v>
      </c>
      <c r="G137" s="44">
        <v>304533.73192385572</v>
      </c>
      <c r="H137" s="1"/>
      <c r="I137" s="45">
        <f>AVERAGE(F$6:F137)</f>
        <v>569.4099736098533</v>
      </c>
      <c r="J137" s="44">
        <f>AVERAGE(G$6:G137)</f>
        <v>281669.64828121942</v>
      </c>
      <c r="K137" s="1"/>
      <c r="L137" s="9"/>
      <c r="M137" s="1"/>
      <c r="N137" s="3">
        <v>132</v>
      </c>
      <c r="O137" s="44">
        <v>11.17528014722156</v>
      </c>
      <c r="P137" s="45">
        <v>14.390151992240233</v>
      </c>
      <c r="Q137" s="46">
        <v>521.83308090812045</v>
      </c>
      <c r="R137" s="47">
        <v>573.43456786053821</v>
      </c>
      <c r="S137" s="44">
        <v>299197.1272458813</v>
      </c>
      <c r="T137" s="1"/>
      <c r="U137" s="45">
        <f>AVERAGE(R$6:R137)</f>
        <v>569.37841504681569</v>
      </c>
      <c r="V137" s="44">
        <f>AVERAGE(S$6:S137)</f>
        <v>280864.95474339358</v>
      </c>
    </row>
    <row r="138" spans="2:22" ht="15.5">
      <c r="B138" s="3">
        <v>133</v>
      </c>
      <c r="C138" s="44">
        <v>15.209610768780365</v>
      </c>
      <c r="D138" s="45">
        <v>11.93182346948675</v>
      </c>
      <c r="E138" s="46">
        <v>469.70607403695828</v>
      </c>
      <c r="F138" s="47">
        <v>570.91081616889767</v>
      </c>
      <c r="G138" s="44">
        <v>268120.27808792854</v>
      </c>
      <c r="H138" s="1"/>
      <c r="I138" s="45">
        <f>AVERAGE(F$6:F138)</f>
        <v>569.4212581403724</v>
      </c>
      <c r="J138" s="44">
        <f>AVERAGE(G$6:G138)</f>
        <v>281567.77331736014</v>
      </c>
      <c r="K138" s="1"/>
      <c r="L138" s="9"/>
      <c r="M138" s="1"/>
      <c r="N138" s="3">
        <v>133</v>
      </c>
      <c r="O138" s="44">
        <v>15.433544916502708</v>
      </c>
      <c r="P138" s="45">
        <v>10.003358678764467</v>
      </c>
      <c r="Q138" s="46">
        <v>511.72506950208231</v>
      </c>
      <c r="R138" s="47">
        <v>573.56309640473285</v>
      </c>
      <c r="S138" s="44">
        <v>293466.61537154147</v>
      </c>
      <c r="T138" s="1"/>
      <c r="U138" s="45">
        <f>AVERAGE(R$6:R138)</f>
        <v>569.40987881642411</v>
      </c>
      <c r="V138" s="44">
        <f>AVERAGE(S$6:S138)</f>
        <v>280959.70407142473</v>
      </c>
    </row>
    <row r="139" spans="2:22" ht="15.5">
      <c r="B139" s="3">
        <v>134</v>
      </c>
      <c r="C139" s="44">
        <v>16.478636873364756</v>
      </c>
      <c r="D139" s="45">
        <v>14.778131513989974</v>
      </c>
      <c r="E139" s="46">
        <v>457.54918661573168</v>
      </c>
      <c r="F139" s="47">
        <v>572.77740404146027</v>
      </c>
      <c r="G139" s="44">
        <v>262033.83533104046</v>
      </c>
      <c r="H139" s="1"/>
      <c r="I139" s="45">
        <f>AVERAGE(F$6:F139)</f>
        <v>569.44630400530593</v>
      </c>
      <c r="J139" s="44">
        <f>AVERAGE(G$6:G139)</f>
        <v>281421.99766074575</v>
      </c>
      <c r="K139" s="1"/>
      <c r="L139" s="9"/>
      <c r="M139" s="1"/>
      <c r="N139" s="3">
        <v>134</v>
      </c>
      <c r="O139" s="44">
        <v>11.876474890623056</v>
      </c>
      <c r="P139" s="45">
        <v>19.32173727568177</v>
      </c>
      <c r="Q139" s="46">
        <v>484.18483375364525</v>
      </c>
      <c r="R139" s="47">
        <v>567.80178783369513</v>
      </c>
      <c r="S139" s="44">
        <v>274881.01424728025</v>
      </c>
      <c r="T139" s="1"/>
      <c r="U139" s="45">
        <f>AVERAGE(R$6:R139)</f>
        <v>569.39787813744852</v>
      </c>
      <c r="V139" s="44">
        <f>AVERAGE(S$6:S139)</f>
        <v>280914.34071452817</v>
      </c>
    </row>
    <row r="140" spans="2:22" ht="15.5">
      <c r="B140" s="3">
        <v>135</v>
      </c>
      <c r="C140" s="44">
        <v>11.506113374893225</v>
      </c>
      <c r="D140" s="45">
        <v>18.116481005805326</v>
      </c>
      <c r="E140" s="46">
        <v>541.18485588851888</v>
      </c>
      <c r="F140" s="47">
        <v>565.29605070340995</v>
      </c>
      <c r="G140" s="44">
        <v>305889.66173427377</v>
      </c>
      <c r="H140" s="1"/>
      <c r="I140" s="45">
        <f>AVERAGE(F$6:F140)</f>
        <v>569.4155613882549</v>
      </c>
      <c r="J140" s="44">
        <f>AVERAGE(G$6:G140)</f>
        <v>281603.23961684597</v>
      </c>
      <c r="K140" s="1"/>
      <c r="L140" s="9"/>
      <c r="M140" s="1"/>
      <c r="N140" s="3">
        <v>135</v>
      </c>
      <c r="O140" s="44">
        <v>10.18633246035375</v>
      </c>
      <c r="P140" s="45">
        <v>19.320465092095468</v>
      </c>
      <c r="Q140" s="46">
        <v>425.46960429525529</v>
      </c>
      <c r="R140" s="47">
        <v>569.49320244755086</v>
      </c>
      <c r="S140" s="44">
        <v>242262.04749419718</v>
      </c>
      <c r="T140" s="1"/>
      <c r="U140" s="45">
        <f>AVERAGE(R$6:R140)</f>
        <v>569.39858424344936</v>
      </c>
      <c r="V140" s="44">
        <f>AVERAGE(S$6:S140)</f>
        <v>280628.02743141458</v>
      </c>
    </row>
    <row r="141" spans="2:22" ht="15.5">
      <c r="B141" s="3">
        <v>136</v>
      </c>
      <c r="C141" s="44">
        <v>17.720928641592639</v>
      </c>
      <c r="D141" s="45">
        <v>13.141674691421397</v>
      </c>
      <c r="E141" s="46">
        <v>506.97609801196319</v>
      </c>
      <c r="F141" s="47">
        <v>566.12782734809502</v>
      </c>
      <c r="G141" s="44">
        <v>286973.27688492759</v>
      </c>
      <c r="H141" s="1"/>
      <c r="I141" s="45">
        <f>AVERAGE(F$6:F141)</f>
        <v>569.39138687325374</v>
      </c>
      <c r="J141" s="44">
        <f>AVERAGE(G$6:G141)</f>
        <v>281642.72518499364</v>
      </c>
      <c r="K141" s="1"/>
      <c r="L141" s="9"/>
      <c r="M141" s="1"/>
      <c r="N141" s="3">
        <v>136</v>
      </c>
      <c r="O141" s="44">
        <v>11.998850887617852</v>
      </c>
      <c r="P141" s="45">
        <v>17.353894363118251</v>
      </c>
      <c r="Q141" s="46">
        <v>466.16852123554986</v>
      </c>
      <c r="R141" s="47">
        <v>569.64725474926388</v>
      </c>
      <c r="S141" s="44">
        <v>265511.61837235489</v>
      </c>
      <c r="T141" s="1"/>
      <c r="U141" s="45">
        <f>AVERAGE(R$6:R141)</f>
        <v>569.40041270305085</v>
      </c>
      <c r="V141" s="44">
        <f>AVERAGE(S$6:S141)</f>
        <v>280516.87736480386</v>
      </c>
    </row>
    <row r="142" spans="2:22" ht="15.5">
      <c r="B142" s="3">
        <v>137</v>
      </c>
      <c r="C142" s="44">
        <v>12.959656020601946</v>
      </c>
      <c r="D142" s="45">
        <v>15.766407421669729</v>
      </c>
      <c r="E142" s="46">
        <v>470.42903533950243</v>
      </c>
      <c r="F142" s="47">
        <v>563.48675881535098</v>
      </c>
      <c r="G142" s="44">
        <v>265040.53237608843</v>
      </c>
      <c r="H142" s="1"/>
      <c r="I142" s="45">
        <f>AVERAGE(F$6:F142)</f>
        <v>569.3482873983786</v>
      </c>
      <c r="J142" s="44">
        <f>AVERAGE(G$6:G142)</f>
        <v>281521.54129587754</v>
      </c>
      <c r="K142" s="1"/>
      <c r="L142" s="9"/>
      <c r="M142" s="1"/>
      <c r="N142" s="3">
        <v>137</v>
      </c>
      <c r="O142" s="44">
        <v>10.828704343945381</v>
      </c>
      <c r="P142" s="45">
        <v>14.259063001026609</v>
      </c>
      <c r="Q142" s="46">
        <v>522.32318450884509</v>
      </c>
      <c r="R142" s="47">
        <v>573.91223265502811</v>
      </c>
      <c r="S142" s="44">
        <v>299727.66498895548</v>
      </c>
      <c r="T142" s="1"/>
      <c r="U142" s="45">
        <f>AVERAGE(R$6:R142)</f>
        <v>569.43334569540104</v>
      </c>
      <c r="V142" s="44">
        <f>AVERAGE(S$6:S142)</f>
        <v>280657.1020919875</v>
      </c>
    </row>
    <row r="143" spans="2:22" ht="15.5">
      <c r="B143" s="3">
        <v>138</v>
      </c>
      <c r="C143" s="44">
        <v>10.356447092764578</v>
      </c>
      <c r="D143" s="45">
        <v>10.049533575391647</v>
      </c>
      <c r="E143" s="46">
        <v>485.54127156111571</v>
      </c>
      <c r="F143" s="47">
        <v>572.62134488453182</v>
      </c>
      <c r="G143" s="44">
        <v>277991.29591827176</v>
      </c>
      <c r="H143" s="1"/>
      <c r="I143" s="45">
        <f>AVERAGE(F$6:F143)</f>
        <v>569.37200520624936</v>
      </c>
      <c r="J143" s="44">
        <f>AVERAGE(G$6:G143)</f>
        <v>281495.959807634</v>
      </c>
      <c r="K143" s="1"/>
      <c r="L143" s="9"/>
      <c r="M143" s="1"/>
      <c r="N143" s="3">
        <v>138</v>
      </c>
      <c r="O143" s="44">
        <v>11.443370963876717</v>
      </c>
      <c r="P143" s="45">
        <v>14.484271488861097</v>
      </c>
      <c r="Q143" s="46">
        <v>531.19816671257058</v>
      </c>
      <c r="R143" s="47">
        <v>573.07235754726219</v>
      </c>
      <c r="S143" s="44">
        <v>304374.98572275642</v>
      </c>
      <c r="T143" s="1"/>
      <c r="U143" s="45">
        <f>AVERAGE(R$6:R143)</f>
        <v>569.45971534650153</v>
      </c>
      <c r="V143" s="44">
        <f>AVERAGE(S$6:S143)</f>
        <v>280828.97081394959</v>
      </c>
    </row>
    <row r="144" spans="2:22" ht="15.5">
      <c r="B144" s="3">
        <v>139</v>
      </c>
      <c r="C144" s="44">
        <v>15.92584425583053</v>
      </c>
      <c r="D144" s="45">
        <v>12.364522157402266</v>
      </c>
      <c r="E144" s="46">
        <v>443.28021924020499</v>
      </c>
      <c r="F144" s="47">
        <v>566.67677694285453</v>
      </c>
      <c r="G144" s="44">
        <v>251156.60592156131</v>
      </c>
      <c r="H144" s="1"/>
      <c r="I144" s="45">
        <f>AVERAGE(F$6:F144)</f>
        <v>569.35261507485802</v>
      </c>
      <c r="J144" s="44">
        <f>AVERAGE(G$6:G144)</f>
        <v>281277.69107464066</v>
      </c>
      <c r="K144" s="1"/>
      <c r="L144" s="9"/>
      <c r="M144" s="1"/>
      <c r="N144" s="3">
        <v>139</v>
      </c>
      <c r="O144" s="44">
        <v>14.425072361137007</v>
      </c>
      <c r="P144" s="45">
        <v>16.829265446004982</v>
      </c>
      <c r="Q144" s="46">
        <v>504.55174483003964</v>
      </c>
      <c r="R144" s="47">
        <v>567.74566219285794</v>
      </c>
      <c r="S144" s="44">
        <v>286417.06447909272</v>
      </c>
      <c r="T144" s="1"/>
      <c r="U144" s="45">
        <f>AVERAGE(R$6:R144)</f>
        <v>569.44738402884946</v>
      </c>
      <c r="V144" s="44">
        <f>AVERAGE(S$6:S144)</f>
        <v>280869.17292664846</v>
      </c>
    </row>
    <row r="145" spans="2:22" ht="15.5">
      <c r="B145" s="3">
        <v>140</v>
      </c>
      <c r="C145" s="44">
        <v>16.605930382436888</v>
      </c>
      <c r="D145" s="45">
        <v>12.99485053270519</v>
      </c>
      <c r="E145" s="46">
        <v>492.48806454584303</v>
      </c>
      <c r="F145" s="47">
        <v>573.96601864754609</v>
      </c>
      <c r="G145" s="44">
        <v>282631.41363881325</v>
      </c>
      <c r="H145" s="1"/>
      <c r="I145" s="45">
        <f>AVERAGE(F$6:F145)</f>
        <v>569.38556795752015</v>
      </c>
      <c r="J145" s="44">
        <f>AVERAGE(G$6:G145)</f>
        <v>281287.36052152765</v>
      </c>
      <c r="K145" s="1"/>
      <c r="L145" s="9"/>
      <c r="M145" s="1"/>
      <c r="N145" s="3">
        <v>140</v>
      </c>
      <c r="O145" s="44">
        <v>12.498162588920362</v>
      </c>
      <c r="P145" s="45">
        <v>14.927825655641294</v>
      </c>
      <c r="Q145" s="46">
        <v>471.23160096427091</v>
      </c>
      <c r="R145" s="47">
        <v>571.57401175543839</v>
      </c>
      <c r="S145" s="44">
        <v>269303.73662908626</v>
      </c>
      <c r="T145" s="1"/>
      <c r="U145" s="45">
        <f>AVERAGE(R$6:R145)</f>
        <v>569.46257422689644</v>
      </c>
      <c r="V145" s="44">
        <f>AVERAGE(S$6:S145)</f>
        <v>280786.56266738009</v>
      </c>
    </row>
    <row r="146" spans="2:22" ht="15.5">
      <c r="B146" s="3">
        <v>141</v>
      </c>
      <c r="C146" s="44">
        <v>11.530977932388609</v>
      </c>
      <c r="D146" s="45">
        <v>11.480610456981484</v>
      </c>
      <c r="E146" s="46">
        <v>490.69563127478432</v>
      </c>
      <c r="F146" s="47">
        <v>576.25937747753073</v>
      </c>
      <c r="G146" s="44">
        <v>282727.95900935115</v>
      </c>
      <c r="H146" s="1"/>
      <c r="I146" s="45">
        <f>AVERAGE(F$6:F146)</f>
        <v>569.43431837964783</v>
      </c>
      <c r="J146" s="44">
        <f>AVERAGE(G$6:G146)</f>
        <v>281297.57753207959</v>
      </c>
      <c r="K146" s="1"/>
      <c r="L146" s="9"/>
      <c r="M146" s="1"/>
      <c r="N146" s="3">
        <v>141</v>
      </c>
      <c r="O146" s="44">
        <v>11.383466095244193</v>
      </c>
      <c r="P146" s="45">
        <v>15.833275489002228</v>
      </c>
      <c r="Q146" s="46">
        <v>449.19376151969527</v>
      </c>
      <c r="R146" s="47">
        <v>571.78325841575361</v>
      </c>
      <c r="S146" s="44">
        <v>256801.47262176033</v>
      </c>
      <c r="T146" s="1"/>
      <c r="U146" s="45">
        <f>AVERAGE(R$6:R146)</f>
        <v>569.47903298000892</v>
      </c>
      <c r="V146" s="44">
        <f>AVERAGE(S$6:S146)</f>
        <v>280616.45564577996</v>
      </c>
    </row>
    <row r="147" spans="2:22" ht="15.5">
      <c r="B147" s="3">
        <v>142</v>
      </c>
      <c r="C147" s="44">
        <v>16.041692949586682</v>
      </c>
      <c r="D147" s="45">
        <v>12.702189461735713</v>
      </c>
      <c r="E147" s="46">
        <v>460.186213204225</v>
      </c>
      <c r="F147" s="47">
        <v>567.19336730450175</v>
      </c>
      <c r="G147" s="44">
        <v>260974.56785441175</v>
      </c>
      <c r="H147" s="1"/>
      <c r="I147" s="45">
        <f>AVERAGE(F$6:F147)</f>
        <v>569.4185370340482</v>
      </c>
      <c r="J147" s="44">
        <f>AVERAGE(G$6:G147)</f>
        <v>281154.45774561714</v>
      </c>
      <c r="K147" s="1"/>
      <c r="L147" s="9"/>
      <c r="M147" s="1"/>
      <c r="N147" s="3">
        <v>142</v>
      </c>
      <c r="O147" s="44">
        <v>11.665914717068427</v>
      </c>
      <c r="P147" s="45">
        <v>14.80407815663216</v>
      </c>
      <c r="Q147" s="46">
        <v>483.96655565491312</v>
      </c>
      <c r="R147" s="47">
        <v>572.53000712629944</v>
      </c>
      <c r="S147" s="44">
        <v>277045.37555799802</v>
      </c>
      <c r="T147" s="1"/>
      <c r="U147" s="45">
        <f>AVERAGE(R$6:R147)</f>
        <v>569.50051871343362</v>
      </c>
      <c r="V147" s="44">
        <f>AVERAGE(S$6:S147)</f>
        <v>280591.30719445756</v>
      </c>
    </row>
    <row r="148" spans="2:22" ht="15.5">
      <c r="B148" s="3">
        <v>143</v>
      </c>
      <c r="C148" s="44">
        <v>12.005719818731935</v>
      </c>
      <c r="D148" s="45">
        <v>17.2502516254727</v>
      </c>
      <c r="E148" s="46">
        <v>484.67980152407887</v>
      </c>
      <c r="F148" s="47">
        <v>567.16331241541934</v>
      </c>
      <c r="G148" s="44">
        <v>274852.60169324459</v>
      </c>
      <c r="H148" s="1"/>
      <c r="I148" s="45">
        <f>AVERAGE(F$6:F148)</f>
        <v>569.4027662325193</v>
      </c>
      <c r="J148" s="44">
        <f>AVERAGE(G$6:G148)</f>
        <v>281110.38882217393</v>
      </c>
      <c r="K148" s="1"/>
      <c r="L148" s="9"/>
      <c r="M148" s="1"/>
      <c r="N148" s="3">
        <v>143</v>
      </c>
      <c r="O148" s="44">
        <v>17.487081504723825</v>
      </c>
      <c r="P148" s="45">
        <v>18.20244151044966</v>
      </c>
      <c r="Q148" s="46">
        <v>469.60486113477424</v>
      </c>
      <c r="R148" s="47">
        <v>563.31047698482644</v>
      </c>
      <c r="S148" s="44">
        <v>264493.33832022286</v>
      </c>
      <c r="T148" s="1"/>
      <c r="U148" s="45">
        <f>AVERAGE(R$6:R148)</f>
        <v>569.45723170833844</v>
      </c>
      <c r="V148" s="44">
        <f>AVERAGE(S$6:S148)</f>
        <v>280478.73398554686</v>
      </c>
    </row>
    <row r="149" spans="2:22" ht="15.5">
      <c r="B149" s="3">
        <v>144</v>
      </c>
      <c r="C149" s="44">
        <v>10.325935301295091</v>
      </c>
      <c r="D149" s="45">
        <v>17.113409115251415</v>
      </c>
      <c r="E149" s="46">
        <v>549.72524350133642</v>
      </c>
      <c r="F149" s="47">
        <v>564.66448079869235</v>
      </c>
      <c r="G149" s="44">
        <v>310370.31920361688</v>
      </c>
      <c r="H149" s="1"/>
      <c r="I149" s="45">
        <f>AVERAGE(F$6:F149)</f>
        <v>569.36986147256221</v>
      </c>
      <c r="J149" s="44">
        <f>AVERAGE(G$6:G149)</f>
        <v>281313.58278315619</v>
      </c>
      <c r="K149" s="1"/>
      <c r="L149" s="9"/>
      <c r="M149" s="1"/>
      <c r="N149" s="3">
        <v>144</v>
      </c>
      <c r="O149" s="44">
        <v>13.509551403950077</v>
      </c>
      <c r="P149" s="45">
        <v>11.813244988138894</v>
      </c>
      <c r="Q149" s="46">
        <v>497.73089988068722</v>
      </c>
      <c r="R149" s="47">
        <v>573.677203607911</v>
      </c>
      <c r="S149" s="44">
        <v>285496.87079280178</v>
      </c>
      <c r="T149" s="1"/>
      <c r="U149" s="45">
        <f>AVERAGE(R$6:R149)</f>
        <v>569.48653706875211</v>
      </c>
      <c r="V149" s="44">
        <f>AVERAGE(S$6:S149)</f>
        <v>280513.58215781942</v>
      </c>
    </row>
    <row r="150" spans="2:22" ht="15.5">
      <c r="B150" s="3">
        <v>145</v>
      </c>
      <c r="C150" s="44">
        <v>19.651093203268957</v>
      </c>
      <c r="D150" s="45">
        <v>14.087797334308918</v>
      </c>
      <c r="E150" s="46">
        <v>517.50552500320475</v>
      </c>
      <c r="F150" s="47">
        <v>565.54766878994496</v>
      </c>
      <c r="G150" s="44">
        <v>292634.04325147904</v>
      </c>
      <c r="H150" s="1"/>
      <c r="I150" s="45">
        <f>AVERAGE(F$6:F150)</f>
        <v>569.34350152302693</v>
      </c>
      <c r="J150" s="44">
        <f>AVERAGE(G$6:G150)</f>
        <v>281391.65492431703</v>
      </c>
      <c r="K150" s="1"/>
      <c r="L150" s="9"/>
      <c r="M150" s="1"/>
      <c r="N150" s="3">
        <v>145</v>
      </c>
      <c r="O150" s="44">
        <v>18.032018086697189</v>
      </c>
      <c r="P150" s="45">
        <v>17.524991494092639</v>
      </c>
      <c r="Q150" s="46">
        <v>497.89067566028154</v>
      </c>
      <c r="R150" s="47">
        <v>563.4429904192101</v>
      </c>
      <c r="S150" s="44">
        <v>280493.01119587006</v>
      </c>
      <c r="T150" s="1"/>
      <c r="U150" s="45">
        <f>AVERAGE(R$6:R150)</f>
        <v>569.44485743668633</v>
      </c>
      <c r="V150" s="44">
        <f>AVERAGE(S$6:S150)</f>
        <v>280513.44028911629</v>
      </c>
    </row>
    <row r="151" spans="2:22" ht="15.5">
      <c r="B151" s="3">
        <v>146</v>
      </c>
      <c r="C151" s="44">
        <v>19.660989418027043</v>
      </c>
      <c r="D151" s="45">
        <v>18.319154303248261</v>
      </c>
      <c r="E151" s="46">
        <v>466.86601997866808</v>
      </c>
      <c r="F151" s="47">
        <v>564.36221628797705</v>
      </c>
      <c r="G151" s="44">
        <v>263441.54174470808</v>
      </c>
      <c r="H151" s="1"/>
      <c r="I151" s="45">
        <f>AVERAGE(F$6:F151)</f>
        <v>569.30938313100603</v>
      </c>
      <c r="J151" s="44">
        <f>AVERAGE(G$6:G151)</f>
        <v>281268.70894363476</v>
      </c>
      <c r="K151" s="1"/>
      <c r="L151" s="9"/>
      <c r="M151" s="1"/>
      <c r="N151" s="3">
        <v>146</v>
      </c>
      <c r="O151" s="44">
        <v>16.850167059042597</v>
      </c>
      <c r="P151" s="45">
        <v>11.462797002918654</v>
      </c>
      <c r="Q151" s="46">
        <v>553.21357067161546</v>
      </c>
      <c r="R151" s="47">
        <v>570.68703593803866</v>
      </c>
      <c r="S151" s="44">
        <v>315671.81288728293</v>
      </c>
      <c r="T151" s="1"/>
      <c r="U151" s="45">
        <f>AVERAGE(R$6:R151)</f>
        <v>569.45336550861339</v>
      </c>
      <c r="V151" s="44">
        <f>AVERAGE(S$6:S151)</f>
        <v>280754.2510603366</v>
      </c>
    </row>
    <row r="152" spans="2:22" ht="15.5">
      <c r="B152" s="3">
        <v>147</v>
      </c>
      <c r="C152" s="44">
        <v>18.033779764418149</v>
      </c>
      <c r="D152" s="45">
        <v>15.709328452501808</v>
      </c>
      <c r="E152" s="46">
        <v>502.52334501604003</v>
      </c>
      <c r="F152" s="47">
        <v>568.44023202678079</v>
      </c>
      <c r="G152" s="44">
        <v>285614.48683979182</v>
      </c>
      <c r="H152" s="1"/>
      <c r="I152" s="45">
        <f>AVERAGE(F$6:F152)</f>
        <v>569.30347053846026</v>
      </c>
      <c r="J152" s="44">
        <f>AVERAGE(G$6:G152)</f>
        <v>281298.2720585746</v>
      </c>
      <c r="K152" s="1"/>
      <c r="L152" s="9"/>
      <c r="M152" s="1"/>
      <c r="N152" s="3">
        <v>147</v>
      </c>
      <c r="O152" s="44">
        <v>14.823856104804525</v>
      </c>
      <c r="P152" s="45">
        <v>13.166205455461641</v>
      </c>
      <c r="Q152" s="46">
        <v>577.69126560704103</v>
      </c>
      <c r="R152" s="47">
        <v>571.00993843973379</v>
      </c>
      <c r="S152" s="44">
        <v>329827.45401144843</v>
      </c>
      <c r="T152" s="1"/>
      <c r="U152" s="45">
        <f>AVERAGE(R$6:R152)</f>
        <v>569.46395444011762</v>
      </c>
      <c r="V152" s="44">
        <f>AVERAGE(S$6:S152)</f>
        <v>281088.0823729292</v>
      </c>
    </row>
    <row r="153" spans="2:22" ht="15.5">
      <c r="B153" s="3">
        <v>148</v>
      </c>
      <c r="C153" s="44">
        <v>12.521086733117855</v>
      </c>
      <c r="D153" s="45">
        <v>17.630332016794988</v>
      </c>
      <c r="E153" s="46">
        <v>437.8174726400465</v>
      </c>
      <c r="F153" s="47">
        <v>565.45185400569369</v>
      </c>
      <c r="G153" s="44">
        <v>247524.70162040138</v>
      </c>
      <c r="H153" s="1"/>
      <c r="I153" s="45">
        <f>AVERAGE(F$6:F153)</f>
        <v>569.27744610242803</v>
      </c>
      <c r="J153" s="44">
        <f>AVERAGE(G$6:G153)</f>
        <v>281070.07225831668</v>
      </c>
      <c r="K153" s="1"/>
      <c r="L153" s="9"/>
      <c r="M153" s="1"/>
      <c r="N153" s="3">
        <v>148</v>
      </c>
      <c r="O153" s="44">
        <v>15.833427090071986</v>
      </c>
      <c r="P153" s="45">
        <v>11.281316839827882</v>
      </c>
      <c r="Q153" s="46">
        <v>478.01067250643973</v>
      </c>
      <c r="R153" s="47">
        <v>571.88525607010013</v>
      </c>
      <c r="S153" s="44">
        <v>273327.25585058605</v>
      </c>
      <c r="T153" s="1"/>
      <c r="U153" s="45">
        <f>AVERAGE(R$6:R153)</f>
        <v>569.4803145862661</v>
      </c>
      <c r="V153" s="44">
        <f>AVERAGE(S$6:S153)</f>
        <v>281035.64435588632</v>
      </c>
    </row>
    <row r="154" spans="2:22" ht="15.5">
      <c r="B154" s="3">
        <v>149</v>
      </c>
      <c r="C154" s="44">
        <v>14.566822512070775</v>
      </c>
      <c r="D154" s="45">
        <v>19.148342597008352</v>
      </c>
      <c r="E154" s="46">
        <v>509.83078370871419</v>
      </c>
      <c r="F154" s="47">
        <v>559.94833413294953</v>
      </c>
      <c r="G154" s="44">
        <v>285438.89802739059</v>
      </c>
      <c r="H154" s="1"/>
      <c r="I154" s="45">
        <f>AVERAGE(F$6:F154)</f>
        <v>569.21483461269997</v>
      </c>
      <c r="J154" s="44">
        <f>AVERAGE(G$6:G154)</f>
        <v>281099.39323663263</v>
      </c>
      <c r="K154" s="1"/>
      <c r="L154" s="9"/>
      <c r="M154" s="1"/>
      <c r="N154" s="3">
        <v>149</v>
      </c>
      <c r="O154" s="44">
        <v>10.482825894671187</v>
      </c>
      <c r="P154" s="45">
        <v>15.501971120169657</v>
      </c>
      <c r="Q154" s="46">
        <v>466.76740209048205</v>
      </c>
      <c r="R154" s="47">
        <v>573.01520298515914</v>
      </c>
      <c r="S154" s="44">
        <v>267424.81765573297</v>
      </c>
      <c r="T154" s="1"/>
      <c r="U154" s="45">
        <f>AVERAGE(R$6:R154)</f>
        <v>569.50403866948022</v>
      </c>
      <c r="V154" s="44">
        <f>AVERAGE(S$6:S154)</f>
        <v>280944.29652568395</v>
      </c>
    </row>
    <row r="155" spans="2:22" ht="15.5">
      <c r="B155" s="3">
        <v>150</v>
      </c>
      <c r="C155" s="44">
        <v>18.202990057285724</v>
      </c>
      <c r="D155" s="45">
        <v>14.266141726694251</v>
      </c>
      <c r="E155" s="46">
        <v>541.2734681823365</v>
      </c>
      <c r="F155" s="47">
        <v>570.19745559073522</v>
      </c>
      <c r="G155" s="44">
        <v>308592.75433634105</v>
      </c>
      <c r="H155" s="1"/>
      <c r="I155" s="45">
        <f>AVERAGE(F$6:F155)</f>
        <v>569.22138541922027</v>
      </c>
      <c r="J155" s="44">
        <f>AVERAGE(G$6:G155)</f>
        <v>281282.68231063068</v>
      </c>
      <c r="K155" s="1"/>
      <c r="L155" s="9"/>
      <c r="M155" s="1"/>
      <c r="N155" s="3">
        <v>150</v>
      </c>
      <c r="O155" s="44">
        <v>12.250551250030195</v>
      </c>
      <c r="P155" s="45">
        <v>19.984238649312672</v>
      </c>
      <c r="Q155" s="46">
        <v>487.09183436833814</v>
      </c>
      <c r="R155" s="47">
        <v>566.7652101006571</v>
      </c>
      <c r="S155" s="44">
        <v>276026.70584408566</v>
      </c>
      <c r="T155" s="1"/>
      <c r="U155" s="45">
        <f>AVERAGE(R$6:R155)</f>
        <v>569.48577981235474</v>
      </c>
      <c r="V155" s="44">
        <f>AVERAGE(S$6:S155)</f>
        <v>280911.51258780668</v>
      </c>
    </row>
    <row r="156" spans="2:22" ht="15.5">
      <c r="B156" s="3">
        <v>151</v>
      </c>
      <c r="C156" s="44">
        <v>13.69989290203592</v>
      </c>
      <c r="D156" s="45">
        <v>12.307878059816163</v>
      </c>
      <c r="E156" s="46">
        <v>497.05881839397551</v>
      </c>
      <c r="F156" s="47">
        <v>567.72338801296985</v>
      </c>
      <c r="G156" s="44">
        <v>282151.91642035125</v>
      </c>
      <c r="H156" s="1"/>
      <c r="I156" s="45">
        <f>AVERAGE(F$6:F156)</f>
        <v>569.21146490659601</v>
      </c>
      <c r="J156" s="44">
        <f>AVERAGE(G$6:G156)</f>
        <v>281288.4388279136</v>
      </c>
      <c r="K156" s="1"/>
      <c r="L156" s="9"/>
      <c r="M156" s="1"/>
      <c r="N156" s="3">
        <v>151</v>
      </c>
      <c r="O156" s="44">
        <v>18.53254690459935</v>
      </c>
      <c r="P156" s="45">
        <v>18.364712428023996</v>
      </c>
      <c r="Q156" s="46">
        <v>530.85696689163353</v>
      </c>
      <c r="R156" s="47">
        <v>562.10274066737668</v>
      </c>
      <c r="S156" s="44">
        <v>298356.15599215805</v>
      </c>
      <c r="T156" s="1"/>
      <c r="U156" s="45">
        <f>AVERAGE(R$6:R156)</f>
        <v>569.43688551338141</v>
      </c>
      <c r="V156" s="44">
        <f>AVERAGE(S$6:S156)</f>
        <v>281027.04002757062</v>
      </c>
    </row>
    <row r="157" spans="2:22" ht="15.5">
      <c r="B157" s="3">
        <v>152</v>
      </c>
      <c r="C157" s="44">
        <v>10.794526551342404</v>
      </c>
      <c r="D157" s="45">
        <v>19.487765573912682</v>
      </c>
      <c r="E157" s="46">
        <v>456.95593151883241</v>
      </c>
      <c r="F157" s="47">
        <v>565.87107249132771</v>
      </c>
      <c r="G157" s="44">
        <v>258538.1430498354</v>
      </c>
      <c r="H157" s="1"/>
      <c r="I157" s="45">
        <f>AVERAGE(F$6:F157)</f>
        <v>569.18948864070603</v>
      </c>
      <c r="J157" s="44">
        <f>AVERAGE(G$6:G157)</f>
        <v>281138.76582937362</v>
      </c>
      <c r="K157" s="1"/>
      <c r="L157" s="9"/>
      <c r="M157" s="1"/>
      <c r="N157" s="3">
        <v>152</v>
      </c>
      <c r="O157" s="44">
        <v>10.695388348091134</v>
      </c>
      <c r="P157" s="45">
        <v>17.536115009197314</v>
      </c>
      <c r="Q157" s="46">
        <v>542.83621779920622</v>
      </c>
      <c r="R157" s="47">
        <v>570.76849664271163</v>
      </c>
      <c r="S157" s="44">
        <v>309793.8119564685</v>
      </c>
      <c r="T157" s="1"/>
      <c r="U157" s="45">
        <f>AVERAGE(R$6:R157)</f>
        <v>569.44564611291651</v>
      </c>
      <c r="V157" s="44">
        <f>AVERAGE(S$6:S157)</f>
        <v>281216.29510605015</v>
      </c>
    </row>
    <row r="158" spans="2:22" ht="15.5">
      <c r="B158" s="3">
        <v>153</v>
      </c>
      <c r="C158" s="44">
        <v>19.391174852352737</v>
      </c>
      <c r="D158" s="45">
        <v>16.463140860285215</v>
      </c>
      <c r="E158" s="46">
        <v>473.77383814240267</v>
      </c>
      <c r="F158" s="47">
        <v>563.15483859743438</v>
      </c>
      <c r="G158" s="44">
        <v>266768.0293507718</v>
      </c>
      <c r="H158" s="1"/>
      <c r="I158" s="45">
        <f>AVERAGE(F$6:F158)</f>
        <v>569.15004648356046</v>
      </c>
      <c r="J158" s="44">
        <f>AVERAGE(G$6:G158)</f>
        <v>281044.83944716048</v>
      </c>
      <c r="K158" s="1"/>
      <c r="L158" s="9"/>
      <c r="M158" s="1"/>
      <c r="N158" s="3">
        <v>153</v>
      </c>
      <c r="O158" s="44">
        <v>16.205328812589176</v>
      </c>
      <c r="P158" s="45">
        <v>10.463341063013143</v>
      </c>
      <c r="Q158" s="46">
        <v>484.21369263079936</v>
      </c>
      <c r="R158" s="47">
        <v>572.33133012439771</v>
      </c>
      <c r="S158" s="44">
        <v>277090.66676783166</v>
      </c>
      <c r="T158" s="1"/>
      <c r="U158" s="45">
        <f>AVERAGE(R$6:R158)</f>
        <v>569.46450679273005</v>
      </c>
      <c r="V158" s="44">
        <f>AVERAGE(S$6:S158)</f>
        <v>281189.33021495066</v>
      </c>
    </row>
    <row r="159" spans="2:22" ht="15.5">
      <c r="B159" s="3">
        <v>154</v>
      </c>
      <c r="C159" s="44">
        <v>13.517126160928544</v>
      </c>
      <c r="D159" s="45">
        <v>12.772374667971606</v>
      </c>
      <c r="E159" s="46">
        <v>494.89866735969986</v>
      </c>
      <c r="F159" s="47">
        <v>571.55839321383144</v>
      </c>
      <c r="G159" s="44">
        <v>282823.48711977649</v>
      </c>
      <c r="H159" s="1"/>
      <c r="I159" s="45">
        <f>AVERAGE(F$6:F159)</f>
        <v>569.16568509869205</v>
      </c>
      <c r="J159" s="44">
        <f>AVERAGE(G$6:G159)</f>
        <v>281056.38910737232</v>
      </c>
      <c r="K159" s="1"/>
      <c r="L159" s="9"/>
      <c r="M159" s="1"/>
      <c r="N159" s="3">
        <v>154</v>
      </c>
      <c r="O159" s="44">
        <v>16.207729828139968</v>
      </c>
      <c r="P159" s="45">
        <v>18.040361034129194</v>
      </c>
      <c r="Q159" s="46">
        <v>467.32126528733772</v>
      </c>
      <c r="R159" s="47">
        <v>564.75190913773088</v>
      </c>
      <c r="S159" s="44">
        <v>263880.57675168396</v>
      </c>
      <c r="T159" s="1"/>
      <c r="U159" s="45">
        <f>AVERAGE(R$6:R159)</f>
        <v>569.43390550925608</v>
      </c>
      <c r="V159" s="44">
        <f>AVERAGE(S$6:S159)</f>
        <v>281076.9357119425</v>
      </c>
    </row>
    <row r="160" spans="2:22" ht="15.5">
      <c r="B160" s="3">
        <v>155</v>
      </c>
      <c r="C160" s="44">
        <v>10.658952803047411</v>
      </c>
      <c r="D160" s="45">
        <v>15.938721552504017</v>
      </c>
      <c r="E160" s="46">
        <v>448.01215142307069</v>
      </c>
      <c r="F160" s="47">
        <v>569.70963925100057</v>
      </c>
      <c r="G160" s="44">
        <v>255196.84116730225</v>
      </c>
      <c r="H160" s="1"/>
      <c r="I160" s="45">
        <f>AVERAGE(F$6:F160)</f>
        <v>569.1691944803199</v>
      </c>
      <c r="J160" s="44">
        <f>AVERAGE(G$6:G160)</f>
        <v>280889.55331421056</v>
      </c>
      <c r="K160" s="1"/>
      <c r="L160" s="9"/>
      <c r="M160" s="1"/>
      <c r="N160" s="3">
        <v>155</v>
      </c>
      <c r="O160" s="44">
        <v>13.221129323618172</v>
      </c>
      <c r="P160" s="45">
        <v>15.665389444843298</v>
      </c>
      <c r="Q160" s="46">
        <v>520.15309192176778</v>
      </c>
      <c r="R160" s="47">
        <v>570.11348123153857</v>
      </c>
      <c r="S160" s="44">
        <v>296506.29000886751</v>
      </c>
      <c r="T160" s="1"/>
      <c r="U160" s="45">
        <f>AVERAGE(R$6:R160)</f>
        <v>569.43828986875462</v>
      </c>
      <c r="V160" s="44">
        <f>AVERAGE(S$6:S160)</f>
        <v>281176.47993321292</v>
      </c>
    </row>
    <row r="161" spans="2:22" ht="15.5">
      <c r="B161" s="3">
        <v>156</v>
      </c>
      <c r="C161" s="44">
        <v>15.459117603551054</v>
      </c>
      <c r="D161" s="45">
        <v>18.988086890547109</v>
      </c>
      <c r="E161" s="46">
        <v>483.58832742222728</v>
      </c>
      <c r="F161" s="47">
        <v>564.52570761806248</v>
      </c>
      <c r="G161" s="44">
        <v>272958.04273386812</v>
      </c>
      <c r="H161" s="1"/>
      <c r="I161" s="45">
        <f>AVERAGE(F$6:F161)</f>
        <v>569.13942853889512</v>
      </c>
      <c r="J161" s="44">
        <f>AVERAGE(G$6:G161)</f>
        <v>280838.71029766992</v>
      </c>
      <c r="K161" s="1"/>
      <c r="L161" s="9"/>
      <c r="M161" s="1"/>
      <c r="N161" s="3">
        <v>156</v>
      </c>
      <c r="O161" s="44">
        <v>11.125594533253636</v>
      </c>
      <c r="P161" s="45">
        <v>12.089418920288573</v>
      </c>
      <c r="Q161" s="46">
        <v>433.45476208709135</v>
      </c>
      <c r="R161" s="47">
        <v>575.78498654645773</v>
      </c>
      <c r="S161" s="44">
        <v>249536.74435681393</v>
      </c>
      <c r="T161" s="1"/>
      <c r="U161" s="45">
        <f>AVERAGE(R$6:R161)</f>
        <v>569.47897382181679</v>
      </c>
      <c r="V161" s="44">
        <f>AVERAGE(S$6:S161)</f>
        <v>280973.66111541551</v>
      </c>
    </row>
    <row r="162" spans="2:22" ht="15.5">
      <c r="B162" s="3">
        <v>157</v>
      </c>
      <c r="C162" s="44">
        <v>13.290570525801659</v>
      </c>
      <c r="D162" s="45">
        <v>10.661364377443981</v>
      </c>
      <c r="E162" s="46">
        <v>442.76733905191895</v>
      </c>
      <c r="F162" s="47">
        <v>571.85947455741587</v>
      </c>
      <c r="G162" s="44">
        <v>253160.69786141557</v>
      </c>
      <c r="H162" s="1"/>
      <c r="I162" s="45">
        <f>AVERAGE(F$6:F162)</f>
        <v>569.15675367277106</v>
      </c>
      <c r="J162" s="44">
        <f>AVERAGE(G$6:G162)</f>
        <v>280662.41722482757</v>
      </c>
      <c r="K162" s="1"/>
      <c r="L162" s="9"/>
      <c r="M162" s="1"/>
      <c r="N162" s="3">
        <v>157</v>
      </c>
      <c r="O162" s="44">
        <v>17.869678901171824</v>
      </c>
      <c r="P162" s="45">
        <v>14.196110167911208</v>
      </c>
      <c r="Q162" s="46">
        <v>560.69840179465245</v>
      </c>
      <c r="R162" s="47">
        <v>566.93421093091695</v>
      </c>
      <c r="S162" s="44">
        <v>317839.1059916775</v>
      </c>
      <c r="T162" s="1"/>
      <c r="U162" s="45">
        <f>AVERAGE(R$6:R162)</f>
        <v>569.46276514098304</v>
      </c>
      <c r="V162" s="44">
        <f>AVERAGE(S$6:S162)</f>
        <v>281208.4728662197</v>
      </c>
    </row>
    <row r="163" spans="2:22" ht="15.5">
      <c r="B163" s="3">
        <v>158</v>
      </c>
      <c r="C163" s="44">
        <v>19.325182883338663</v>
      </c>
      <c r="D163" s="45">
        <v>19.863351662089823</v>
      </c>
      <c r="E163" s="46">
        <v>479.23458629243243</v>
      </c>
      <c r="F163" s="47">
        <v>563.51612885858481</v>
      </c>
      <c r="G163" s="44">
        <v>270016.41888265696</v>
      </c>
      <c r="H163" s="1"/>
      <c r="I163" s="45">
        <f>AVERAGE(F$6:F163)</f>
        <v>569.12105351571927</v>
      </c>
      <c r="J163" s="44">
        <f>AVERAGE(G$6:G163)</f>
        <v>280595.03748848476</v>
      </c>
      <c r="K163" s="1"/>
      <c r="L163" s="9"/>
      <c r="M163" s="1"/>
      <c r="N163" s="3">
        <v>158</v>
      </c>
      <c r="O163" s="44">
        <v>17.441745180507837</v>
      </c>
      <c r="P163" s="45">
        <v>13.481005056031604</v>
      </c>
      <c r="Q163" s="46">
        <v>550.88353047269709</v>
      </c>
      <c r="R163" s="47">
        <v>568.0772497634606</v>
      </c>
      <c r="S163" s="44">
        <v>312904.40093091532</v>
      </c>
      <c r="T163" s="1"/>
      <c r="U163" s="45">
        <f>AVERAGE(R$6:R163)</f>
        <v>569.45399605631519</v>
      </c>
      <c r="V163" s="44">
        <f>AVERAGE(S$6:S163)</f>
        <v>281409.08000586968</v>
      </c>
    </row>
    <row r="164" spans="2:22" ht="15.5">
      <c r="B164" s="3">
        <v>159</v>
      </c>
      <c r="C164" s="44">
        <v>10.664493146151766</v>
      </c>
      <c r="D164" s="45">
        <v>17.474303032453399</v>
      </c>
      <c r="E164" s="46">
        <v>474.04250082484816</v>
      </c>
      <c r="F164" s="47">
        <v>569.30945838712842</v>
      </c>
      <c r="G164" s="44">
        <v>269836.87939707417</v>
      </c>
      <c r="H164" s="1"/>
      <c r="I164" s="45">
        <f>AVERAGE(F$6:F164)</f>
        <v>569.12223845201743</v>
      </c>
      <c r="J164" s="44">
        <f>AVERAGE(G$6:G164)</f>
        <v>280527.37611684063</v>
      </c>
      <c r="K164" s="1"/>
      <c r="L164" s="9"/>
      <c r="M164" s="1"/>
      <c r="N164" s="3">
        <v>159</v>
      </c>
      <c r="O164" s="44">
        <v>13.473717417783018</v>
      </c>
      <c r="P164" s="45">
        <v>16.178177707285421</v>
      </c>
      <c r="Q164" s="46">
        <v>457.30313223158612</v>
      </c>
      <c r="R164" s="47">
        <v>569.34810487493155</v>
      </c>
      <c r="S164" s="44">
        <v>260324.67168942379</v>
      </c>
      <c r="T164" s="1"/>
      <c r="U164" s="45">
        <f>AVERAGE(R$6:R164)</f>
        <v>569.45333007404247</v>
      </c>
      <c r="V164" s="44">
        <f>AVERAGE(S$6:S164)</f>
        <v>281276.4736642568</v>
      </c>
    </row>
    <row r="165" spans="2:22" ht="15.5">
      <c r="B165" s="3">
        <v>160</v>
      </c>
      <c r="C165" s="44">
        <v>13.284834657391297</v>
      </c>
      <c r="D165" s="45">
        <v>14.213229165917589</v>
      </c>
      <c r="E165" s="46">
        <v>524.61677388829798</v>
      </c>
      <c r="F165" s="47">
        <v>569.04543258336719</v>
      </c>
      <c r="G165" s="44">
        <v>298490.77903775708</v>
      </c>
      <c r="H165" s="1"/>
      <c r="I165" s="45">
        <f>AVERAGE(F$6:F165)</f>
        <v>569.12175841533838</v>
      </c>
      <c r="J165" s="44">
        <f>AVERAGE(G$6:G165)</f>
        <v>280639.64738509635</v>
      </c>
      <c r="K165" s="1"/>
      <c r="L165" s="9"/>
      <c r="M165" s="1"/>
      <c r="N165" s="3">
        <v>160</v>
      </c>
      <c r="O165" s="44">
        <v>18.758014945657557</v>
      </c>
      <c r="P165" s="45">
        <v>13.35852250632227</v>
      </c>
      <c r="Q165" s="46">
        <v>430.38571864390047</v>
      </c>
      <c r="R165" s="47">
        <v>566.88346254802013</v>
      </c>
      <c r="S165" s="44">
        <v>243938.54641607229</v>
      </c>
      <c r="T165" s="1"/>
      <c r="U165" s="45">
        <f>AVERAGE(R$6:R165)</f>
        <v>569.43726840200475</v>
      </c>
      <c r="V165" s="44">
        <f>AVERAGE(S$6:S165)</f>
        <v>281043.11161895568</v>
      </c>
    </row>
    <row r="166" spans="2:22" ht="15.5">
      <c r="B166" s="3">
        <v>161</v>
      </c>
      <c r="C166" s="44">
        <v>15.306410589195849</v>
      </c>
      <c r="D166" s="45">
        <v>18.702423486627353</v>
      </c>
      <c r="E166" s="46">
        <v>474.2323538404537</v>
      </c>
      <c r="F166" s="47">
        <v>561.05783356692041</v>
      </c>
      <c r="G166" s="44">
        <v>266031.77705306618</v>
      </c>
      <c r="H166" s="1"/>
      <c r="I166" s="45">
        <f>AVERAGE(F$6:F166)</f>
        <v>569.07167192559666</v>
      </c>
      <c r="J166" s="44">
        <f>AVERAGE(G$6:G166)</f>
        <v>280548.91527123284</v>
      </c>
      <c r="K166" s="1"/>
      <c r="L166" s="9"/>
      <c r="M166" s="1"/>
      <c r="N166" s="3">
        <v>161</v>
      </c>
      <c r="O166" s="44">
        <v>14.6411319861942</v>
      </c>
      <c r="P166" s="45">
        <v>16.169134190005177</v>
      </c>
      <c r="Q166" s="46">
        <v>456.00422396692443</v>
      </c>
      <c r="R166" s="47">
        <v>568.18973382380068</v>
      </c>
      <c r="S166" s="44">
        <v>259056.91863829558</v>
      </c>
      <c r="T166" s="1"/>
      <c r="U166" s="45">
        <f>AVERAGE(R$6:R166)</f>
        <v>569.42951974002835</v>
      </c>
      <c r="V166" s="44">
        <f>AVERAGE(S$6:S166)</f>
        <v>280906.55141410686</v>
      </c>
    </row>
    <row r="167" spans="2:22" ht="15.5">
      <c r="B167" s="3">
        <v>162</v>
      </c>
      <c r="C167" s="44">
        <v>11.257782981283386</v>
      </c>
      <c r="D167" s="45">
        <v>10.66734567598589</v>
      </c>
      <c r="E167" s="46">
        <v>483.79728193079148</v>
      </c>
      <c r="F167" s="47">
        <v>568.95723230268709</v>
      </c>
      <c r="G167" s="44">
        <v>275219.9625229059</v>
      </c>
      <c r="H167" s="1"/>
      <c r="I167" s="45">
        <f>AVERAGE(F$6:F167)</f>
        <v>569.0709655081713</v>
      </c>
      <c r="J167" s="44">
        <f>AVERAGE(G$6:G167)</f>
        <v>280516.02050118143</v>
      </c>
      <c r="K167" s="1"/>
      <c r="L167" s="9"/>
      <c r="M167" s="1"/>
      <c r="N167" s="3">
        <v>162</v>
      </c>
      <c r="O167" s="44">
        <v>13.270202618936468</v>
      </c>
      <c r="P167" s="45">
        <v>11.046436493643462</v>
      </c>
      <c r="Q167" s="46">
        <v>516.34376718216424</v>
      </c>
      <c r="R167" s="47">
        <v>574.68336088742012</v>
      </c>
      <c r="S167" s="44">
        <v>296694.17149751773</v>
      </c>
      <c r="T167" s="1"/>
      <c r="U167" s="45">
        <f>AVERAGE(R$6:R167)</f>
        <v>569.46195085822217</v>
      </c>
      <c r="V167" s="44">
        <f>AVERAGE(S$6:S167)</f>
        <v>281004.00585906615</v>
      </c>
    </row>
    <row r="168" spans="2:22" ht="15.5">
      <c r="B168" s="3">
        <v>163</v>
      </c>
      <c r="C168" s="44">
        <v>17.690146835872063</v>
      </c>
      <c r="D168" s="45">
        <v>14.386910970826099</v>
      </c>
      <c r="E168" s="46">
        <v>486.15506691576024</v>
      </c>
      <c r="F168" s="47">
        <v>570.33445826801199</v>
      </c>
      <c r="G168" s="44">
        <v>277230.98672364926</v>
      </c>
      <c r="H168" s="1"/>
      <c r="I168" s="45">
        <f>AVERAGE(F$6:F168)</f>
        <v>569.07871699749546</v>
      </c>
      <c r="J168" s="44">
        <f>AVERAGE(G$6:G168)</f>
        <v>280495.86691972415</v>
      </c>
      <c r="K168" s="1"/>
      <c r="L168" s="9"/>
      <c r="M168" s="1"/>
      <c r="N168" s="3">
        <v>163</v>
      </c>
      <c r="O168" s="44">
        <v>16.158154000034582</v>
      </c>
      <c r="P168" s="45">
        <v>19.228227113468257</v>
      </c>
      <c r="Q168" s="46">
        <v>565.66550198658069</v>
      </c>
      <c r="R168" s="47">
        <v>563.61361888649719</v>
      </c>
      <c r="S168" s="44">
        <v>318776.78065390378</v>
      </c>
      <c r="T168" s="1"/>
      <c r="U168" s="45">
        <f>AVERAGE(R$6:R168)</f>
        <v>569.4260715209723</v>
      </c>
      <c r="V168" s="44">
        <f>AVERAGE(S$6:S168)</f>
        <v>281235.74067375838</v>
      </c>
    </row>
    <row r="169" spans="2:22" ht="15.5">
      <c r="B169" s="3">
        <v>164</v>
      </c>
      <c r="C169" s="44">
        <v>17.114548377126706</v>
      </c>
      <c r="D169" s="45">
        <v>17.075454492866879</v>
      </c>
      <c r="E169" s="46">
        <v>494.01612884113001</v>
      </c>
      <c r="F169" s="47">
        <v>569.0637250630167</v>
      </c>
      <c r="G169" s="44">
        <v>281086.65851954464</v>
      </c>
      <c r="H169" s="1"/>
      <c r="I169" s="45">
        <f>AVERAGE(F$6:F169)</f>
        <v>569.07862558326076</v>
      </c>
      <c r="J169" s="44">
        <f>AVERAGE(G$6:G169)</f>
        <v>280499.46930752794</v>
      </c>
      <c r="K169" s="1"/>
      <c r="L169" s="9"/>
      <c r="M169" s="1"/>
      <c r="N169" s="3">
        <v>164</v>
      </c>
      <c r="O169" s="44">
        <v>12.261894464601498</v>
      </c>
      <c r="P169" s="45">
        <v>11.649170355495755</v>
      </c>
      <c r="Q169" s="46">
        <v>541.46690754873089</v>
      </c>
      <c r="R169" s="47">
        <v>575.08893517990282</v>
      </c>
      <c r="S169" s="44">
        <v>311351.62729735451</v>
      </c>
      <c r="T169" s="1"/>
      <c r="U169" s="45">
        <f>AVERAGE(R$6:R169)</f>
        <v>569.46060117742911</v>
      </c>
      <c r="V169" s="44">
        <f>AVERAGE(S$6:S169)</f>
        <v>281419.37412878033</v>
      </c>
    </row>
    <row r="170" spans="2:22" ht="15.5">
      <c r="B170" s="3">
        <v>165</v>
      </c>
      <c r="C170" s="44">
        <v>16.463034036805773</v>
      </c>
      <c r="D170" s="45">
        <v>18.281684932471869</v>
      </c>
      <c r="E170" s="46">
        <v>518.26274266280279</v>
      </c>
      <c r="F170" s="47">
        <v>566.76155332015742</v>
      </c>
      <c r="G170" s="44">
        <v>293691.39705953514</v>
      </c>
      <c r="H170" s="1"/>
      <c r="I170" s="45">
        <f>AVERAGE(F$6:F170)</f>
        <v>569.06458272106022</v>
      </c>
      <c r="J170" s="44">
        <f>AVERAGE(G$6:G170)</f>
        <v>280579.42038481287</v>
      </c>
      <c r="K170" s="1"/>
      <c r="L170" s="9"/>
      <c r="M170" s="1"/>
      <c r="N170" s="3">
        <v>165</v>
      </c>
      <c r="O170" s="44">
        <v>12.889933510717944</v>
      </c>
      <c r="P170" s="45">
        <v>12.376442539298733</v>
      </c>
      <c r="Q170" s="46">
        <v>545.31850971243693</v>
      </c>
      <c r="R170" s="47">
        <v>573.73362394998333</v>
      </c>
      <c r="S170" s="44">
        <v>312827.5647843206</v>
      </c>
      <c r="T170" s="1"/>
      <c r="U170" s="45">
        <f>AVERAGE(R$6:R170)</f>
        <v>569.48649828514158</v>
      </c>
      <c r="V170" s="44">
        <f>AVERAGE(S$6:S170)</f>
        <v>281609.72679941996</v>
      </c>
    </row>
    <row r="171" spans="2:22" ht="15.5">
      <c r="B171" s="3">
        <v>166</v>
      </c>
      <c r="C171" s="44">
        <v>12.838128654886384</v>
      </c>
      <c r="D171" s="45">
        <v>16.309814164212387</v>
      </c>
      <c r="E171" s="46">
        <v>506.45154044703202</v>
      </c>
      <c r="F171" s="47">
        <v>563.4608505006554</v>
      </c>
      <c r="G171" s="44">
        <v>285325.61571765173</v>
      </c>
      <c r="H171" s="1"/>
      <c r="I171" s="45">
        <f>AVERAGE(F$6:F171)</f>
        <v>569.03082529804578</v>
      </c>
      <c r="J171" s="44">
        <f>AVERAGE(G$6:G171)</f>
        <v>280608.0119229625</v>
      </c>
      <c r="K171" s="1"/>
      <c r="L171" s="9"/>
      <c r="M171" s="1"/>
      <c r="N171" s="3">
        <v>166</v>
      </c>
      <c r="O171" s="44">
        <v>14.805751956655214</v>
      </c>
      <c r="P171" s="45">
        <v>15.679654876032034</v>
      </c>
      <c r="Q171" s="46">
        <v>543.57300577263538</v>
      </c>
      <c r="R171" s="47">
        <v>568.5145931673128</v>
      </c>
      <c r="S171" s="44">
        <v>308989.18623356317</v>
      </c>
      <c r="T171" s="1"/>
      <c r="U171" s="45">
        <f>AVERAGE(R$6:R171)</f>
        <v>569.48064343503427</v>
      </c>
      <c r="V171" s="44">
        <f>AVERAGE(S$6:S171)</f>
        <v>281774.6633020353</v>
      </c>
    </row>
    <row r="172" spans="2:22" ht="15.5">
      <c r="B172" s="3">
        <v>167</v>
      </c>
      <c r="C172" s="44">
        <v>11.727011012820247</v>
      </c>
      <c r="D172" s="45">
        <v>19.459529087868859</v>
      </c>
      <c r="E172" s="46">
        <v>490.9809662809264</v>
      </c>
      <c r="F172" s="47">
        <v>568.23097540089009</v>
      </c>
      <c r="G172" s="44">
        <v>278950.59337308235</v>
      </c>
      <c r="H172" s="1"/>
      <c r="I172" s="45">
        <f>AVERAGE(F$6:F172)</f>
        <v>569.02603577770344</v>
      </c>
      <c r="J172" s="44">
        <f>AVERAGE(G$6:G172)</f>
        <v>280598.08726098714</v>
      </c>
      <c r="K172" s="1"/>
      <c r="L172" s="9"/>
      <c r="M172" s="1"/>
      <c r="N172" s="3">
        <v>167</v>
      </c>
      <c r="O172" s="44">
        <v>13.255128301684362</v>
      </c>
      <c r="P172" s="45">
        <v>16.606999124141122</v>
      </c>
      <c r="Q172" s="46">
        <v>455.55695880612842</v>
      </c>
      <c r="R172" s="47">
        <v>569.13787257417448</v>
      </c>
      <c r="S172" s="44">
        <v>259234.71837128076</v>
      </c>
      <c r="T172" s="1"/>
      <c r="U172" s="45">
        <f>AVERAGE(R$6:R172)</f>
        <v>569.47859091490932</v>
      </c>
      <c r="V172" s="44">
        <f>AVERAGE(S$6:S172)</f>
        <v>281639.69357191102</v>
      </c>
    </row>
    <row r="173" spans="2:22" ht="15.5">
      <c r="B173" s="3">
        <v>168</v>
      </c>
      <c r="C173" s="44">
        <v>17.569795166826836</v>
      </c>
      <c r="D173" s="45">
        <v>12.643302271189032</v>
      </c>
      <c r="E173" s="46">
        <v>488.94740478841277</v>
      </c>
      <c r="F173" s="47">
        <v>570.10871202150474</v>
      </c>
      <c r="G173" s="44">
        <v>278713.17519017932</v>
      </c>
      <c r="H173" s="1"/>
      <c r="I173" s="45">
        <f>AVERAGE(F$6:F173)</f>
        <v>569.0324802791547</v>
      </c>
      <c r="J173" s="44">
        <f>AVERAGE(G$6:G173)</f>
        <v>280586.86754627997</v>
      </c>
      <c r="K173" s="1"/>
      <c r="L173" s="9"/>
      <c r="M173" s="1"/>
      <c r="N173" s="3">
        <v>168</v>
      </c>
      <c r="O173" s="44">
        <v>16.080667905339297</v>
      </c>
      <c r="P173" s="45">
        <v>18.277322454499735</v>
      </c>
      <c r="Q173" s="46">
        <v>516.16886919422336</v>
      </c>
      <c r="R173" s="47">
        <v>564.64200964016095</v>
      </c>
      <c r="S173" s="44">
        <v>291410.62761551567</v>
      </c>
      <c r="T173" s="1"/>
      <c r="U173" s="45">
        <f>AVERAGE(R$6:R173)</f>
        <v>569.44980174065483</v>
      </c>
      <c r="V173" s="44">
        <f>AVERAGE(S$6:S173)</f>
        <v>281697.85389359918</v>
      </c>
    </row>
    <row r="174" spans="2:22" ht="15.5">
      <c r="B174" s="3">
        <v>169</v>
      </c>
      <c r="C174" s="44">
        <v>13.26495011792314</v>
      </c>
      <c r="D174" s="45">
        <v>18.636479946287498</v>
      </c>
      <c r="E174" s="46">
        <v>449.50531498469167</v>
      </c>
      <c r="F174" s="47">
        <v>561.1760895025642</v>
      </c>
      <c r="G174" s="44">
        <v>252211.63487372763</v>
      </c>
      <c r="H174" s="1"/>
      <c r="I174" s="45">
        <f>AVERAGE(F$6:F174)</f>
        <v>568.98599275976665</v>
      </c>
      <c r="J174" s="44">
        <f>AVERAGE(G$6:G174)</f>
        <v>280418.96676123526</v>
      </c>
      <c r="K174" s="1"/>
      <c r="L174" s="9"/>
      <c r="M174" s="1"/>
      <c r="N174" s="3">
        <v>169</v>
      </c>
      <c r="O174" s="44">
        <v>18.355444534491287</v>
      </c>
      <c r="P174" s="45">
        <v>12.427319389407234</v>
      </c>
      <c r="Q174" s="46">
        <v>437.16977736676245</v>
      </c>
      <c r="R174" s="47">
        <v>568.21723607610147</v>
      </c>
      <c r="S174" s="44">
        <v>248367.40259134638</v>
      </c>
      <c r="T174" s="1"/>
      <c r="U174" s="45">
        <f>AVERAGE(R$6:R174)</f>
        <v>569.44250845269892</v>
      </c>
      <c r="V174" s="44">
        <f>AVERAGE(S$6:S174)</f>
        <v>281500.63228826039</v>
      </c>
    </row>
    <row r="175" spans="2:22" ht="15.5">
      <c r="B175" s="3">
        <v>170</v>
      </c>
      <c r="C175" s="44">
        <v>15.667750382498891</v>
      </c>
      <c r="D175" s="45">
        <v>17.75632143859557</v>
      </c>
      <c r="E175" s="46">
        <v>479.75146884411066</v>
      </c>
      <c r="F175" s="47">
        <v>570.51086946225882</v>
      </c>
      <c r="G175" s="44">
        <v>273663.42761604936</v>
      </c>
      <c r="H175" s="1"/>
      <c r="I175" s="45">
        <f>AVERAGE(F$6:F175)</f>
        <v>568.99496262272248</v>
      </c>
      <c r="J175" s="44">
        <f>AVERAGE(G$6:G175)</f>
        <v>280379.22829567536</v>
      </c>
      <c r="K175" s="1"/>
      <c r="L175" s="9"/>
      <c r="M175" s="1"/>
      <c r="N175" s="3">
        <v>170</v>
      </c>
      <c r="O175" s="44">
        <v>13.178248452847484</v>
      </c>
      <c r="P175" s="45">
        <v>16.389108670022303</v>
      </c>
      <c r="Q175" s="46">
        <v>446.21582905198682</v>
      </c>
      <c r="R175" s="47">
        <v>569.43264287713021</v>
      </c>
      <c r="S175" s="44">
        <v>254049.85883068258</v>
      </c>
      <c r="T175" s="1"/>
      <c r="U175" s="45">
        <f>AVERAGE(R$6:R175)</f>
        <v>569.44245041990143</v>
      </c>
      <c r="V175" s="44">
        <f>AVERAGE(S$6:S175)</f>
        <v>281339.15715027467</v>
      </c>
    </row>
    <row r="176" spans="2:22" ht="15.5">
      <c r="B176" s="3">
        <v>171</v>
      </c>
      <c r="C176" s="44">
        <v>18.940878810484982</v>
      </c>
      <c r="D176" s="45">
        <v>12.43010750426258</v>
      </c>
      <c r="E176" s="46">
        <v>559.18929316437595</v>
      </c>
      <c r="F176" s="47">
        <v>571.95584773258474</v>
      </c>
      <c r="G176" s="44">
        <v>319791.5862148155</v>
      </c>
      <c r="H176" s="1"/>
      <c r="I176" s="45">
        <f>AVERAGE(F$6:F176)</f>
        <v>569.01227774032407</v>
      </c>
      <c r="J176" s="44">
        <f>AVERAGE(G$6:G176)</f>
        <v>280609.70992093353</v>
      </c>
      <c r="K176" s="1"/>
      <c r="L176" s="9"/>
      <c r="M176" s="1"/>
      <c r="N176" s="3">
        <v>171</v>
      </c>
      <c r="O176" s="44">
        <v>15.015000684672358</v>
      </c>
      <c r="P176" s="45">
        <v>17.754296268168609</v>
      </c>
      <c r="Q176" s="46">
        <v>462.70567001170974</v>
      </c>
      <c r="R176" s="47">
        <v>566.23070304715907</v>
      </c>
      <c r="S176" s="44">
        <v>261958.15683463719</v>
      </c>
      <c r="T176" s="1"/>
      <c r="U176" s="45">
        <f>AVERAGE(R$6:R176)</f>
        <v>569.42366827152284</v>
      </c>
      <c r="V176" s="44">
        <f>AVERAGE(S$6:S176)</f>
        <v>281225.81796714227</v>
      </c>
    </row>
    <row r="177" spans="2:22" ht="15.5">
      <c r="B177" s="3">
        <v>172</v>
      </c>
      <c r="C177" s="44">
        <v>18.075844658233343</v>
      </c>
      <c r="D177" s="45">
        <v>13.572182455222492</v>
      </c>
      <c r="E177" s="46">
        <v>554.15943848281177</v>
      </c>
      <c r="F177" s="47">
        <v>566.46664549552952</v>
      </c>
      <c r="G177" s="44">
        <v>313872.8381870446</v>
      </c>
      <c r="H177" s="1"/>
      <c r="I177" s="45">
        <f>AVERAGE(F$6:F177)</f>
        <v>568.99747755285432</v>
      </c>
      <c r="J177" s="44">
        <f>AVERAGE(G$6:G177)</f>
        <v>280803.10020155046</v>
      </c>
      <c r="K177" s="1"/>
      <c r="L177" s="9"/>
      <c r="M177" s="1"/>
      <c r="N177" s="3">
        <v>172</v>
      </c>
      <c r="O177" s="44">
        <v>18.688744992526825</v>
      </c>
      <c r="P177" s="45">
        <v>10.702169921903563</v>
      </c>
      <c r="Q177" s="46">
        <v>547.03135928607708</v>
      </c>
      <c r="R177" s="47">
        <v>569.60908508556963</v>
      </c>
      <c r="S177" s="44">
        <v>311554.03207605786</v>
      </c>
      <c r="T177" s="1"/>
      <c r="U177" s="45">
        <f>AVERAGE(R$6:R177)</f>
        <v>569.42474627625563</v>
      </c>
      <c r="V177" s="44">
        <f>AVERAGE(S$6:S177)</f>
        <v>281402.14479335694</v>
      </c>
    </row>
    <row r="178" spans="2:22" ht="15.5">
      <c r="B178" s="3">
        <v>173</v>
      </c>
      <c r="C178" s="44">
        <v>19.906956577291638</v>
      </c>
      <c r="D178" s="45">
        <v>13.234225778196958</v>
      </c>
      <c r="E178" s="46">
        <v>515.9525183151942</v>
      </c>
      <c r="F178" s="47">
        <v>574.96286089602177</v>
      </c>
      <c r="G178" s="44">
        <v>296613.53601701115</v>
      </c>
      <c r="H178" s="1"/>
      <c r="I178" s="45">
        <f>AVERAGE(F$6:F178)</f>
        <v>569.03195953749685</v>
      </c>
      <c r="J178" s="44">
        <f>AVERAGE(G$6:G178)</f>
        <v>280894.49000395194</v>
      </c>
      <c r="K178" s="1"/>
      <c r="L178" s="9"/>
      <c r="M178" s="1"/>
      <c r="N178" s="3">
        <v>173</v>
      </c>
      <c r="O178" s="44">
        <v>18.961048527265348</v>
      </c>
      <c r="P178" s="45">
        <v>11.389535817046511</v>
      </c>
      <c r="Q178" s="46">
        <v>478.72920110184026</v>
      </c>
      <c r="R178" s="47">
        <v>568.64941565568813</v>
      </c>
      <c r="S178" s="44">
        <v>272189.0804638759</v>
      </c>
      <c r="T178" s="1"/>
      <c r="U178" s="45">
        <f>AVERAGE(R$6:R178)</f>
        <v>569.42026459636804</v>
      </c>
      <c r="V178" s="44">
        <f>AVERAGE(S$6:S178)</f>
        <v>281348.89008625009</v>
      </c>
    </row>
    <row r="179" spans="2:22" ht="15.5">
      <c r="B179" s="3">
        <v>174</v>
      </c>
      <c r="C179" s="44">
        <v>14.574305669133437</v>
      </c>
      <c r="D179" s="45">
        <v>12.499135914240375</v>
      </c>
      <c r="E179" s="46">
        <v>490.65186069675201</v>
      </c>
      <c r="F179" s="47">
        <v>574.46987964133257</v>
      </c>
      <c r="G179" s="44">
        <v>281824.715360259</v>
      </c>
      <c r="H179" s="1"/>
      <c r="I179" s="45">
        <f>AVERAGE(F$6:F179)</f>
        <v>569.06321195188673</v>
      </c>
      <c r="J179" s="44">
        <f>AVERAGE(G$6:G179)</f>
        <v>280899.83612668933</v>
      </c>
      <c r="K179" s="1"/>
      <c r="L179" s="9"/>
      <c r="M179" s="1"/>
      <c r="N179" s="3">
        <v>174</v>
      </c>
      <c r="O179" s="44">
        <v>16.895936644867874</v>
      </c>
      <c r="P179" s="45">
        <v>16.946135564183116</v>
      </c>
      <c r="Q179" s="46">
        <v>461.16453511931206</v>
      </c>
      <c r="R179" s="47">
        <v>565.15792779094897</v>
      </c>
      <c r="S179" s="44">
        <v>260590.79303870673</v>
      </c>
      <c r="T179" s="1"/>
      <c r="U179" s="45">
        <f>AVERAGE(R$6:R179)</f>
        <v>569.39576840783116</v>
      </c>
      <c r="V179" s="44">
        <f>AVERAGE(S$6:S179)</f>
        <v>281229.59067793086</v>
      </c>
    </row>
    <row r="180" spans="2:22" ht="15.5">
      <c r="B180" s="3">
        <v>175</v>
      </c>
      <c r="C180" s="44">
        <v>10.422430520216825</v>
      </c>
      <c r="D180" s="45">
        <v>13.929592344310297</v>
      </c>
      <c r="E180" s="46">
        <v>485.36697898205949</v>
      </c>
      <c r="F180" s="47">
        <v>570.91218933604478</v>
      </c>
      <c r="G180" s="44">
        <v>277061.9246020696</v>
      </c>
      <c r="H180" s="1"/>
      <c r="I180" s="45">
        <f>AVERAGE(F$6:F180)</f>
        <v>569.07377753693902</v>
      </c>
      <c r="J180" s="44">
        <f>AVERAGE(G$6:G180)</f>
        <v>280877.90520369151</v>
      </c>
      <c r="K180" s="1"/>
      <c r="L180" s="9"/>
      <c r="M180" s="1"/>
      <c r="N180" s="3">
        <v>175</v>
      </c>
      <c r="O180" s="44">
        <v>14.854368145471605</v>
      </c>
      <c r="P180" s="45">
        <v>11.973042855974684</v>
      </c>
      <c r="Q180" s="46">
        <v>511.52534269064648</v>
      </c>
      <c r="R180" s="47">
        <v>572.17258899855369</v>
      </c>
      <c r="S180" s="44">
        <v>292640.77966567961</v>
      </c>
      <c r="T180" s="1"/>
      <c r="U180" s="45">
        <f>AVERAGE(R$6:R180)</f>
        <v>569.41163595406385</v>
      </c>
      <c r="V180" s="44">
        <f>AVERAGE(S$6:S180)</f>
        <v>281294.79747214657</v>
      </c>
    </row>
    <row r="181" spans="2:22" ht="15.5">
      <c r="B181" s="3">
        <v>176</v>
      </c>
      <c r="C181" s="44">
        <v>18.665892338288881</v>
      </c>
      <c r="D181" s="45">
        <v>15.503632411416282</v>
      </c>
      <c r="E181" s="46">
        <v>517.56039657739677</v>
      </c>
      <c r="F181" s="47">
        <v>570.56537389351649</v>
      </c>
      <c r="G181" s="44">
        <v>295262.04118565907</v>
      </c>
      <c r="H181" s="1"/>
      <c r="I181" s="45">
        <f>AVERAGE(F$6:F181)</f>
        <v>569.08225251623776</v>
      </c>
      <c r="J181" s="44">
        <f>AVERAGE(G$6:G181)</f>
        <v>280959.6332490436</v>
      </c>
      <c r="K181" s="1"/>
      <c r="L181" s="9"/>
      <c r="M181" s="1"/>
      <c r="N181" s="3">
        <v>176</v>
      </c>
      <c r="O181" s="44">
        <v>17.824977663534952</v>
      </c>
      <c r="P181" s="45">
        <v>16.548969845745301</v>
      </c>
      <c r="Q181" s="46">
        <v>517.45157436691306</v>
      </c>
      <c r="R181" s="47">
        <v>564.62605249071976</v>
      </c>
      <c r="S181" s="44">
        <v>292126.63978989824</v>
      </c>
      <c r="T181" s="1"/>
      <c r="U181" s="45">
        <f>AVERAGE(R$6:R181)</f>
        <v>569.38444513893126</v>
      </c>
      <c r="V181" s="44">
        <f>AVERAGE(S$6:S181)</f>
        <v>281356.3420307702</v>
      </c>
    </row>
    <row r="182" spans="2:22" ht="15.5">
      <c r="B182" s="3">
        <v>177</v>
      </c>
      <c r="C182" s="44">
        <v>14.541794533251515</v>
      </c>
      <c r="D182" s="45">
        <v>10.435885824385689</v>
      </c>
      <c r="E182" s="46">
        <v>505.87989423981276</v>
      </c>
      <c r="F182" s="47">
        <v>570.07336964128706</v>
      </c>
      <c r="G182" s="44">
        <v>288348.65594306798</v>
      </c>
      <c r="H182" s="1"/>
      <c r="I182" s="45">
        <f>AVERAGE(F$6:F182)</f>
        <v>569.08785204801779</v>
      </c>
      <c r="J182" s="44">
        <f>AVERAGE(G$6:G182)</f>
        <v>281001.37913997029</v>
      </c>
      <c r="K182" s="1"/>
      <c r="L182" s="9"/>
      <c r="M182" s="1"/>
      <c r="N182" s="3">
        <v>177</v>
      </c>
      <c r="O182" s="44">
        <v>17.354271393107894</v>
      </c>
      <c r="P182" s="45">
        <v>18.625849646694427</v>
      </c>
      <c r="Q182" s="46">
        <v>435.93381976855215</v>
      </c>
      <c r="R182" s="47">
        <v>563.01987896019773</v>
      </c>
      <c r="S182" s="44">
        <v>245399.40644074688</v>
      </c>
      <c r="T182" s="1"/>
      <c r="U182" s="45">
        <f>AVERAGE(R$6:R182)</f>
        <v>569.34848713792144</v>
      </c>
      <c r="V182" s="44">
        <f>AVERAGE(S$6:S182)</f>
        <v>281153.19550201303</v>
      </c>
    </row>
    <row r="183" spans="2:22" ht="15.5">
      <c r="B183" s="3">
        <v>178</v>
      </c>
      <c r="C183" s="44">
        <v>14.968377614771134</v>
      </c>
      <c r="D183" s="45">
        <v>17.85391098268374</v>
      </c>
      <c r="E183" s="46">
        <v>435.55460545357028</v>
      </c>
      <c r="F183" s="47">
        <v>563.07837404177167</v>
      </c>
      <c r="G183" s="44">
        <v>245211.37904520173</v>
      </c>
      <c r="H183" s="1"/>
      <c r="I183" s="45">
        <f>AVERAGE(F$6:F183)</f>
        <v>569.05409093562309</v>
      </c>
      <c r="J183" s="44">
        <f>AVERAGE(G$6:G183)</f>
        <v>280800.31172370753</v>
      </c>
      <c r="K183" s="1"/>
      <c r="L183" s="9"/>
      <c r="M183" s="1"/>
      <c r="N183" s="3">
        <v>178</v>
      </c>
      <c r="O183" s="44">
        <v>16.724097239946374</v>
      </c>
      <c r="P183" s="45">
        <v>10.316366604633634</v>
      </c>
      <c r="Q183" s="46">
        <v>482.33445100032361</v>
      </c>
      <c r="R183" s="47">
        <v>571.95953615541998</v>
      </c>
      <c r="S183" s="44">
        <v>275835.78886592423</v>
      </c>
      <c r="T183" s="1"/>
      <c r="U183" s="45">
        <f>AVERAGE(R$6:R183)</f>
        <v>569.36315595262647</v>
      </c>
      <c r="V183" s="44">
        <f>AVERAGE(S$6:S183)</f>
        <v>281123.32243102376</v>
      </c>
    </row>
    <row r="184" spans="2:22" ht="15.5">
      <c r="B184" s="3">
        <v>179</v>
      </c>
      <c r="C184" s="44">
        <v>11.050340885910943</v>
      </c>
      <c r="D184" s="45">
        <v>13.724199330935797</v>
      </c>
      <c r="E184" s="46">
        <v>450.89408115241287</v>
      </c>
      <c r="F184" s="47">
        <v>566.31092942436487</v>
      </c>
      <c r="G184" s="44">
        <v>255306.24616936792</v>
      </c>
      <c r="H184" s="1"/>
      <c r="I184" s="45">
        <f>AVERAGE(F$6:F184)</f>
        <v>569.0387660109792</v>
      </c>
      <c r="J184" s="44">
        <f>AVERAGE(G$6:G184)</f>
        <v>280657.88677647657</v>
      </c>
      <c r="K184" s="1"/>
      <c r="L184" s="9"/>
      <c r="M184" s="1"/>
      <c r="N184" s="3">
        <v>179</v>
      </c>
      <c r="O184" s="44">
        <v>15.35027234067069</v>
      </c>
      <c r="P184" s="45">
        <v>12.981759957179666</v>
      </c>
      <c r="Q184" s="46">
        <v>515.83698950736198</v>
      </c>
      <c r="R184" s="47">
        <v>570.66796770214967</v>
      </c>
      <c r="S184" s="44">
        <v>294331.64646776137</v>
      </c>
      <c r="T184" s="1"/>
      <c r="U184" s="45">
        <f>AVERAGE(R$6:R184)</f>
        <v>569.37044540374109</v>
      </c>
      <c r="V184" s="44">
        <f>AVERAGE(S$6:S184)</f>
        <v>281197.11195078207</v>
      </c>
    </row>
    <row r="185" spans="2:22" ht="15.5">
      <c r="B185" s="3">
        <v>180</v>
      </c>
      <c r="C185" s="44">
        <v>10.387165443945211</v>
      </c>
      <c r="D185" s="45">
        <v>18.728345312414888</v>
      </c>
      <c r="E185" s="46">
        <v>446.24064075736197</v>
      </c>
      <c r="F185" s="47">
        <v>563.81629418253715</v>
      </c>
      <c r="G185" s="44">
        <v>251557.74438545667</v>
      </c>
      <c r="H185" s="1"/>
      <c r="I185" s="45">
        <f>AVERAGE(F$6:F185)</f>
        <v>569.00975227859897</v>
      </c>
      <c r="J185" s="44">
        <f>AVERAGE(G$6:G185)</f>
        <v>280496.21931874874</v>
      </c>
      <c r="K185" s="1"/>
      <c r="L185" s="9"/>
      <c r="M185" s="1"/>
      <c r="N185" s="3">
        <v>180</v>
      </c>
      <c r="O185" s="44">
        <v>18.677977321784944</v>
      </c>
      <c r="P185" s="45">
        <v>16.528059467693865</v>
      </c>
      <c r="Q185" s="46">
        <v>509.83478994517162</v>
      </c>
      <c r="R185" s="47">
        <v>563.79396321052116</v>
      </c>
      <c r="S185" s="44">
        <v>287401.77680579189</v>
      </c>
      <c r="T185" s="1"/>
      <c r="U185" s="45">
        <f>AVERAGE(R$6:R185)</f>
        <v>569.33946494711211</v>
      </c>
      <c r="V185" s="44">
        <f>AVERAGE(S$6:S185)</f>
        <v>281231.58231108764</v>
      </c>
    </row>
    <row r="186" spans="2:22" ht="15.5">
      <c r="B186" s="3">
        <v>181</v>
      </c>
      <c r="C186" s="44">
        <v>10.165418275501455</v>
      </c>
      <c r="D186" s="45">
        <v>10.352094060116364</v>
      </c>
      <c r="E186" s="46">
        <v>501.30586250909738</v>
      </c>
      <c r="F186" s="47">
        <v>576.14971504465552</v>
      </c>
      <c r="G186" s="44">
        <v>288787.22983483173</v>
      </c>
      <c r="H186" s="1"/>
      <c r="I186" s="45">
        <f>AVERAGE(F$6:F186)</f>
        <v>569.04919958669871</v>
      </c>
      <c r="J186" s="44">
        <f>AVERAGE(G$6:G186)</f>
        <v>280542.02600668289</v>
      </c>
      <c r="K186" s="1"/>
      <c r="L186" s="9"/>
      <c r="M186" s="1"/>
      <c r="N186" s="3">
        <v>181</v>
      </c>
      <c r="O186" s="44">
        <v>16.805146954256418</v>
      </c>
      <c r="P186" s="45">
        <v>18.751381480742623</v>
      </c>
      <c r="Q186" s="46">
        <v>496.82777593351449</v>
      </c>
      <c r="R186" s="47">
        <v>563.443471565001</v>
      </c>
      <c r="S186" s="44">
        <v>279894.36684189783</v>
      </c>
      <c r="T186" s="1"/>
      <c r="U186" s="45">
        <f>AVERAGE(R$6:R186)</f>
        <v>569.30689039803974</v>
      </c>
      <c r="V186" s="44">
        <f>AVERAGE(S$6:S186)</f>
        <v>281224.19438031863</v>
      </c>
    </row>
    <row r="187" spans="2:22" ht="15.5">
      <c r="B187" s="3">
        <v>182</v>
      </c>
      <c r="C187" s="44">
        <v>19.386496117268912</v>
      </c>
      <c r="D187" s="45">
        <v>14.531020051645701</v>
      </c>
      <c r="E187" s="46">
        <v>421.42546765209806</v>
      </c>
      <c r="F187" s="47">
        <v>565.72049678528219</v>
      </c>
      <c r="G187" s="44">
        <v>238369.0249181148</v>
      </c>
      <c r="H187" s="1"/>
      <c r="I187" s="45">
        <f>AVERAGE(F$6:F187)</f>
        <v>569.03091001086682</v>
      </c>
      <c r="J187" s="44">
        <f>AVERAGE(G$6:G187)</f>
        <v>280310.30622048199</v>
      </c>
      <c r="K187" s="1"/>
      <c r="L187" s="9"/>
      <c r="M187" s="1"/>
      <c r="N187" s="3">
        <v>182</v>
      </c>
      <c r="O187" s="44">
        <v>19.647807265697303</v>
      </c>
      <c r="P187" s="45">
        <v>14.768029090753796</v>
      </c>
      <c r="Q187" s="46">
        <v>509.27844003692064</v>
      </c>
      <c r="R187" s="47">
        <v>564.58416364354889</v>
      </c>
      <c r="S187" s="44">
        <v>287490.5421299361</v>
      </c>
      <c r="T187" s="1"/>
      <c r="U187" s="45">
        <f>AVERAGE(R$6:R187)</f>
        <v>569.28094134993808</v>
      </c>
      <c r="V187" s="44">
        <f>AVERAGE(S$6:S187)</f>
        <v>281258.62486245937</v>
      </c>
    </row>
    <row r="188" spans="2:22" ht="15.5">
      <c r="B188" s="3">
        <v>183</v>
      </c>
      <c r="C188" s="44">
        <v>19.21316352813416</v>
      </c>
      <c r="D188" s="45">
        <v>14.005282719153342</v>
      </c>
      <c r="E188" s="46">
        <v>381.38690604720176</v>
      </c>
      <c r="F188" s="47">
        <v>568.36285612333404</v>
      </c>
      <c r="G188" s="44">
        <v>216726.15120902925</v>
      </c>
      <c r="H188" s="1"/>
      <c r="I188" s="45">
        <f>AVERAGE(F$6:F188)</f>
        <v>569.02725944317535</v>
      </c>
      <c r="J188" s="44">
        <f>AVERAGE(G$6:G188)</f>
        <v>279962.85182151227</v>
      </c>
      <c r="K188" s="1"/>
      <c r="L188" s="9"/>
      <c r="M188" s="1"/>
      <c r="N188" s="3">
        <v>183</v>
      </c>
      <c r="O188" s="44">
        <v>16.778888421737236</v>
      </c>
      <c r="P188" s="45">
        <v>14.171041753870977</v>
      </c>
      <c r="Q188" s="46">
        <v>474.5167525195339</v>
      </c>
      <c r="R188" s="47">
        <v>568.05006982439181</v>
      </c>
      <c r="S188" s="44">
        <v>269509.27440156491</v>
      </c>
      <c r="T188" s="1"/>
      <c r="U188" s="45">
        <f>AVERAGE(R$6:R188)</f>
        <v>569.27421527602803</v>
      </c>
      <c r="V188" s="44">
        <f>AVERAGE(S$6:S188)</f>
        <v>281194.42076158017</v>
      </c>
    </row>
    <row r="189" spans="2:22" ht="15.5">
      <c r="B189" s="3">
        <v>184</v>
      </c>
      <c r="C189" s="44">
        <v>13.111261539597962</v>
      </c>
      <c r="D189" s="45">
        <v>18.609066910004156</v>
      </c>
      <c r="E189" s="46">
        <v>468.65364683812169</v>
      </c>
      <c r="F189" s="47">
        <v>567.90996192854584</v>
      </c>
      <c r="G189" s="44">
        <v>266113.07473351184</v>
      </c>
      <c r="H189" s="1"/>
      <c r="I189" s="45">
        <f>AVERAGE(F$6:F189)</f>
        <v>569.02118717407404</v>
      </c>
      <c r="J189" s="44">
        <f>AVERAGE(G$6:G189)</f>
        <v>279887.5812938601</v>
      </c>
      <c r="K189" s="1"/>
      <c r="L189" s="9"/>
      <c r="M189" s="1"/>
      <c r="N189" s="3">
        <v>184</v>
      </c>
      <c r="O189" s="44">
        <v>18.513922153300342</v>
      </c>
      <c r="P189" s="45">
        <v>18.71705514709987</v>
      </c>
      <c r="Q189" s="46">
        <v>513.62604535949765</v>
      </c>
      <c r="R189" s="47">
        <v>561.76902269959976</v>
      </c>
      <c r="S189" s="44">
        <v>288499.20153466531</v>
      </c>
      <c r="T189" s="1"/>
      <c r="U189" s="45">
        <f>AVERAGE(R$6:R189)</f>
        <v>569.2334261859387</v>
      </c>
      <c r="V189" s="44">
        <f>AVERAGE(S$6:S189)</f>
        <v>281234.12065708608</v>
      </c>
    </row>
    <row r="190" spans="2:22" ht="15.5">
      <c r="B190" s="3">
        <v>185</v>
      </c>
      <c r="C190" s="44">
        <v>15.241072678665763</v>
      </c>
      <c r="D190" s="45">
        <v>17.797744400073803</v>
      </c>
      <c r="E190" s="46">
        <v>536.48465494765162</v>
      </c>
      <c r="F190" s="47">
        <v>563.44011719470689</v>
      </c>
      <c r="G190" s="44">
        <v>302236.97685686674</v>
      </c>
      <c r="H190" s="1"/>
      <c r="I190" s="45">
        <f>AVERAGE(F$6:F190)</f>
        <v>568.99101922823968</v>
      </c>
      <c r="J190" s="44">
        <f>AVERAGE(G$6:G190)</f>
        <v>280008.3888374439</v>
      </c>
      <c r="K190" s="1"/>
      <c r="L190" s="9"/>
      <c r="M190" s="1"/>
      <c r="N190" s="3">
        <v>185</v>
      </c>
      <c r="O190" s="44">
        <v>16.540183333793443</v>
      </c>
      <c r="P190" s="45">
        <v>10.123947285499147</v>
      </c>
      <c r="Q190" s="46">
        <v>508.64675677977499</v>
      </c>
      <c r="R190" s="47">
        <v>572.33586938070732</v>
      </c>
      <c r="S190" s="44">
        <v>291076.78374922968</v>
      </c>
      <c r="T190" s="1"/>
      <c r="U190" s="45">
        <f>AVERAGE(R$6:R190)</f>
        <v>569.25019614915368</v>
      </c>
      <c r="V190" s="44">
        <f>AVERAGE(S$6:S190)</f>
        <v>281287.32424136793</v>
      </c>
    </row>
    <row r="191" spans="2:22" ht="15.5">
      <c r="B191" s="3">
        <v>186</v>
      </c>
      <c r="C191" s="44">
        <v>15.650415523747142</v>
      </c>
      <c r="D191" s="45">
        <v>19.814948961937496</v>
      </c>
      <c r="E191" s="46">
        <v>468.31524468502363</v>
      </c>
      <c r="F191" s="47">
        <v>561.93996055211551</v>
      </c>
      <c r="G191" s="44">
        <v>263125.05012425652</v>
      </c>
      <c r="H191" s="1"/>
      <c r="I191" s="45">
        <f>AVERAGE(F$6:F191)</f>
        <v>568.95311031062613</v>
      </c>
      <c r="J191" s="44">
        <f>AVERAGE(G$6:G191)</f>
        <v>279917.61819920095</v>
      </c>
      <c r="K191" s="1"/>
      <c r="L191" s="9"/>
      <c r="M191" s="1"/>
      <c r="N191" s="3">
        <v>186</v>
      </c>
      <c r="O191" s="44">
        <v>12.359905184877203</v>
      </c>
      <c r="P191" s="45">
        <v>19.564630420255369</v>
      </c>
      <c r="Q191" s="46">
        <v>508.82857702945824</v>
      </c>
      <c r="R191" s="47">
        <v>567.07546439486737</v>
      </c>
      <c r="S191" s="44">
        <v>288504.20161635958</v>
      </c>
      <c r="T191" s="1"/>
      <c r="U191" s="45">
        <f>AVERAGE(R$6:R191)</f>
        <v>569.23850404294785</v>
      </c>
      <c r="V191" s="44">
        <f>AVERAGE(S$6:S191)</f>
        <v>281326.12465736252</v>
      </c>
    </row>
    <row r="192" spans="2:22" ht="15.5">
      <c r="B192" s="3">
        <v>187</v>
      </c>
      <c r="C192" s="44">
        <v>12.953073524962733</v>
      </c>
      <c r="D192" s="45">
        <v>15.766497039982537</v>
      </c>
      <c r="E192" s="46">
        <v>492.70524372322831</v>
      </c>
      <c r="F192" s="47">
        <v>570.32816230944923</v>
      </c>
      <c r="G192" s="44">
        <v>280963.67621289811</v>
      </c>
      <c r="H192" s="1"/>
      <c r="I192" s="45">
        <f>AVERAGE(F$6:F192)</f>
        <v>568.96046352987116</v>
      </c>
      <c r="J192" s="44">
        <f>AVERAGE(G$6:G192)</f>
        <v>279923.21209232236</v>
      </c>
      <c r="K192" s="1"/>
      <c r="L192" s="9"/>
      <c r="M192" s="1"/>
      <c r="N192" s="3">
        <v>187</v>
      </c>
      <c r="O192" s="44">
        <v>12.065159887794396</v>
      </c>
      <c r="P192" s="45">
        <v>13.156662958967566</v>
      </c>
      <c r="Q192" s="46">
        <v>471.11936429245111</v>
      </c>
      <c r="R192" s="47">
        <v>573.77817715323806</v>
      </c>
      <c r="S192" s="44">
        <v>270278.01006531488</v>
      </c>
      <c r="T192" s="1"/>
      <c r="U192" s="45">
        <f>AVERAGE(R$6:R192)</f>
        <v>569.26278036974077</v>
      </c>
      <c r="V192" s="44">
        <f>AVERAGE(S$6:S192)</f>
        <v>281267.0438306671</v>
      </c>
    </row>
    <row r="193" spans="2:22" ht="15.5">
      <c r="B193" s="3">
        <v>188</v>
      </c>
      <c r="C193" s="44">
        <v>18.724057181032091</v>
      </c>
      <c r="D193" s="45">
        <v>12.34582256631785</v>
      </c>
      <c r="E193" s="46">
        <v>457.76463949627833</v>
      </c>
      <c r="F193" s="47">
        <v>576.61016154203674</v>
      </c>
      <c r="G193" s="44">
        <v>263911.74272818124</v>
      </c>
      <c r="H193" s="1"/>
      <c r="I193" s="45">
        <f>AVERAGE(F$6:F193)</f>
        <v>569.00115341291462</v>
      </c>
      <c r="J193" s="44">
        <f>AVERAGE(G$6:G193)</f>
        <v>279838.04470208753</v>
      </c>
      <c r="K193" s="1"/>
      <c r="L193" s="9"/>
      <c r="M193" s="1"/>
      <c r="N193" s="3">
        <v>188</v>
      </c>
      <c r="O193" s="44">
        <v>18.237981637707996</v>
      </c>
      <c r="P193" s="45">
        <v>14.851848771254007</v>
      </c>
      <c r="Q193" s="46">
        <v>496.36645403621179</v>
      </c>
      <c r="R193" s="47">
        <v>565.91016959103797</v>
      </c>
      <c r="S193" s="44">
        <v>280858.82418293477</v>
      </c>
      <c r="T193" s="1"/>
      <c r="U193" s="45">
        <f>AVERAGE(R$6:R193)</f>
        <v>569.24494733368385</v>
      </c>
      <c r="V193" s="44">
        <f>AVERAGE(S$6:S193)</f>
        <v>281264.87244956213</v>
      </c>
    </row>
    <row r="194" spans="2:22" ht="15.5">
      <c r="B194" s="3">
        <v>189</v>
      </c>
      <c r="C194" s="44">
        <v>19.039947594800424</v>
      </c>
      <c r="D194" s="45">
        <v>18.79011842159905</v>
      </c>
      <c r="E194" s="46">
        <v>481.06330860595881</v>
      </c>
      <c r="F194" s="47">
        <v>563.94697207942136</v>
      </c>
      <c r="G194" s="44">
        <v>271254.1962668387</v>
      </c>
      <c r="H194" s="1"/>
      <c r="I194" s="45">
        <f>AVERAGE(F$6:F194)</f>
        <v>568.97441171273738</v>
      </c>
      <c r="J194" s="44">
        <f>AVERAGE(G$6:G194)</f>
        <v>279792.62751459947</v>
      </c>
      <c r="K194" s="1"/>
      <c r="L194" s="9"/>
      <c r="M194" s="1"/>
      <c r="N194" s="3">
        <v>189</v>
      </c>
      <c r="O194" s="44">
        <v>10.264026708690801</v>
      </c>
      <c r="P194" s="45">
        <v>16.394850896989347</v>
      </c>
      <c r="Q194" s="46">
        <v>411.69232841246173</v>
      </c>
      <c r="R194" s="47">
        <v>572.34112239431977</v>
      </c>
      <c r="S194" s="44">
        <v>235588.44932471926</v>
      </c>
      <c r="T194" s="1"/>
      <c r="U194" s="45">
        <f>AVERAGE(R$6:R194)</f>
        <v>569.26132921231158</v>
      </c>
      <c r="V194" s="44">
        <f>AVERAGE(S$6:S194)</f>
        <v>281023.19825313444</v>
      </c>
    </row>
    <row r="195" spans="2:22" ht="15.5">
      <c r="B195" s="3">
        <v>190</v>
      </c>
      <c r="C195" s="44">
        <v>11.986703594477394</v>
      </c>
      <c r="D195" s="45">
        <v>18.748957237257585</v>
      </c>
      <c r="E195" s="46">
        <v>524.67600460881829</v>
      </c>
      <c r="F195" s="47">
        <v>564.32694903955917</v>
      </c>
      <c r="G195" s="44">
        <v>296048.80891516013</v>
      </c>
      <c r="H195" s="1"/>
      <c r="I195" s="45">
        <f>AVERAGE(F$6:F195)</f>
        <v>568.94995138287857</v>
      </c>
      <c r="J195" s="44">
        <f>AVERAGE(G$6:G195)</f>
        <v>279878.1863640761</v>
      </c>
      <c r="K195" s="1"/>
      <c r="L195" s="9"/>
      <c r="M195" s="1"/>
      <c r="N195" s="3">
        <v>190</v>
      </c>
      <c r="O195" s="44">
        <v>15.067837387994487</v>
      </c>
      <c r="P195" s="45">
        <v>18.083732674478114</v>
      </c>
      <c r="Q195" s="46">
        <v>455.03075824977788</v>
      </c>
      <c r="R195" s="47">
        <v>565.84842993752738</v>
      </c>
      <c r="S195" s="44">
        <v>257438.44012891941</v>
      </c>
      <c r="T195" s="1"/>
      <c r="U195" s="45">
        <f>AVERAGE(R$6:R195)</f>
        <v>569.24336658454956</v>
      </c>
      <c r="V195" s="44">
        <f>AVERAGE(S$6:S195)</f>
        <v>280899.0679472175</v>
      </c>
    </row>
    <row r="196" spans="2:22" ht="15.5">
      <c r="B196" s="3">
        <v>191</v>
      </c>
      <c r="C196" s="44">
        <v>11.145134960111228</v>
      </c>
      <c r="D196" s="45">
        <v>14.732153964146416</v>
      </c>
      <c r="E196" s="46">
        <v>526.35158930514547</v>
      </c>
      <c r="F196" s="47">
        <v>569.29373587254986</v>
      </c>
      <c r="G196" s="44">
        <v>299608.66265798034</v>
      </c>
      <c r="H196" s="1"/>
      <c r="I196" s="45">
        <f>AVERAGE(F$6:F196)</f>
        <v>568.95175130167263</v>
      </c>
      <c r="J196" s="44">
        <f>AVERAGE(G$6:G196)</f>
        <v>279981.48728708085</v>
      </c>
      <c r="K196" s="1"/>
      <c r="L196" s="9"/>
      <c r="M196" s="1"/>
      <c r="N196" s="3">
        <v>191</v>
      </c>
      <c r="O196" s="44">
        <v>10.522316954816079</v>
      </c>
      <c r="P196" s="45">
        <v>15.617491212798615</v>
      </c>
      <c r="Q196" s="46">
        <v>493.09302963067108</v>
      </c>
      <c r="R196" s="47">
        <v>572.86019183238523</v>
      </c>
      <c r="S196" s="44">
        <v>282433.36754543823</v>
      </c>
      <c r="T196" s="1"/>
      <c r="U196" s="45">
        <f>AVERAGE(R$6:R196)</f>
        <v>569.26230284239159</v>
      </c>
      <c r="V196" s="44">
        <f>AVERAGE(S$6:S196)</f>
        <v>280907.10092940717</v>
      </c>
    </row>
    <row r="197" spans="2:22" ht="15.5">
      <c r="B197" s="3">
        <v>192</v>
      </c>
      <c r="C197" s="44">
        <v>18.33515856118639</v>
      </c>
      <c r="D197" s="45">
        <v>16.97120058617304</v>
      </c>
      <c r="E197" s="46">
        <v>496.13000042098219</v>
      </c>
      <c r="F197" s="47">
        <v>570.29860477869511</v>
      </c>
      <c r="G197" s="44">
        <v>282902.24702893954</v>
      </c>
      <c r="H197" s="1"/>
      <c r="I197" s="45">
        <f>AVERAGE(F$6:F197)</f>
        <v>568.95876616353212</v>
      </c>
      <c r="J197" s="44">
        <f>AVERAGE(G$6:G197)</f>
        <v>279996.69957740302</v>
      </c>
      <c r="K197" s="1"/>
      <c r="L197" s="9"/>
      <c r="M197" s="1"/>
      <c r="N197" s="3">
        <v>192</v>
      </c>
      <c r="O197" s="44">
        <v>16.865967700333208</v>
      </c>
      <c r="P197" s="45">
        <v>13.032557819989993</v>
      </c>
      <c r="Q197" s="46">
        <v>514.92429040297054</v>
      </c>
      <c r="R197" s="47">
        <v>569.10147447967688</v>
      </c>
      <c r="S197" s="44">
        <v>293004.17291373189</v>
      </c>
      <c r="T197" s="1"/>
      <c r="U197" s="45">
        <f>AVERAGE(R$6:R197)</f>
        <v>569.26146519466909</v>
      </c>
      <c r="V197" s="44">
        <f>AVERAGE(S$6:S197)</f>
        <v>280970.10651265882</v>
      </c>
    </row>
    <row r="198" spans="2:22" ht="15.5">
      <c r="B198" s="3">
        <v>193</v>
      </c>
      <c r="C198" s="44">
        <v>11.542588085541665</v>
      </c>
      <c r="D198" s="45">
        <v>16.327056840180994</v>
      </c>
      <c r="E198" s="46">
        <v>510.7105030525575</v>
      </c>
      <c r="F198" s="47">
        <v>570.64835053093293</v>
      </c>
      <c r="G198" s="44">
        <v>291396.10616576491</v>
      </c>
      <c r="H198" s="1"/>
      <c r="I198" s="45">
        <f>AVERAGE(F$6:F198)</f>
        <v>568.96752048667929</v>
      </c>
      <c r="J198" s="44">
        <f>AVERAGE(G$6:G198)</f>
        <v>280055.7638602443</v>
      </c>
      <c r="K198" s="1"/>
      <c r="L198" s="9"/>
      <c r="M198" s="1"/>
      <c r="N198" s="3">
        <v>193</v>
      </c>
      <c r="O198" s="44">
        <v>16.242685230605197</v>
      </c>
      <c r="P198" s="45">
        <v>10.841845052534559</v>
      </c>
      <c r="Q198" s="46">
        <v>479.50888008758619</v>
      </c>
      <c r="R198" s="47">
        <v>571.91546971686023</v>
      </c>
      <c r="S198" s="44">
        <v>274198.54638869746</v>
      </c>
      <c r="T198" s="1"/>
      <c r="U198" s="45">
        <f>AVERAGE(R$6:R198)</f>
        <v>569.27521651343693</v>
      </c>
      <c r="V198" s="44">
        <f>AVERAGE(S$6:S198)</f>
        <v>280935.02070890774</v>
      </c>
    </row>
    <row r="199" spans="2:22" ht="15.5">
      <c r="B199" s="3">
        <v>194</v>
      </c>
      <c r="C199" s="44">
        <v>13.414617870168314</v>
      </c>
      <c r="D199" s="45">
        <v>13.492560684600797</v>
      </c>
      <c r="E199" s="46">
        <v>422.67335000952085</v>
      </c>
      <c r="F199" s="47">
        <v>574.99661455889316</v>
      </c>
      <c r="G199" s="44">
        <v>242995.74531974058</v>
      </c>
      <c r="H199" s="1"/>
      <c r="I199" s="45">
        <f>AVERAGE(F$6:F199)</f>
        <v>568.9985982911752</v>
      </c>
      <c r="J199" s="44">
        <f>AVERAGE(G$6:G199)</f>
        <v>279864.73283683963</v>
      </c>
      <c r="K199" s="1"/>
      <c r="L199" s="9"/>
      <c r="M199" s="1"/>
      <c r="N199" s="3">
        <v>194</v>
      </c>
      <c r="O199" s="44">
        <v>12.200832797009451</v>
      </c>
      <c r="P199" s="45">
        <v>11.275758845032408</v>
      </c>
      <c r="Q199" s="46">
        <v>524.66296526944211</v>
      </c>
      <c r="R199" s="47">
        <v>575.52340835795815</v>
      </c>
      <c r="S199" s="44">
        <v>301915.81801106234</v>
      </c>
      <c r="T199" s="1"/>
      <c r="U199" s="45">
        <f>AVERAGE(R$6:R199)</f>
        <v>569.30742368789322</v>
      </c>
      <c r="V199" s="44">
        <f>AVERAGE(S$6:S199)</f>
        <v>281043.16914860957</v>
      </c>
    </row>
    <row r="200" spans="2:22" ht="15.5">
      <c r="B200" s="3">
        <v>195</v>
      </c>
      <c r="C200" s="44">
        <v>19.629441520565969</v>
      </c>
      <c r="D200" s="45">
        <v>14.510154052027906</v>
      </c>
      <c r="E200" s="46">
        <v>511.14446079927416</v>
      </c>
      <c r="F200" s="47">
        <v>573.45455461928111</v>
      </c>
      <c r="G200" s="44">
        <v>293078.11911376036</v>
      </c>
      <c r="H200" s="1"/>
      <c r="I200" s="45">
        <f>AVERAGE(F$6:F200)</f>
        <v>569.0214493492681</v>
      </c>
      <c r="J200" s="44">
        <f>AVERAGE(G$6:G200)</f>
        <v>279932.49379210587</v>
      </c>
      <c r="K200" s="1"/>
      <c r="L200" s="9"/>
      <c r="M200" s="1"/>
      <c r="N200" s="3">
        <v>195</v>
      </c>
      <c r="O200" s="44">
        <v>11.255836029947391</v>
      </c>
      <c r="P200" s="45">
        <v>15.921924985843507</v>
      </c>
      <c r="Q200" s="46">
        <v>504.34405716396191</v>
      </c>
      <c r="R200" s="47">
        <v>571.82223898420909</v>
      </c>
      <c r="S200" s="44">
        <v>288355.14798587665</v>
      </c>
      <c r="T200" s="1"/>
      <c r="U200" s="45">
        <f>AVERAGE(R$6:R200)</f>
        <v>569.3203201765923</v>
      </c>
      <c r="V200" s="44">
        <f>AVERAGE(S$6:S200)</f>
        <v>281080.66647598019</v>
      </c>
    </row>
    <row r="201" spans="2:22" ht="15.5">
      <c r="B201" s="3">
        <v>196</v>
      </c>
      <c r="C201" s="44">
        <v>19.317332112800898</v>
      </c>
      <c r="D201" s="45">
        <v>18.508932375540642</v>
      </c>
      <c r="E201" s="46">
        <v>518.51919304106491</v>
      </c>
      <c r="F201" s="47">
        <v>562.23844332940917</v>
      </c>
      <c r="G201" s="44">
        <v>291491.42393182975</v>
      </c>
      <c r="H201" s="1"/>
      <c r="I201" s="45">
        <f>AVERAGE(F$6:F201)</f>
        <v>568.98684217569735</v>
      </c>
      <c r="J201" s="44">
        <f>AVERAGE(G$6:G201)</f>
        <v>279991.46792547178</v>
      </c>
      <c r="K201" s="1"/>
      <c r="L201" s="9"/>
      <c r="M201" s="1"/>
      <c r="N201" s="3">
        <v>196</v>
      </c>
      <c r="O201" s="44">
        <v>19.065651880837571</v>
      </c>
      <c r="P201" s="45">
        <v>13.531274284114176</v>
      </c>
      <c r="Q201" s="46">
        <v>446.85050288241194</v>
      </c>
      <c r="R201" s="47">
        <v>566.4030738350483</v>
      </c>
      <c r="S201" s="44">
        <v>253057.49837733523</v>
      </c>
      <c r="T201" s="1"/>
      <c r="U201" s="45">
        <f>AVERAGE(R$6:R201)</f>
        <v>569.30543626668646</v>
      </c>
      <c r="V201" s="44">
        <f>AVERAGE(S$6:S201)</f>
        <v>280937.69112853811</v>
      </c>
    </row>
    <row r="202" spans="2:22" ht="15.5">
      <c r="B202" s="3">
        <v>197</v>
      </c>
      <c r="C202" s="44">
        <v>11.647051218896983</v>
      </c>
      <c r="D202" s="45">
        <v>13.292902089116797</v>
      </c>
      <c r="E202" s="46">
        <v>612.71896399177172</v>
      </c>
      <c r="F202" s="47">
        <v>570.28161334763138</v>
      </c>
      <c r="G202" s="44">
        <v>349382.35931391682</v>
      </c>
      <c r="H202" s="1"/>
      <c r="I202" s="45">
        <f>AVERAGE(F$6:F202)</f>
        <v>568.99341461819449</v>
      </c>
      <c r="J202" s="44">
        <f>AVERAGE(G$6:G202)</f>
        <v>280343.70595282433</v>
      </c>
      <c r="K202" s="1"/>
      <c r="L202" s="9"/>
      <c r="M202" s="1"/>
      <c r="N202" s="3">
        <v>197</v>
      </c>
      <c r="O202" s="44">
        <v>10.81603942847458</v>
      </c>
      <c r="P202" s="45">
        <v>10.195714868843849</v>
      </c>
      <c r="Q202" s="46">
        <v>444.64210932511935</v>
      </c>
      <c r="R202" s="47">
        <v>577.98824570268152</v>
      </c>
      <c r="S202" s="44">
        <v>256957.91273436567</v>
      </c>
      <c r="T202" s="1"/>
      <c r="U202" s="45">
        <f>AVERAGE(R$6:R202)</f>
        <v>569.3495114414884</v>
      </c>
      <c r="V202" s="44">
        <f>AVERAGE(S$6:S202)</f>
        <v>280815.96636511595</v>
      </c>
    </row>
    <row r="203" spans="2:22" ht="15.5">
      <c r="B203" s="3">
        <v>198</v>
      </c>
      <c r="C203" s="44">
        <v>10.913139836569822</v>
      </c>
      <c r="D203" s="45">
        <v>13.453856598657028</v>
      </c>
      <c r="E203" s="46">
        <v>546.05695260446873</v>
      </c>
      <c r="F203" s="47">
        <v>566.64969995288243</v>
      </c>
      <c r="G203" s="44">
        <v>309383.00835050753</v>
      </c>
      <c r="H203" s="1"/>
      <c r="I203" s="45">
        <f>AVERAGE(F$6:F203)</f>
        <v>568.98157767544035</v>
      </c>
      <c r="J203" s="44">
        <f>AVERAGE(G$6:G203)</f>
        <v>280490.36909624696</v>
      </c>
      <c r="K203" s="1"/>
      <c r="L203" s="9"/>
      <c r="M203" s="1"/>
      <c r="N203" s="3">
        <v>198</v>
      </c>
      <c r="O203" s="44">
        <v>10.317272947077679</v>
      </c>
      <c r="P203" s="45">
        <v>13.514894490591661</v>
      </c>
      <c r="Q203" s="46">
        <v>510.54661140674745</v>
      </c>
      <c r="R203" s="47">
        <v>575.16783256233066</v>
      </c>
      <c r="S203" s="44">
        <v>293609.98790486139</v>
      </c>
      <c r="T203" s="1"/>
      <c r="U203" s="45">
        <f>AVERAGE(R$6:R203)</f>
        <v>569.3788969016947</v>
      </c>
      <c r="V203" s="44">
        <f>AVERAGE(S$6:S203)</f>
        <v>280880.58263551869</v>
      </c>
    </row>
    <row r="204" spans="2:22" ht="15.5">
      <c r="B204" s="3">
        <v>199</v>
      </c>
      <c r="C204" s="44">
        <v>18.45694397745979</v>
      </c>
      <c r="D204" s="45">
        <v>15.906925069883753</v>
      </c>
      <c r="E204" s="46">
        <v>484.80457116322395</v>
      </c>
      <c r="F204" s="47">
        <v>572.73445570021033</v>
      </c>
      <c r="G204" s="44">
        <v>277624.28218614298</v>
      </c>
      <c r="H204" s="1"/>
      <c r="I204" s="45">
        <f>AVERAGE(F$6:F204)</f>
        <v>569.00043635898191</v>
      </c>
      <c r="J204" s="44">
        <f>AVERAGE(G$6:G204)</f>
        <v>280475.96664946253</v>
      </c>
      <c r="K204" s="1"/>
      <c r="L204" s="9"/>
      <c r="M204" s="1"/>
      <c r="N204" s="3">
        <v>199</v>
      </c>
      <c r="O204" s="44">
        <v>19.95083136058604</v>
      </c>
      <c r="P204" s="45">
        <v>12.353820154972338</v>
      </c>
      <c r="Q204" s="46">
        <v>506.96215535879151</v>
      </c>
      <c r="R204" s="47">
        <v>566.69534848444164</v>
      </c>
      <c r="S204" s="44">
        <v>287253.09529947402</v>
      </c>
      <c r="T204" s="1"/>
      <c r="U204" s="45">
        <f>AVERAGE(R$6:R204)</f>
        <v>569.36541173376884</v>
      </c>
      <c r="V204" s="44">
        <f>AVERAGE(S$6:S204)</f>
        <v>280912.60531222197</v>
      </c>
    </row>
    <row r="205" spans="2:22" ht="15.5">
      <c r="B205" s="3">
        <v>200</v>
      </c>
      <c r="C205" s="44">
        <v>13.979626502793067</v>
      </c>
      <c r="D205" s="45">
        <v>17.32014223765681</v>
      </c>
      <c r="E205" s="46">
        <v>529.42480605601554</v>
      </c>
      <c r="F205" s="47">
        <v>571.30087165893735</v>
      </c>
      <c r="G205" s="44">
        <v>302420.85317766556</v>
      </c>
      <c r="H205" s="1"/>
      <c r="I205" s="45">
        <f>AVERAGE(F$6:F205)</f>
        <v>569.0119385354817</v>
      </c>
      <c r="J205" s="44">
        <f>AVERAGE(G$6:G205)</f>
        <v>280585.69108210353</v>
      </c>
      <c r="K205" s="1"/>
      <c r="L205" s="9"/>
      <c r="M205" s="1"/>
      <c r="N205" s="3">
        <v>200</v>
      </c>
      <c r="O205" s="44">
        <v>13.209614080046817</v>
      </c>
      <c r="P205" s="45">
        <v>10.851157035269447</v>
      </c>
      <c r="Q205" s="46">
        <v>443.34534216051867</v>
      </c>
      <c r="R205" s="47">
        <v>574.93922888468376</v>
      </c>
      <c r="S205" s="44">
        <v>254856.62915138487</v>
      </c>
      <c r="T205" s="1"/>
      <c r="U205" s="45">
        <f>AVERAGE(R$6:R205)</f>
        <v>569.3932808195234</v>
      </c>
      <c r="V205" s="44">
        <f>AVERAGE(S$6:S205)</f>
        <v>280782.32543141779</v>
      </c>
    </row>
    <row r="206" spans="2:22" ht="15.5">
      <c r="B206" s="3">
        <v>201</v>
      </c>
      <c r="C206" s="44">
        <v>18.894773055251672</v>
      </c>
      <c r="D206" s="45">
        <v>16.972708668197278</v>
      </c>
      <c r="E206" s="46">
        <v>469.25765444203705</v>
      </c>
      <c r="F206" s="47">
        <v>562.34456305723518</v>
      </c>
      <c r="G206" s="44">
        <v>263844.49064847035</v>
      </c>
      <c r="H206" s="1"/>
      <c r="I206" s="45">
        <f>AVERAGE(F$6:F206)</f>
        <v>568.97876751320189</v>
      </c>
      <c r="J206" s="44">
        <f>AVERAGE(G$6:G206)</f>
        <v>280502.40152770735</v>
      </c>
      <c r="K206" s="1"/>
      <c r="L206" s="9"/>
      <c r="M206" s="1"/>
      <c r="N206" s="3">
        <v>201</v>
      </c>
      <c r="O206" s="44">
        <v>14.314360125454368</v>
      </c>
      <c r="P206" s="45">
        <v>16.535354713575565</v>
      </c>
      <c r="Q206" s="46">
        <v>523.18764935014565</v>
      </c>
      <c r="R206" s="47">
        <v>568.15028516097004</v>
      </c>
      <c r="S206" s="44">
        <v>297209.21217098285</v>
      </c>
      <c r="T206" s="1"/>
      <c r="U206" s="45">
        <f>AVERAGE(R$6:R206)</f>
        <v>569.38709676152064</v>
      </c>
      <c r="V206" s="44">
        <f>AVERAGE(S$6:S206)</f>
        <v>280864.05123609223</v>
      </c>
    </row>
    <row r="207" spans="2:22" ht="15.5">
      <c r="B207" s="3">
        <v>202</v>
      </c>
      <c r="C207" s="44">
        <v>12.944451717677024</v>
      </c>
      <c r="D207" s="45">
        <v>19.360144975461605</v>
      </c>
      <c r="E207" s="46">
        <v>492.43632431913727</v>
      </c>
      <c r="F207" s="47">
        <v>563.47033521029789</v>
      </c>
      <c r="G207" s="44">
        <v>277433.26073383127</v>
      </c>
      <c r="H207" s="1"/>
      <c r="I207" s="45">
        <f>AVERAGE(F$6:F207)</f>
        <v>568.95149804635582</v>
      </c>
      <c r="J207" s="44">
        <f>AVERAGE(G$6:G207)</f>
        <v>280487.20776140102</v>
      </c>
      <c r="K207" s="1"/>
      <c r="L207" s="9"/>
      <c r="M207" s="1"/>
      <c r="N207" s="3">
        <v>202</v>
      </c>
      <c r="O207" s="44">
        <v>15.212099919028816</v>
      </c>
      <c r="P207" s="45">
        <v>15.653485079065391</v>
      </c>
      <c r="Q207" s="46">
        <v>526.43175496088065</v>
      </c>
      <c r="R207" s="47">
        <v>568.13441500190584</v>
      </c>
      <c r="S207" s="44">
        <v>299043.99714312656</v>
      </c>
      <c r="T207" s="1"/>
      <c r="U207" s="45">
        <f>AVERAGE(R$6:R207)</f>
        <v>569.3808953666711</v>
      </c>
      <c r="V207" s="44">
        <f>AVERAGE(S$6:S207)</f>
        <v>280954.05096830527</v>
      </c>
    </row>
    <row r="208" spans="2:22" ht="15.5">
      <c r="B208" s="3">
        <v>203</v>
      </c>
      <c r="C208" s="44">
        <v>10.389665162343217</v>
      </c>
      <c r="D208" s="45">
        <v>17.615316822007181</v>
      </c>
      <c r="E208" s="46">
        <v>562.62531165790517</v>
      </c>
      <c r="F208" s="47">
        <v>568.76554209060691</v>
      </c>
      <c r="G208" s="44">
        <v>319961.89037900511</v>
      </c>
      <c r="H208" s="1"/>
      <c r="I208" s="45">
        <f>AVERAGE(F$6:F208)</f>
        <v>568.95058200716494</v>
      </c>
      <c r="J208" s="44">
        <f>AVERAGE(G$6:G208)</f>
        <v>280681.66432601976</v>
      </c>
      <c r="K208" s="1"/>
      <c r="L208" s="9"/>
      <c r="M208" s="1"/>
      <c r="N208" s="3">
        <v>203</v>
      </c>
      <c r="O208" s="44">
        <v>15.553825504866968</v>
      </c>
      <c r="P208" s="45">
        <v>12.601102108492517</v>
      </c>
      <c r="Q208" s="46">
        <v>483.76946261539848</v>
      </c>
      <c r="R208" s="47">
        <v>570.84507238664048</v>
      </c>
      <c r="S208" s="44">
        <v>276117.41390513332</v>
      </c>
      <c r="T208" s="1"/>
      <c r="U208" s="45">
        <f>AVERAGE(R$6:R208)</f>
        <v>569.38810806135075</v>
      </c>
      <c r="V208" s="44">
        <f>AVERAGE(S$6:S208)</f>
        <v>280930.22516996454</v>
      </c>
    </row>
    <row r="209" spans="2:22" ht="15.5">
      <c r="B209" s="3">
        <v>204</v>
      </c>
      <c r="C209" s="44">
        <v>11.274973061897068</v>
      </c>
      <c r="D209" s="45">
        <v>15.821826048805878</v>
      </c>
      <c r="E209" s="46">
        <v>442.47560223440291</v>
      </c>
      <c r="F209" s="47">
        <v>571.92479766062274</v>
      </c>
      <c r="G209" s="44">
        <v>253022.76927767307</v>
      </c>
      <c r="H209" s="1"/>
      <c r="I209" s="45">
        <f>AVERAGE(F$6:F209)</f>
        <v>568.9651614956623</v>
      </c>
      <c r="J209" s="44">
        <f>AVERAGE(G$6:G209)</f>
        <v>280546.08150715532</v>
      </c>
      <c r="K209" s="1"/>
      <c r="L209" s="9"/>
      <c r="M209" s="1"/>
      <c r="N209" s="3">
        <v>204</v>
      </c>
      <c r="O209" s="44">
        <v>19.873706441250501</v>
      </c>
      <c r="P209" s="45">
        <v>11.043577024316294</v>
      </c>
      <c r="Q209" s="46">
        <v>512.76342527316467</v>
      </c>
      <c r="R209" s="47">
        <v>568.08271653443319</v>
      </c>
      <c r="S209" s="44">
        <v>291252.03956868022</v>
      </c>
      <c r="T209" s="1"/>
      <c r="U209" s="45">
        <f>AVERAGE(R$6:R209)</f>
        <v>569.38170908327766</v>
      </c>
      <c r="V209" s="44">
        <f>AVERAGE(S$6:S209)</f>
        <v>280980.82229937002</v>
      </c>
    </row>
    <row r="210" spans="2:22" ht="15.5">
      <c r="B210" s="3">
        <v>205</v>
      </c>
      <c r="C210" s="44">
        <v>12.380604442660646</v>
      </c>
      <c r="D210" s="45">
        <v>18.890757190000862</v>
      </c>
      <c r="E210" s="46">
        <v>462.39149227446069</v>
      </c>
      <c r="F210" s="47">
        <v>566.32317051705002</v>
      </c>
      <c r="G210" s="44">
        <v>261823.01592498261</v>
      </c>
      <c r="H210" s="1"/>
      <c r="I210" s="45">
        <f>AVERAGE(F$6:F210)</f>
        <v>568.95227373479099</v>
      </c>
      <c r="J210" s="44">
        <f>AVERAGE(G$6:G210)</f>
        <v>280454.7494799252</v>
      </c>
      <c r="K210" s="1"/>
      <c r="L210" s="9"/>
      <c r="M210" s="1"/>
      <c r="N210" s="3">
        <v>205</v>
      </c>
      <c r="O210" s="44">
        <v>11.015144949596824</v>
      </c>
      <c r="P210" s="45">
        <v>14.698591621914241</v>
      </c>
      <c r="Q210" s="46">
        <v>549.57480844959343</v>
      </c>
      <c r="R210" s="47">
        <v>573.28626342848895</v>
      </c>
      <c r="S210" s="44">
        <v>315023.688410495</v>
      </c>
      <c r="T210" s="1"/>
      <c r="U210" s="45">
        <f>AVERAGE(R$6:R210)</f>
        <v>569.40075568983957</v>
      </c>
      <c r="V210" s="44">
        <f>AVERAGE(S$6:S210)</f>
        <v>281146.88506088767</v>
      </c>
    </row>
    <row r="211" spans="2:22" ht="15.5">
      <c r="B211" s="3">
        <v>206</v>
      </c>
      <c r="C211" s="44">
        <v>14.588850087588991</v>
      </c>
      <c r="D211" s="45">
        <v>10.851685777482892</v>
      </c>
      <c r="E211" s="46">
        <v>491.60390168629664</v>
      </c>
      <c r="F211" s="47">
        <v>568.50422375017297</v>
      </c>
      <c r="G211" s="44">
        <v>279438.89452072443</v>
      </c>
      <c r="H211" s="1"/>
      <c r="I211" s="45">
        <f>AVERAGE(F$6:F211)</f>
        <v>568.95009873486572</v>
      </c>
      <c r="J211" s="44">
        <f>AVERAGE(G$6:G211)</f>
        <v>280449.8181451718</v>
      </c>
      <c r="K211" s="1"/>
      <c r="L211" s="9"/>
      <c r="M211" s="1"/>
      <c r="N211" s="3">
        <v>206</v>
      </c>
      <c r="O211" s="44">
        <v>17.926469440547404</v>
      </c>
      <c r="P211" s="45">
        <v>16.838976215193814</v>
      </c>
      <c r="Q211" s="46">
        <v>490.62828360043386</v>
      </c>
      <c r="R211" s="47">
        <v>564.23455434425875</v>
      </c>
      <c r="S211" s="44">
        <v>276789.43094597937</v>
      </c>
      <c r="T211" s="1"/>
      <c r="U211" s="45">
        <f>AVERAGE(R$6:R211)</f>
        <v>569.37567704253092</v>
      </c>
      <c r="V211" s="44">
        <f>AVERAGE(S$6:S211)</f>
        <v>281125.73237100948</v>
      </c>
    </row>
    <row r="212" spans="2:22" ht="15.5">
      <c r="B212" s="3">
        <v>207</v>
      </c>
      <c r="C212" s="44">
        <v>19.362341058674041</v>
      </c>
      <c r="D212" s="45">
        <v>19.820620131804766</v>
      </c>
      <c r="E212" s="46">
        <v>493.80931104701983</v>
      </c>
      <c r="F212" s="47">
        <v>568.42903939447649</v>
      </c>
      <c r="G212" s="44">
        <v>280655.55232250574</v>
      </c>
      <c r="H212" s="1"/>
      <c r="I212" s="45">
        <f>AVERAGE(F$6:F212)</f>
        <v>568.94758153998464</v>
      </c>
      <c r="J212" s="44">
        <f>AVERAGE(G$6:G212)</f>
        <v>280450.81203008647</v>
      </c>
      <c r="K212" s="1"/>
      <c r="L212" s="9"/>
      <c r="M212" s="1"/>
      <c r="N212" s="3">
        <v>207</v>
      </c>
      <c r="O212" s="44">
        <v>14.296280368305178</v>
      </c>
      <c r="P212" s="45">
        <v>14.879926392777195</v>
      </c>
      <c r="Q212" s="46">
        <v>461.64690506504201</v>
      </c>
      <c r="R212" s="47">
        <v>569.82379323891769</v>
      </c>
      <c r="S212" s="44">
        <v>263017.39058116876</v>
      </c>
      <c r="T212" s="1"/>
      <c r="U212" s="45">
        <f>AVERAGE(R$6:R212)</f>
        <v>569.37784185507394</v>
      </c>
      <c r="V212" s="44">
        <f>AVERAGE(S$6:S212)</f>
        <v>281038.2524589813</v>
      </c>
    </row>
    <row r="213" spans="2:22" ht="15.5">
      <c r="B213" s="3">
        <v>208</v>
      </c>
      <c r="C213" s="44">
        <v>19.817999256664528</v>
      </c>
      <c r="D213" s="45">
        <v>14.056125619390649</v>
      </c>
      <c r="E213" s="46">
        <v>503.20836072237483</v>
      </c>
      <c r="F213" s="47">
        <v>571.7659713903073</v>
      </c>
      <c r="G213" s="44">
        <v>287677.41718015278</v>
      </c>
      <c r="H213" s="1"/>
      <c r="I213" s="45">
        <f>AVERAGE(F$6:F213)</f>
        <v>568.9611314911881</v>
      </c>
      <c r="J213" s="44">
        <f>AVERAGE(G$6:G213)</f>
        <v>280485.55532407714</v>
      </c>
      <c r="K213" s="1"/>
      <c r="L213" s="9"/>
      <c r="M213" s="1"/>
      <c r="N213" s="3">
        <v>208</v>
      </c>
      <c r="O213" s="44">
        <v>14.943493735179878</v>
      </c>
      <c r="P213" s="45">
        <v>19.437911427727123</v>
      </c>
      <c r="Q213" s="46">
        <v>462.67152909065203</v>
      </c>
      <c r="R213" s="47">
        <v>564.61859483709293</v>
      </c>
      <c r="S213" s="44">
        <v>261192.9486262931</v>
      </c>
      <c r="T213" s="1"/>
      <c r="U213" s="45">
        <f>AVERAGE(R$6:R213)</f>
        <v>569.35496085979514</v>
      </c>
      <c r="V213" s="44">
        <f>AVERAGE(S$6:S213)</f>
        <v>280942.84234440106</v>
      </c>
    </row>
    <row r="214" spans="2:22" ht="15.5">
      <c r="B214" s="3">
        <v>209</v>
      </c>
      <c r="C214" s="44">
        <v>18.553431025437185</v>
      </c>
      <c r="D214" s="45">
        <v>16.816126185659478</v>
      </c>
      <c r="E214" s="46">
        <v>476.62868437319997</v>
      </c>
      <c r="F214" s="47">
        <v>566.72230864795551</v>
      </c>
      <c r="G214" s="44">
        <v>270076.1083758176</v>
      </c>
      <c r="H214" s="1"/>
      <c r="I214" s="45">
        <f>AVERAGE(F$6:F214)</f>
        <v>568.9504194201678</v>
      </c>
      <c r="J214" s="44">
        <f>AVERAGE(G$6:G214)</f>
        <v>280435.74935781752</v>
      </c>
      <c r="K214" s="1"/>
      <c r="L214" s="9"/>
      <c r="M214" s="1"/>
      <c r="N214" s="3">
        <v>209</v>
      </c>
      <c r="O214" s="44">
        <v>13.231551588103608</v>
      </c>
      <c r="P214" s="45">
        <v>10.033465825169998</v>
      </c>
      <c r="Q214" s="46">
        <v>467.88826755706947</v>
      </c>
      <c r="R214" s="47">
        <v>575.73498258672646</v>
      </c>
      <c r="S214" s="44">
        <v>269339.64357450302</v>
      </c>
      <c r="T214" s="1"/>
      <c r="U214" s="45">
        <f>AVERAGE(R$6:R214)</f>
        <v>569.38548727954128</v>
      </c>
      <c r="V214" s="44">
        <f>AVERAGE(S$6:S214)</f>
        <v>280887.32464693743</v>
      </c>
    </row>
    <row r="215" spans="2:22" ht="15.5">
      <c r="B215" s="3">
        <v>210</v>
      </c>
      <c r="C215" s="44">
        <v>10.374847348174359</v>
      </c>
      <c r="D215" s="45">
        <v>15.551852809627578</v>
      </c>
      <c r="E215" s="46">
        <v>519.10178320996681</v>
      </c>
      <c r="F215" s="47">
        <v>564.62093987428011</v>
      </c>
      <c r="G215" s="44">
        <v>293055.73672642629</v>
      </c>
      <c r="H215" s="1"/>
      <c r="I215" s="45">
        <f>AVERAGE(F$6:F215)</f>
        <v>568.92980285090164</v>
      </c>
      <c r="J215" s="44">
        <f>AVERAGE(G$6:G215)</f>
        <v>280495.84453576326</v>
      </c>
      <c r="K215" s="1"/>
      <c r="L215" s="9"/>
      <c r="M215" s="1"/>
      <c r="N215" s="3">
        <v>210</v>
      </c>
      <c r="O215" s="44">
        <v>19.297983261332604</v>
      </c>
      <c r="P215" s="45">
        <v>16.727053098095844</v>
      </c>
      <c r="Q215" s="46">
        <v>556.66731022963972</v>
      </c>
      <c r="R215" s="47">
        <v>562.97496364057156</v>
      </c>
      <c r="S215" s="44">
        <v>313349.75873642619</v>
      </c>
      <c r="T215" s="1"/>
      <c r="U215" s="45">
        <f>AVERAGE(R$6:R215)</f>
        <v>569.35496097649855</v>
      </c>
      <c r="V215" s="44">
        <f>AVERAGE(S$6:S215)</f>
        <v>281041.90766641119</v>
      </c>
    </row>
    <row r="216" spans="2:22" ht="15.5">
      <c r="B216" s="3">
        <v>211</v>
      </c>
      <c r="C216" s="44">
        <v>17.295145731074335</v>
      </c>
      <c r="D216" s="45">
        <v>16.237113177569668</v>
      </c>
      <c r="E216" s="46">
        <v>497.59165487377271</v>
      </c>
      <c r="F216" s="47">
        <v>571.83156867661239</v>
      </c>
      <c r="G216" s="44">
        <v>284498.61656686099</v>
      </c>
      <c r="H216" s="1"/>
      <c r="I216" s="45">
        <f>AVERAGE(F$6:F216)</f>
        <v>568.94355529557333</v>
      </c>
      <c r="J216" s="44">
        <f>AVERAGE(G$6:G216)</f>
        <v>280514.81501932297</v>
      </c>
      <c r="K216" s="1"/>
      <c r="L216" s="9"/>
      <c r="M216" s="1"/>
      <c r="N216" s="3">
        <v>211</v>
      </c>
      <c r="O216" s="44">
        <v>17.278979422909963</v>
      </c>
      <c r="P216" s="45">
        <v>10.037344534204104</v>
      </c>
      <c r="Q216" s="46">
        <v>540.99768064240129</v>
      </c>
      <c r="R216" s="47">
        <v>571.68367604288596</v>
      </c>
      <c r="S216" s="44">
        <v>309239.54280032322</v>
      </c>
      <c r="T216" s="1"/>
      <c r="U216" s="45">
        <f>AVERAGE(R$6:R216)</f>
        <v>569.36599754079418</v>
      </c>
      <c r="V216" s="44">
        <f>AVERAGE(S$6:S216)</f>
        <v>281175.54574761452</v>
      </c>
    </row>
    <row r="217" spans="2:22" ht="15.5">
      <c r="B217" s="3">
        <v>212</v>
      </c>
      <c r="C217" s="44">
        <v>17.853295896854075</v>
      </c>
      <c r="D217" s="45">
        <v>18.605891508314677</v>
      </c>
      <c r="E217" s="46">
        <v>498.7946080893372</v>
      </c>
      <c r="F217" s="47">
        <v>563.49509405366541</v>
      </c>
      <c r="G217" s="44">
        <v>281028.31459876226</v>
      </c>
      <c r="H217" s="1"/>
      <c r="I217" s="45">
        <f>AVERAGE(F$6:F217)</f>
        <v>568.91785500669641</v>
      </c>
      <c r="J217" s="44">
        <f>AVERAGE(G$6:G217)</f>
        <v>280517.23718715052</v>
      </c>
      <c r="K217" s="1"/>
      <c r="L217" s="9"/>
      <c r="M217" s="1"/>
      <c r="N217" s="3">
        <v>212</v>
      </c>
      <c r="O217" s="44">
        <v>16.058863688692192</v>
      </c>
      <c r="P217" s="45">
        <v>15.594134185048219</v>
      </c>
      <c r="Q217" s="46">
        <v>438.92027318727037</v>
      </c>
      <c r="R217" s="47">
        <v>567.34700212625955</v>
      </c>
      <c r="S217" s="44">
        <v>248980.1011652367</v>
      </c>
      <c r="T217" s="1"/>
      <c r="U217" s="45">
        <f>AVERAGE(R$6:R217)</f>
        <v>569.35647397751814</v>
      </c>
      <c r="V217" s="44">
        <f>AVERAGE(S$6:S217)</f>
        <v>281023.68044298067</v>
      </c>
    </row>
    <row r="218" spans="2:22" ht="15.5">
      <c r="B218" s="3">
        <v>213</v>
      </c>
      <c r="C218" s="44">
        <v>19.617186719458026</v>
      </c>
      <c r="D218" s="45">
        <v>12.865673575466165</v>
      </c>
      <c r="E218" s="46">
        <v>473.11370200130568</v>
      </c>
      <c r="F218" s="47">
        <v>570.83884291606012</v>
      </c>
      <c r="G218" s="44">
        <v>270031.67821815901</v>
      </c>
      <c r="H218" s="1"/>
      <c r="I218" s="45">
        <f>AVERAGE(F$6:F218)</f>
        <v>568.92687372927548</v>
      </c>
      <c r="J218" s="44">
        <f>AVERAGE(G$6:G218)</f>
        <v>280468.00921077025</v>
      </c>
      <c r="K218" s="1"/>
      <c r="L218" s="9"/>
      <c r="M218" s="1"/>
      <c r="N218" s="3">
        <v>213</v>
      </c>
      <c r="O218" s="44">
        <v>19.940590363185038</v>
      </c>
      <c r="P218" s="45">
        <v>12.6048935997499</v>
      </c>
      <c r="Q218" s="46">
        <v>453.46366680295756</v>
      </c>
      <c r="R218" s="47">
        <v>566.4545160370651</v>
      </c>
      <c r="S218" s="44">
        <v>256826.54191926226</v>
      </c>
      <c r="T218" s="1"/>
      <c r="U218" s="45">
        <f>AVERAGE(R$6:R218)</f>
        <v>569.34284976183528</v>
      </c>
      <c r="V218" s="44">
        <f>AVERAGE(S$6:S218)</f>
        <v>280910.07885366742</v>
      </c>
    </row>
    <row r="219" spans="2:22" ht="15.5">
      <c r="B219" s="3">
        <v>214</v>
      </c>
      <c r="C219" s="44">
        <v>14.583438492798109</v>
      </c>
      <c r="D219" s="45">
        <v>18.179788868088984</v>
      </c>
      <c r="E219" s="46">
        <v>495.56787581754617</v>
      </c>
      <c r="F219" s="47">
        <v>568.70673545490138</v>
      </c>
      <c r="G219" s="44">
        <v>281792.78885251662</v>
      </c>
      <c r="H219" s="1"/>
      <c r="I219" s="45">
        <f>AVERAGE(F$6:F219)</f>
        <v>568.92584504575041</v>
      </c>
      <c r="J219" s="44">
        <f>AVERAGE(G$6:G219)</f>
        <v>280474.19976984384</v>
      </c>
      <c r="K219" s="1"/>
      <c r="L219" s="9"/>
      <c r="M219" s="1"/>
      <c r="N219" s="3">
        <v>214</v>
      </c>
      <c r="O219" s="44">
        <v>11.475867315358689</v>
      </c>
      <c r="P219" s="45">
        <v>10.687604534939615</v>
      </c>
      <c r="Q219" s="46">
        <v>548.19396034011243</v>
      </c>
      <c r="R219" s="47">
        <v>576.83652814970173</v>
      </c>
      <c r="S219" s="44">
        <v>316178.30083522573</v>
      </c>
      <c r="T219" s="1"/>
      <c r="U219" s="45">
        <f>AVERAGE(R$6:R219)</f>
        <v>569.37786695056354</v>
      </c>
      <c r="V219" s="44">
        <f>AVERAGE(S$6:S219)</f>
        <v>281074.88362928224</v>
      </c>
    </row>
    <row r="220" spans="2:22" ht="15.5">
      <c r="B220" s="3">
        <v>215</v>
      </c>
      <c r="C220" s="44">
        <v>19.640756736755737</v>
      </c>
      <c r="D220" s="45">
        <v>14.644067529035791</v>
      </c>
      <c r="E220" s="46">
        <v>441.05170284293888</v>
      </c>
      <c r="F220" s="47">
        <v>565.036382423487</v>
      </c>
      <c r="G220" s="44">
        <v>249170.25863609297</v>
      </c>
      <c r="H220" s="1"/>
      <c r="I220" s="45">
        <f>AVERAGE(F$6:F220)</f>
        <v>568.90775452192599</v>
      </c>
      <c r="J220" s="44">
        <f>AVERAGE(G$6:G220)</f>
        <v>280328.60004364036</v>
      </c>
      <c r="K220" s="1"/>
      <c r="L220" s="9"/>
      <c r="M220" s="1"/>
      <c r="N220" s="3">
        <v>215</v>
      </c>
      <c r="O220" s="44">
        <v>16.044633007883132</v>
      </c>
      <c r="P220" s="45">
        <v>11.719304440033916</v>
      </c>
      <c r="Q220" s="46">
        <v>480.09959511151936</v>
      </c>
      <c r="R220" s="47">
        <v>571.2360625520829</v>
      </c>
      <c r="S220" s="44">
        <v>274210.20234435354</v>
      </c>
      <c r="T220" s="1"/>
      <c r="U220" s="45">
        <f>AVERAGE(R$6:R220)</f>
        <v>569.38650972080313</v>
      </c>
      <c r="V220" s="44">
        <f>AVERAGE(S$6:S220)</f>
        <v>281042.95487911976</v>
      </c>
    </row>
    <row r="221" spans="2:22" ht="15.5">
      <c r="B221" s="3">
        <v>216</v>
      </c>
      <c r="C221" s="44">
        <v>13.894985533555571</v>
      </c>
      <c r="D221" s="45">
        <v>11.791367747861985</v>
      </c>
      <c r="E221" s="46">
        <v>531.85116422499527</v>
      </c>
      <c r="F221" s="47">
        <v>572.17037792874862</v>
      </c>
      <c r="G221" s="44">
        <v>304269.48163646052</v>
      </c>
      <c r="H221" s="1"/>
      <c r="I221" s="45">
        <f>AVERAGE(F$6:F221)</f>
        <v>568.92285925992053</v>
      </c>
      <c r="J221" s="44">
        <f>AVERAGE(G$6:G221)</f>
        <v>280439.43745842192</v>
      </c>
      <c r="K221" s="1"/>
      <c r="L221" s="9"/>
      <c r="M221" s="1"/>
      <c r="N221" s="3">
        <v>216</v>
      </c>
      <c r="O221" s="44">
        <v>18.041093459626342</v>
      </c>
      <c r="P221" s="45">
        <v>19.952057581822054</v>
      </c>
      <c r="Q221" s="46">
        <v>534.22242921224836</v>
      </c>
      <c r="R221" s="47">
        <v>561.00684895855159</v>
      </c>
      <c r="S221" s="44">
        <v>299662.44165534631</v>
      </c>
      <c r="T221" s="1"/>
      <c r="U221" s="45">
        <f>AVERAGE(R$6:R221)</f>
        <v>569.347714995052</v>
      </c>
      <c r="V221" s="44">
        <f>AVERAGE(S$6:S221)</f>
        <v>281129.15620678745</v>
      </c>
    </row>
    <row r="222" spans="2:22" ht="15.5">
      <c r="B222" s="3">
        <v>217</v>
      </c>
      <c r="C222" s="44">
        <v>13.316376211444563</v>
      </c>
      <c r="D222" s="45">
        <v>15.197032323856964</v>
      </c>
      <c r="E222" s="46">
        <v>512.72494694456338</v>
      </c>
      <c r="F222" s="47">
        <v>573.08438328370505</v>
      </c>
      <c r="G222" s="44">
        <v>293794.66001389548</v>
      </c>
      <c r="H222" s="1"/>
      <c r="I222" s="45">
        <f>AVERAGE(F$6:F222)</f>
        <v>568.94203678998394</v>
      </c>
      <c r="J222" s="44">
        <f>AVERAGE(G$6:G222)</f>
        <v>280500.98226282501</v>
      </c>
      <c r="K222" s="1"/>
      <c r="L222" s="9"/>
      <c r="M222" s="1"/>
      <c r="N222" s="3">
        <v>217</v>
      </c>
      <c r="O222" s="44">
        <v>18.223465321775997</v>
      </c>
      <c r="P222" s="45">
        <v>14.773461271906671</v>
      </c>
      <c r="Q222" s="46">
        <v>508.67584609970532</v>
      </c>
      <c r="R222" s="47">
        <v>566.00307340631741</v>
      </c>
      <c r="S222" s="44">
        <v>287872.09225999215</v>
      </c>
      <c r="T222" s="1"/>
      <c r="U222" s="45">
        <f>AVERAGE(R$6:R222)</f>
        <v>569.33230190017309</v>
      </c>
      <c r="V222" s="44">
        <f>AVERAGE(S$6:S222)</f>
        <v>281160.22964482068</v>
      </c>
    </row>
    <row r="223" spans="2:22" ht="15.5">
      <c r="B223" s="3">
        <v>218</v>
      </c>
      <c r="C223" s="44">
        <v>10.696961808352281</v>
      </c>
      <c r="D223" s="45">
        <v>11.304775004231525</v>
      </c>
      <c r="E223" s="46">
        <v>539.86221913273016</v>
      </c>
      <c r="F223" s="47">
        <v>568.5845025659504</v>
      </c>
      <c r="G223" s="44">
        <v>306917.29131973349</v>
      </c>
      <c r="H223" s="1"/>
      <c r="I223" s="45">
        <f>AVERAGE(F$6:F223)</f>
        <v>568.94039672473616</v>
      </c>
      <c r="J223" s="44">
        <f>AVERAGE(G$6:G223)</f>
        <v>280622.15799244388</v>
      </c>
      <c r="K223" s="1"/>
      <c r="L223" s="9"/>
      <c r="M223" s="1"/>
      <c r="N223" s="3">
        <v>218</v>
      </c>
      <c r="O223" s="44">
        <v>10.714265304786512</v>
      </c>
      <c r="P223" s="45">
        <v>18.997541458239645</v>
      </c>
      <c r="Q223" s="46">
        <v>530.55753112370928</v>
      </c>
      <c r="R223" s="47">
        <v>569.28819323697383</v>
      </c>
      <c r="S223" s="44">
        <v>302000.13830168598</v>
      </c>
      <c r="T223" s="1"/>
      <c r="U223" s="45">
        <f>AVERAGE(R$6:R223)</f>
        <v>569.33209956685562</v>
      </c>
      <c r="V223" s="44">
        <f>AVERAGE(S$6:S223)</f>
        <v>281255.82555609068</v>
      </c>
    </row>
    <row r="224" spans="2:22" ht="15.5">
      <c r="B224" s="3">
        <v>219</v>
      </c>
      <c r="C224" s="44">
        <v>12.990550862610009</v>
      </c>
      <c r="D224" s="45">
        <v>15.889539948619394</v>
      </c>
      <c r="E224" s="46">
        <v>492.83204087846855</v>
      </c>
      <c r="F224" s="47">
        <v>568.11284236268216</v>
      </c>
      <c r="G224" s="44">
        <v>279944.21155086835</v>
      </c>
      <c r="H224" s="1"/>
      <c r="I224" s="45">
        <f>AVERAGE(F$6:F224)</f>
        <v>568.93661793769479</v>
      </c>
      <c r="J224" s="44">
        <f>AVERAGE(G$6:G224)</f>
        <v>280619.06234659191</v>
      </c>
      <c r="K224" s="1"/>
      <c r="L224" s="9"/>
      <c r="M224" s="1"/>
      <c r="N224" s="3">
        <v>219</v>
      </c>
      <c r="O224" s="44">
        <v>18.233997743913527</v>
      </c>
      <c r="P224" s="45">
        <v>17.066163493421989</v>
      </c>
      <c r="Q224" s="46">
        <v>469.48721478387648</v>
      </c>
      <c r="R224" s="47">
        <v>563.69983876266451</v>
      </c>
      <c r="S224" s="44">
        <v>264609.86727480363</v>
      </c>
      <c r="T224" s="1"/>
      <c r="U224" s="45">
        <f>AVERAGE(R$6:R224)</f>
        <v>569.30638148099183</v>
      </c>
      <c r="V224" s="44">
        <f>AVERAGE(S$6:S224)</f>
        <v>281179.81661416701</v>
      </c>
    </row>
    <row r="225" spans="2:22" ht="15.5">
      <c r="B225" s="3">
        <v>220</v>
      </c>
      <c r="C225" s="44">
        <v>13.250305332437069</v>
      </c>
      <c r="D225" s="45">
        <v>19.856924105273158</v>
      </c>
      <c r="E225" s="46">
        <v>469.06032947754562</v>
      </c>
      <c r="F225" s="47">
        <v>564.81522615483209</v>
      </c>
      <c r="G225" s="44">
        <v>264892.41607411997</v>
      </c>
      <c r="H225" s="1"/>
      <c r="I225" s="45">
        <f>AVERAGE(F$6:F225)</f>
        <v>568.9178843386818</v>
      </c>
      <c r="J225" s="44">
        <f>AVERAGE(G$6:G225)</f>
        <v>280547.57759080798</v>
      </c>
      <c r="K225" s="1"/>
      <c r="L225" s="9"/>
      <c r="M225" s="1"/>
      <c r="N225" s="3">
        <v>220</v>
      </c>
      <c r="O225" s="44">
        <v>19.80948689996854</v>
      </c>
      <c r="P225" s="45">
        <v>12.869959633101958</v>
      </c>
      <c r="Q225" s="46">
        <v>527.44126017426117</v>
      </c>
      <c r="R225" s="47">
        <v>566.32055346692948</v>
      </c>
      <c r="S225" s="44">
        <v>298660.82638318231</v>
      </c>
      <c r="T225" s="1"/>
      <c r="U225" s="45">
        <f>AVERAGE(R$6:R225)</f>
        <v>569.29280953547334</v>
      </c>
      <c r="V225" s="44">
        <f>AVERAGE(S$6:S225)</f>
        <v>281259.2757494807</v>
      </c>
    </row>
    <row r="226" spans="2:22" ht="15.5">
      <c r="B226" s="3">
        <v>221</v>
      </c>
      <c r="C226" s="44">
        <v>12.261407569819927</v>
      </c>
      <c r="D226" s="45">
        <v>17.320294203897049</v>
      </c>
      <c r="E226" s="46">
        <v>549.33633752308049</v>
      </c>
      <c r="F226" s="47">
        <v>568.90555284806589</v>
      </c>
      <c r="G226" s="44">
        <v>312480.49279809982</v>
      </c>
      <c r="H226" s="1"/>
      <c r="I226" s="45">
        <f>AVERAGE(F$6:F226)</f>
        <v>568.9178285400817</v>
      </c>
      <c r="J226" s="44">
        <f>AVERAGE(G$6:G226)</f>
        <v>280692.07041980023</v>
      </c>
      <c r="K226" s="1"/>
      <c r="L226" s="9"/>
      <c r="M226" s="1"/>
      <c r="N226" s="3">
        <v>221</v>
      </c>
      <c r="O226" s="44">
        <v>18.025040462960966</v>
      </c>
      <c r="P226" s="45">
        <v>16.127083488141402</v>
      </c>
      <c r="Q226" s="46">
        <v>493.43774529705053</v>
      </c>
      <c r="R226" s="47">
        <v>564.84787604889766</v>
      </c>
      <c r="S226" s="44">
        <v>278677.26239339594</v>
      </c>
      <c r="T226" s="1"/>
      <c r="U226" s="45">
        <f>AVERAGE(R$6:R226)</f>
        <v>569.27269671426711</v>
      </c>
      <c r="V226" s="44">
        <f>AVERAGE(S$6:S226)</f>
        <v>281247.59243112738</v>
      </c>
    </row>
    <row r="227" spans="2:22" ht="15.5">
      <c r="B227" s="3">
        <v>222</v>
      </c>
      <c r="C227" s="44">
        <v>19.194168600784934</v>
      </c>
      <c r="D227" s="45">
        <v>14.1095800371547</v>
      </c>
      <c r="E227" s="46">
        <v>494.88425506585935</v>
      </c>
      <c r="F227" s="47">
        <v>565.50465771844028</v>
      </c>
      <c r="G227" s="44">
        <v>279819.35127126408</v>
      </c>
      <c r="H227" s="1"/>
      <c r="I227" s="45">
        <f>AVERAGE(F$6:F227)</f>
        <v>568.90245389674101</v>
      </c>
      <c r="J227" s="44">
        <f>AVERAGE(G$6:G227)</f>
        <v>280688.13925246446</v>
      </c>
      <c r="K227" s="1"/>
      <c r="L227" s="9"/>
      <c r="M227" s="1"/>
      <c r="N227" s="3">
        <v>222</v>
      </c>
      <c r="O227" s="44">
        <v>15.286071145038907</v>
      </c>
      <c r="P227" s="45">
        <v>16.457562902136054</v>
      </c>
      <c r="Q227" s="46">
        <v>509.9659269602713</v>
      </c>
      <c r="R227" s="47">
        <v>567.25636595282504</v>
      </c>
      <c r="S227" s="44">
        <v>289241.41848724731</v>
      </c>
      <c r="T227" s="1"/>
      <c r="U227" s="45">
        <f>AVERAGE(R$6:R227)</f>
        <v>569.26361414326959</v>
      </c>
      <c r="V227" s="44">
        <f>AVERAGE(S$6:S227)</f>
        <v>281283.60065660544</v>
      </c>
    </row>
    <row r="228" spans="2:22" ht="15.5">
      <c r="B228" s="3">
        <v>223</v>
      </c>
      <c r="C228" s="44">
        <v>13.857272839258762</v>
      </c>
      <c r="D228" s="45">
        <v>12.022258772373164</v>
      </c>
      <c r="E228" s="46">
        <v>522.28067020381764</v>
      </c>
      <c r="F228" s="47">
        <v>574.79544812941731</v>
      </c>
      <c r="G228" s="44">
        <v>300164.55187913578</v>
      </c>
      <c r="H228" s="1"/>
      <c r="I228" s="45">
        <f>AVERAGE(F$6:F228)</f>
        <v>568.92887987984716</v>
      </c>
      <c r="J228" s="44">
        <f>AVERAGE(G$6:G228)</f>
        <v>280775.47742567828</v>
      </c>
      <c r="K228" s="1"/>
      <c r="L228" s="9"/>
      <c r="M228" s="1"/>
      <c r="N228" s="3">
        <v>223</v>
      </c>
      <c r="O228" s="44">
        <v>15.857006154275567</v>
      </c>
      <c r="P228" s="45">
        <v>14.509548616087287</v>
      </c>
      <c r="Q228" s="46">
        <v>399.36054926631374</v>
      </c>
      <c r="R228" s="47">
        <v>568.63344522963712</v>
      </c>
      <c r="S228" s="44">
        <v>227049.7650181042</v>
      </c>
      <c r="T228" s="1"/>
      <c r="U228" s="45">
        <f>AVERAGE(R$6:R228)</f>
        <v>569.26078827370179</v>
      </c>
      <c r="V228" s="44">
        <f>AVERAGE(S$6:S228)</f>
        <v>281040.3995999305</v>
      </c>
    </row>
    <row r="229" spans="2:22" ht="15.5">
      <c r="B229" s="3">
        <v>224</v>
      </c>
      <c r="C229" s="44">
        <v>11.954724885375445</v>
      </c>
      <c r="D229" s="45">
        <v>14.869466008608722</v>
      </c>
      <c r="E229" s="46">
        <v>484.96075684811842</v>
      </c>
      <c r="F229" s="47">
        <v>571.33512013569703</v>
      </c>
      <c r="G229" s="44">
        <v>277035.1122749183</v>
      </c>
      <c r="H229" s="1"/>
      <c r="I229" s="45">
        <f>AVERAGE(F$6:F229)</f>
        <v>568.93962202384648</v>
      </c>
      <c r="J229" s="44">
        <f>AVERAGE(G$6:G229)</f>
        <v>280758.77936696948</v>
      </c>
      <c r="K229" s="1"/>
      <c r="L229" s="9"/>
      <c r="M229" s="1"/>
      <c r="N229" s="3">
        <v>224</v>
      </c>
      <c r="O229" s="44">
        <v>13.280278586326927</v>
      </c>
      <c r="P229" s="45">
        <v>17.337027419134866</v>
      </c>
      <c r="Q229" s="46">
        <v>515.26439033830673</v>
      </c>
      <c r="R229" s="47">
        <v>568.38269399453816</v>
      </c>
      <c r="S229" s="44">
        <v>292827.36229994008</v>
      </c>
      <c r="T229" s="1"/>
      <c r="U229" s="45">
        <f>AVERAGE(R$6:R229)</f>
        <v>569.25686820995554</v>
      </c>
      <c r="V229" s="44">
        <f>AVERAGE(S$6:S229)</f>
        <v>281093.01996912702</v>
      </c>
    </row>
    <row r="230" spans="2:22" ht="15.5">
      <c r="B230" s="3">
        <v>225</v>
      </c>
      <c r="C230" s="44">
        <v>10.712885439910503</v>
      </c>
      <c r="D230" s="45">
        <v>16.050581905155301</v>
      </c>
      <c r="E230" s="46">
        <v>516.78010360116593</v>
      </c>
      <c r="F230" s="47">
        <v>563.38457625652336</v>
      </c>
      <c r="G230" s="44">
        <v>291105.9396851451</v>
      </c>
      <c r="H230" s="1"/>
      <c r="I230" s="45">
        <f>AVERAGE(F$6:F230)</f>
        <v>568.91493293154724</v>
      </c>
      <c r="J230" s="44">
        <f>AVERAGE(G$6:G230)</f>
        <v>280804.76674616139</v>
      </c>
      <c r="K230" s="1"/>
      <c r="L230" s="9"/>
      <c r="M230" s="1"/>
      <c r="N230" s="3">
        <v>225</v>
      </c>
      <c r="O230" s="44">
        <v>18.183771471645244</v>
      </c>
      <c r="P230" s="45">
        <v>10.558007810339017</v>
      </c>
      <c r="Q230" s="46">
        <v>420.22476508257245</v>
      </c>
      <c r="R230" s="47">
        <v>570.25822071801565</v>
      </c>
      <c r="S230" s="44">
        <v>239596.62683763387</v>
      </c>
      <c r="T230" s="1"/>
      <c r="U230" s="45">
        <f>AVERAGE(R$6:R230)</f>
        <v>569.26131866554681</v>
      </c>
      <c r="V230" s="44">
        <f>AVERAGE(S$6:S230)</f>
        <v>280908.59155520925</v>
      </c>
    </row>
    <row r="231" spans="2:22" ht="15.5">
      <c r="B231" s="3">
        <v>226</v>
      </c>
      <c r="C231" s="44">
        <v>19.442185731424196</v>
      </c>
      <c r="D231" s="45">
        <v>18.548432641969875</v>
      </c>
      <c r="E231" s="46">
        <v>547.38282714418096</v>
      </c>
      <c r="F231" s="47">
        <v>562.44982790293398</v>
      </c>
      <c r="G231" s="44">
        <v>307835.37692426605</v>
      </c>
      <c r="H231" s="1"/>
      <c r="I231" s="45">
        <f>AVERAGE(F$6:F231)</f>
        <v>568.8863262721286</v>
      </c>
      <c r="J231" s="44">
        <f>AVERAGE(G$6:G231)</f>
        <v>280924.37121597602</v>
      </c>
      <c r="K231" s="1"/>
      <c r="L231" s="9"/>
      <c r="M231" s="1"/>
      <c r="N231" s="3">
        <v>226</v>
      </c>
      <c r="O231" s="44">
        <v>19.182350407964222</v>
      </c>
      <c r="P231" s="45">
        <v>15.159633385367712</v>
      </c>
      <c r="Q231" s="46">
        <v>509.93698364206392</v>
      </c>
      <c r="R231" s="47">
        <v>564.65801620666809</v>
      </c>
      <c r="S231" s="44">
        <v>287900.00557374</v>
      </c>
      <c r="T231" s="1"/>
      <c r="U231" s="45">
        <f>AVERAGE(R$6:R231)</f>
        <v>569.240950070596</v>
      </c>
      <c r="V231" s="44">
        <f>AVERAGE(S$6:S231)</f>
        <v>280939.52701546828</v>
      </c>
    </row>
    <row r="232" spans="2:22" ht="15.5">
      <c r="B232" s="3">
        <v>227</v>
      </c>
      <c r="C232" s="44">
        <v>19.499579407610867</v>
      </c>
      <c r="D232" s="45">
        <v>11.950888001003836</v>
      </c>
      <c r="E232" s="46">
        <v>542.19448372130648</v>
      </c>
      <c r="F232" s="47">
        <v>571.27832235197502</v>
      </c>
      <c r="G232" s="44">
        <v>309703.95504880318</v>
      </c>
      <c r="H232" s="1"/>
      <c r="I232" s="45">
        <f>AVERAGE(F$6:F232)</f>
        <v>568.89686369979313</v>
      </c>
      <c r="J232" s="44">
        <f>AVERAGE(G$6:G232)</f>
        <v>281051.15352360962</v>
      </c>
      <c r="K232" s="1"/>
      <c r="L232" s="9"/>
      <c r="M232" s="1"/>
      <c r="N232" s="3">
        <v>227</v>
      </c>
      <c r="O232" s="44">
        <v>12.870234403745673</v>
      </c>
      <c r="P232" s="45">
        <v>13.308814801143344</v>
      </c>
      <c r="Q232" s="46">
        <v>503.7847076362238</v>
      </c>
      <c r="R232" s="47">
        <v>572.82095079511089</v>
      </c>
      <c r="S232" s="44">
        <v>288538.4352242187</v>
      </c>
      <c r="T232" s="1"/>
      <c r="U232" s="45">
        <f>AVERAGE(R$6:R232)</f>
        <v>569.25672099889789</v>
      </c>
      <c r="V232" s="44">
        <f>AVERAGE(S$6:S232)</f>
        <v>280973.00238202664</v>
      </c>
    </row>
    <row r="233" spans="2:22" ht="15.5">
      <c r="B233" s="3">
        <v>228</v>
      </c>
      <c r="C233" s="44">
        <v>10.559657619650535</v>
      </c>
      <c r="D233" s="45">
        <v>16.233431841251043</v>
      </c>
      <c r="E233" s="46">
        <v>508.04440944657216</v>
      </c>
      <c r="F233" s="47">
        <v>565.996936758944</v>
      </c>
      <c r="G233" s="44">
        <v>287511.57948426658</v>
      </c>
      <c r="H233" s="1"/>
      <c r="I233" s="45">
        <f>AVERAGE(F$6:F233)</f>
        <v>568.88414472198247</v>
      </c>
      <c r="J233" s="44">
        <f>AVERAGE(G$6:G233)</f>
        <v>281079.48872519145</v>
      </c>
      <c r="K233" s="1"/>
      <c r="L233" s="9"/>
      <c r="M233" s="1"/>
      <c r="N233" s="3">
        <v>228</v>
      </c>
      <c r="O233" s="44">
        <v>13.985192884822148</v>
      </c>
      <c r="P233" s="45">
        <v>13.016156402556732</v>
      </c>
      <c r="Q233" s="46">
        <v>418.81197088719091</v>
      </c>
      <c r="R233" s="47">
        <v>571.99865071262116</v>
      </c>
      <c r="S233" s="44">
        <v>239519.88224976679</v>
      </c>
      <c r="T233" s="1"/>
      <c r="U233" s="45">
        <f>AVERAGE(R$6:R233)</f>
        <v>569.26874700641417</v>
      </c>
      <c r="V233" s="44">
        <f>AVERAGE(S$6:S233)</f>
        <v>280791.19045162195</v>
      </c>
    </row>
    <row r="234" spans="2:22" ht="15.5">
      <c r="B234" s="3">
        <v>229</v>
      </c>
      <c r="C234" s="44">
        <v>11.404817599299282</v>
      </c>
      <c r="D234" s="45">
        <v>12.478895422164687</v>
      </c>
      <c r="E234" s="46">
        <v>512.74487116436865</v>
      </c>
      <c r="F234" s="47">
        <v>568.59973609939254</v>
      </c>
      <c r="G234" s="44">
        <v>291506.59843037702</v>
      </c>
      <c r="H234" s="1"/>
      <c r="I234" s="45">
        <f>AVERAGE(F$6:F234)</f>
        <v>568.88290276293185</v>
      </c>
      <c r="J234" s="44">
        <f>AVERAGE(G$6:G234)</f>
        <v>281125.02195534512</v>
      </c>
      <c r="K234" s="1"/>
      <c r="L234" s="9"/>
      <c r="M234" s="1"/>
      <c r="N234" s="3">
        <v>229</v>
      </c>
      <c r="O234" s="44">
        <v>18.926215395578684</v>
      </c>
      <c r="P234" s="45">
        <v>17.16486769924246</v>
      </c>
      <c r="Q234" s="46">
        <v>458.74184204701345</v>
      </c>
      <c r="R234" s="47">
        <v>562.9089169051789</v>
      </c>
      <c r="S234" s="44">
        <v>258189.87344577099</v>
      </c>
      <c r="T234" s="1"/>
      <c r="U234" s="45">
        <f>AVERAGE(R$6:R234)</f>
        <v>569.24097482256593</v>
      </c>
      <c r="V234" s="44">
        <f>AVERAGE(S$6:S234)</f>
        <v>280692.49474417284</v>
      </c>
    </row>
    <row r="235" spans="2:22" ht="15.5">
      <c r="B235" s="3">
        <v>230</v>
      </c>
      <c r="C235" s="44">
        <v>13.503745073690437</v>
      </c>
      <c r="D235" s="45">
        <v>13.464828653541973</v>
      </c>
      <c r="E235" s="46">
        <v>504.99036213875223</v>
      </c>
      <c r="F235" s="47">
        <v>567.40758230732922</v>
      </c>
      <c r="G235" s="44">
        <v>286495.36046965205</v>
      </c>
      <c r="H235" s="1"/>
      <c r="I235" s="45">
        <f>AVERAGE(F$6:F235)</f>
        <v>568.87648832616844</v>
      </c>
      <c r="J235" s="44">
        <f>AVERAGE(G$6:G235)</f>
        <v>281148.3712532334</v>
      </c>
      <c r="K235" s="1"/>
      <c r="L235" s="9"/>
      <c r="M235" s="1"/>
      <c r="N235" s="3">
        <v>230</v>
      </c>
      <c r="O235" s="44">
        <v>12.208808761791101</v>
      </c>
      <c r="P235" s="45">
        <v>13.681342809276824</v>
      </c>
      <c r="Q235" s="46">
        <v>501.5608711861953</v>
      </c>
      <c r="R235" s="47">
        <v>573.10984842893208</v>
      </c>
      <c r="S235" s="44">
        <v>287409.47486340353</v>
      </c>
      <c r="T235" s="1"/>
      <c r="U235" s="45">
        <f>AVERAGE(R$6:R235)</f>
        <v>569.25779601215879</v>
      </c>
      <c r="V235" s="44">
        <f>AVERAGE(S$6:S235)</f>
        <v>280721.69900556077</v>
      </c>
    </row>
    <row r="236" spans="2:22" ht="15.5">
      <c r="B236" s="3">
        <v>231</v>
      </c>
      <c r="C236" s="44">
        <v>19.567081448641733</v>
      </c>
      <c r="D236" s="45">
        <v>10.75218689511763</v>
      </c>
      <c r="E236" s="46">
        <v>510.09271903618787</v>
      </c>
      <c r="F236" s="47">
        <v>577.85947592514196</v>
      </c>
      <c r="G236" s="44">
        <v>294721.91129548219</v>
      </c>
      <c r="H236" s="1"/>
      <c r="I236" s="45">
        <f>AVERAGE(F$6:F236)</f>
        <v>568.91537571837171</v>
      </c>
      <c r="J236" s="44">
        <f>AVERAGE(G$6:G236)</f>
        <v>281207.13116683619</v>
      </c>
      <c r="K236" s="1"/>
      <c r="L236" s="9"/>
      <c r="M236" s="1"/>
      <c r="N236" s="3">
        <v>231</v>
      </c>
      <c r="O236" s="44">
        <v>15.875873203757434</v>
      </c>
      <c r="P236" s="45">
        <v>12.179109310431279</v>
      </c>
      <c r="Q236" s="46">
        <v>486.24519226281467</v>
      </c>
      <c r="R236" s="47">
        <v>570.94501748581126</v>
      </c>
      <c r="S236" s="44">
        <v>277579.2697988844</v>
      </c>
      <c r="T236" s="1"/>
      <c r="U236" s="45">
        <f>AVERAGE(R$6:R236)</f>
        <v>569.26510000122232</v>
      </c>
      <c r="V236" s="44">
        <f>AVERAGE(S$6:S236)</f>
        <v>280708.09541592147</v>
      </c>
    </row>
    <row r="237" spans="2:22" ht="15.5">
      <c r="B237" s="3">
        <v>232</v>
      </c>
      <c r="C237" s="44">
        <v>16.083431493156297</v>
      </c>
      <c r="D237" s="45">
        <v>15.511220904570592</v>
      </c>
      <c r="E237" s="46">
        <v>488.31181713425224</v>
      </c>
      <c r="F237" s="47">
        <v>572.60507421072043</v>
      </c>
      <c r="G237" s="44">
        <v>279569.82428813027</v>
      </c>
      <c r="H237" s="1"/>
      <c r="I237" s="45">
        <f>AVERAGE(F$6:F237)</f>
        <v>568.93127959118362</v>
      </c>
      <c r="J237" s="44">
        <f>AVERAGE(G$6:G237)</f>
        <v>281200.07380960038</v>
      </c>
      <c r="K237" s="1"/>
      <c r="L237" s="9"/>
      <c r="M237" s="1"/>
      <c r="N237" s="3">
        <v>232</v>
      </c>
      <c r="O237" s="44">
        <v>16.686910560603671</v>
      </c>
      <c r="P237" s="45">
        <v>12.313304786271438</v>
      </c>
      <c r="Q237" s="46">
        <v>511.02504092237257</v>
      </c>
      <c r="R237" s="47">
        <v>569.99978465312483</v>
      </c>
      <c r="S237" s="44">
        <v>291244.16327810666</v>
      </c>
      <c r="T237" s="1"/>
      <c r="U237" s="45">
        <f>AVERAGE(R$6:R237)</f>
        <v>569.26826674541155</v>
      </c>
      <c r="V237" s="44">
        <f>AVERAGE(S$6:S237)</f>
        <v>280753.5095015344</v>
      </c>
    </row>
    <row r="238" spans="2:22" ht="15.5">
      <c r="B238" s="3">
        <v>233</v>
      </c>
      <c r="C238" s="44">
        <v>11.787547942862744</v>
      </c>
      <c r="D238" s="45">
        <v>19.225416462373154</v>
      </c>
      <c r="E238" s="46">
        <v>563.20009240758031</v>
      </c>
      <c r="F238" s="47">
        <v>566.87344329182883</v>
      </c>
      <c r="G238" s="44">
        <v>319223.17564536125</v>
      </c>
      <c r="H238" s="1"/>
      <c r="I238" s="45">
        <f>AVERAGE(F$6:F238)</f>
        <v>568.92244767573573</v>
      </c>
      <c r="J238" s="44">
        <f>AVERAGE(G$6:G238)</f>
        <v>281363.26308786549</v>
      </c>
      <c r="K238" s="1"/>
      <c r="L238" s="9"/>
      <c r="M238" s="1"/>
      <c r="N238" s="3">
        <v>233</v>
      </c>
      <c r="O238" s="44">
        <v>15.987004242707997</v>
      </c>
      <c r="P238" s="45">
        <v>17.905672736326157</v>
      </c>
      <c r="Q238" s="46">
        <v>460.4830489438047</v>
      </c>
      <c r="R238" s="47">
        <v>565.10732302096585</v>
      </c>
      <c r="S238" s="44">
        <v>260182.34308516586</v>
      </c>
      <c r="T238" s="1"/>
      <c r="U238" s="45">
        <f>AVERAGE(R$6:R238)</f>
        <v>569.25040861783884</v>
      </c>
      <c r="V238" s="44">
        <f>AVERAGE(S$6:S238)</f>
        <v>280665.22123365296</v>
      </c>
    </row>
    <row r="239" spans="2:22" ht="15.5">
      <c r="B239" s="3">
        <v>234</v>
      </c>
      <c r="C239" s="44">
        <v>15.504793601864517</v>
      </c>
      <c r="D239" s="45">
        <v>14.08129723497624</v>
      </c>
      <c r="E239" s="46">
        <v>458.07903057115834</v>
      </c>
      <c r="F239" s="47">
        <v>571.5398654494951</v>
      </c>
      <c r="G239" s="44">
        <v>261770.427497875</v>
      </c>
      <c r="H239" s="1"/>
      <c r="I239" s="45">
        <f>AVERAGE(F$6:F239)</f>
        <v>568.93363322177754</v>
      </c>
      <c r="J239" s="44">
        <f>AVERAGE(G$6:G239)</f>
        <v>281279.5330212416</v>
      </c>
      <c r="K239" s="1"/>
      <c r="L239" s="9"/>
      <c r="M239" s="1"/>
      <c r="N239" s="3">
        <v>234</v>
      </c>
      <c r="O239" s="44">
        <v>18.501323922243621</v>
      </c>
      <c r="P239" s="45">
        <v>18.090846111329931</v>
      </c>
      <c r="Q239" s="46">
        <v>505.45185748964025</v>
      </c>
      <c r="R239" s="47">
        <v>562.40782996642645</v>
      </c>
      <c r="S239" s="44">
        <v>284230.08232324803</v>
      </c>
      <c r="T239" s="1"/>
      <c r="U239" s="45">
        <f>AVERAGE(R$6:R239)</f>
        <v>569.22116682873025</v>
      </c>
      <c r="V239" s="44">
        <f>AVERAGE(S$6:S239)</f>
        <v>280680.45568275376</v>
      </c>
    </row>
    <row r="240" spans="2:22" ht="15.5">
      <c r="B240" s="3">
        <v>235</v>
      </c>
      <c r="C240" s="44">
        <v>16.698521742618787</v>
      </c>
      <c r="D240" s="45">
        <v>12.305125939989441</v>
      </c>
      <c r="E240" s="46">
        <v>524.39625482342774</v>
      </c>
      <c r="F240" s="47">
        <v>571.05062357890813</v>
      </c>
      <c r="G240" s="44">
        <v>299416.8083193624</v>
      </c>
      <c r="H240" s="1"/>
      <c r="I240" s="45">
        <f>AVERAGE(F$6:F240)</f>
        <v>568.94264169138239</v>
      </c>
      <c r="J240" s="44">
        <f>AVERAGE(G$6:G240)</f>
        <v>281356.71291612717</v>
      </c>
      <c r="K240" s="1"/>
      <c r="L240" s="9"/>
      <c r="M240" s="1"/>
      <c r="N240" s="3">
        <v>235</v>
      </c>
      <c r="O240" s="44">
        <v>11.327797350037297</v>
      </c>
      <c r="P240" s="45">
        <v>15.974742068987334</v>
      </c>
      <c r="Q240" s="46">
        <v>469.96505827201406</v>
      </c>
      <c r="R240" s="47">
        <v>571.69746058097542</v>
      </c>
      <c r="S240" s="44">
        <v>268637.83037590055</v>
      </c>
      <c r="T240" s="1"/>
      <c r="U240" s="45">
        <f>AVERAGE(R$6:R240)</f>
        <v>569.2317042489525</v>
      </c>
      <c r="V240" s="44">
        <f>AVERAGE(S$6:S240)</f>
        <v>280629.21046868205</v>
      </c>
    </row>
    <row r="241" spans="2:22" ht="15.5">
      <c r="B241" s="3">
        <v>236</v>
      </c>
      <c r="C241" s="44">
        <v>18.663507062563131</v>
      </c>
      <c r="D241" s="45">
        <v>12.992400150881247</v>
      </c>
      <c r="E241" s="46">
        <v>471.84132594397011</v>
      </c>
      <c r="F241" s="47">
        <v>569.51676830162592</v>
      </c>
      <c r="G241" s="44">
        <v>268681.54710276396</v>
      </c>
      <c r="H241" s="1"/>
      <c r="I241" s="45">
        <f>AVERAGE(F$6:F241)</f>
        <v>568.94507443125633</v>
      </c>
      <c r="J241" s="44">
        <f>AVERAGE(G$6:G241)</f>
        <v>281303.00458640954</v>
      </c>
      <c r="K241" s="1"/>
      <c r="L241" s="9"/>
      <c r="M241" s="1"/>
      <c r="N241" s="3">
        <v>236</v>
      </c>
      <c r="O241" s="44">
        <v>18.188723498869724</v>
      </c>
      <c r="P241" s="45">
        <v>11.937959715107233</v>
      </c>
      <c r="Q241" s="46">
        <v>478.21942696343785</v>
      </c>
      <c r="R241" s="47">
        <v>568.873316786023</v>
      </c>
      <c r="S241" s="44">
        <v>272006.27156820218</v>
      </c>
      <c r="T241" s="1"/>
      <c r="U241" s="45">
        <f>AVERAGE(R$6:R241)</f>
        <v>569.23018565800783</v>
      </c>
      <c r="V241" s="44">
        <f>AVERAGE(S$6:S241)</f>
        <v>280592.67259198515</v>
      </c>
    </row>
    <row r="242" spans="2:22" ht="15.5">
      <c r="B242" s="3">
        <v>237</v>
      </c>
      <c r="C242" s="44">
        <v>18.174026932264212</v>
      </c>
      <c r="D242" s="45">
        <v>12.901467765495038</v>
      </c>
      <c r="E242" s="46">
        <v>528.88472347185143</v>
      </c>
      <c r="F242" s="47">
        <v>568.83204488219064</v>
      </c>
      <c r="G242" s="44">
        <v>300806.57875944517</v>
      </c>
      <c r="H242" s="1"/>
      <c r="I242" s="45">
        <f>AVERAGE(F$6:F242)</f>
        <v>568.94459751332784</v>
      </c>
      <c r="J242" s="44">
        <f>AVERAGE(G$6:G242)</f>
        <v>281385.2981483211</v>
      </c>
      <c r="K242" s="1"/>
      <c r="L242" s="9"/>
      <c r="M242" s="1"/>
      <c r="N242" s="3">
        <v>237</v>
      </c>
      <c r="O242" s="44">
        <v>10.388288010474772</v>
      </c>
      <c r="P242" s="45">
        <v>16.814564181213537</v>
      </c>
      <c r="Q242" s="46">
        <v>487.672022508417</v>
      </c>
      <c r="R242" s="47">
        <v>571.79714780831171</v>
      </c>
      <c r="S242" s="44">
        <v>278809.4715362236</v>
      </c>
      <c r="T242" s="1"/>
      <c r="U242" s="45">
        <f>AVERAGE(R$6:R242)</f>
        <v>569.24101672193319</v>
      </c>
      <c r="V242" s="44">
        <f>AVERAGE(S$6:S242)</f>
        <v>280585.14853689756</v>
      </c>
    </row>
    <row r="243" spans="2:22" ht="15.5">
      <c r="B243" s="3">
        <v>238</v>
      </c>
      <c r="C243" s="44">
        <v>16.686360159257507</v>
      </c>
      <c r="D243" s="45">
        <v>11.055401625454696</v>
      </c>
      <c r="E243" s="46">
        <v>446.6533423165846</v>
      </c>
      <c r="F243" s="47">
        <v>569.68142788309285</v>
      </c>
      <c r="G243" s="44">
        <v>254410.11381966778</v>
      </c>
      <c r="H243" s="1"/>
      <c r="I243" s="45">
        <f>AVERAGE(F$6:F243)</f>
        <v>568.94769343925122</v>
      </c>
      <c r="J243" s="44">
        <f>AVERAGE(G$6:G243)</f>
        <v>281271.9570376965</v>
      </c>
      <c r="K243" s="1"/>
      <c r="L243" s="9"/>
      <c r="M243" s="1"/>
      <c r="N243" s="3">
        <v>238</v>
      </c>
      <c r="O243" s="44">
        <v>14.271274790367436</v>
      </c>
      <c r="P243" s="45">
        <v>19.721079058062408</v>
      </c>
      <c r="Q243" s="46">
        <v>497.0301194492298</v>
      </c>
      <c r="R243" s="47">
        <v>565.00764615157016</v>
      </c>
      <c r="S243" s="44">
        <v>280785.81785644306</v>
      </c>
      <c r="T243" s="1"/>
      <c r="U243" s="45">
        <f>AVERAGE(R$6:R243)</f>
        <v>569.22322945062911</v>
      </c>
      <c r="V243" s="44">
        <f>AVERAGE(S$6:S243)</f>
        <v>280585.99168529903</v>
      </c>
    </row>
    <row r="244" spans="2:22" ht="15.5">
      <c r="B244" s="3">
        <v>239</v>
      </c>
      <c r="C244" s="44">
        <v>17.458555081867662</v>
      </c>
      <c r="D244" s="45">
        <v>19.2110759386014</v>
      </c>
      <c r="E244" s="46">
        <v>493.52765797144605</v>
      </c>
      <c r="F244" s="47">
        <v>565.02922958897864</v>
      </c>
      <c r="G244" s="44">
        <v>278817.55236445909</v>
      </c>
      <c r="H244" s="1"/>
      <c r="I244" s="45">
        <f>AVERAGE(F$6:F244)</f>
        <v>568.93129819301578</v>
      </c>
      <c r="J244" s="44">
        <f>AVERAGE(G$6:G244)</f>
        <v>281261.68756207626</v>
      </c>
      <c r="K244" s="1"/>
      <c r="L244" s="9"/>
      <c r="M244" s="1"/>
      <c r="N244" s="3">
        <v>239</v>
      </c>
      <c r="O244" s="44">
        <v>15.691384353762063</v>
      </c>
      <c r="P244" s="45">
        <v>12.550080586775493</v>
      </c>
      <c r="Q244" s="46">
        <v>542.16959120019794</v>
      </c>
      <c r="R244" s="47">
        <v>570.75853505946247</v>
      </c>
      <c r="S244" s="44">
        <v>309407.92162721261</v>
      </c>
      <c r="T244" s="1"/>
      <c r="U244" s="45">
        <f>AVERAGE(R$6:R244)</f>
        <v>569.22965332346939</v>
      </c>
      <c r="V244" s="44">
        <f>AVERAGE(S$6:S244)</f>
        <v>280706.58553442836</v>
      </c>
    </row>
    <row r="245" spans="2:22" ht="15.5">
      <c r="B245" s="3">
        <v>240</v>
      </c>
      <c r="C245" s="44">
        <v>17.889255714793887</v>
      </c>
      <c r="D245" s="45">
        <v>16.759185862758706</v>
      </c>
      <c r="E245" s="46">
        <v>450.63737094261683</v>
      </c>
      <c r="F245" s="47">
        <v>570.14757532315264</v>
      </c>
      <c r="G245" s="44">
        <v>256889.80439293309</v>
      </c>
      <c r="H245" s="1"/>
      <c r="I245" s="45">
        <f>AVERAGE(F$6:F245)</f>
        <v>568.93636601439141</v>
      </c>
      <c r="J245" s="44">
        <f>AVERAGE(G$6:G245)</f>
        <v>281160.13804887148</v>
      </c>
      <c r="K245" s="1"/>
      <c r="L245" s="9"/>
      <c r="M245" s="1"/>
      <c r="N245" s="3">
        <v>240</v>
      </c>
      <c r="O245" s="44">
        <v>15.262468598628464</v>
      </c>
      <c r="P245" s="45">
        <v>17.385906400617333</v>
      </c>
      <c r="Q245" s="46">
        <v>464.78385462432544</v>
      </c>
      <c r="R245" s="47">
        <v>566.3516250007541</v>
      </c>
      <c r="S245" s="44">
        <v>263191.09134060098</v>
      </c>
      <c r="T245" s="1"/>
      <c r="U245" s="45">
        <f>AVERAGE(R$6:R245)</f>
        <v>569.21766153879139</v>
      </c>
      <c r="V245" s="44">
        <f>AVERAGE(S$6:S245)</f>
        <v>280633.60430862074</v>
      </c>
    </row>
    <row r="246" spans="2:22" ht="15.5">
      <c r="B246" s="3">
        <v>241</v>
      </c>
      <c r="C246" s="44">
        <v>15.578885749130315</v>
      </c>
      <c r="D246" s="45">
        <v>11.952590742957451</v>
      </c>
      <c r="E246" s="46">
        <v>463.88764665920604</v>
      </c>
      <c r="F246" s="47">
        <v>576.08891796858995</v>
      </c>
      <c r="G246" s="44">
        <v>267200.53242289758</v>
      </c>
      <c r="H246" s="1"/>
      <c r="I246" s="45">
        <f>AVERAGE(F$6:F246)</f>
        <v>568.96604465320547</v>
      </c>
      <c r="J246" s="44">
        <f>AVERAGE(G$6:G246)</f>
        <v>281102.21437407495</v>
      </c>
      <c r="K246" s="1"/>
      <c r="L246" s="9"/>
      <c r="M246" s="1"/>
      <c r="N246" s="3">
        <v>241</v>
      </c>
      <c r="O246" s="44">
        <v>19.699662112276087</v>
      </c>
      <c r="P246" s="45">
        <v>12.106207240903473</v>
      </c>
      <c r="Q246" s="46">
        <v>507.47186869863822</v>
      </c>
      <c r="R246" s="47">
        <v>567.19413064682044</v>
      </c>
      <c r="S246" s="44">
        <v>287795.06539424154</v>
      </c>
      <c r="T246" s="1"/>
      <c r="U246" s="45">
        <f>AVERAGE(R$6:R246)</f>
        <v>569.20926514504879</v>
      </c>
      <c r="V246" s="44">
        <f>AVERAGE(S$6:S246)</f>
        <v>280663.3199147851</v>
      </c>
    </row>
    <row r="247" spans="2:22" ht="15.5">
      <c r="B247" s="3">
        <v>242</v>
      </c>
      <c r="C247" s="44">
        <v>15.070616325526196</v>
      </c>
      <c r="D247" s="45">
        <v>10.356393297651094</v>
      </c>
      <c r="E247" s="46">
        <v>499.25612530581697</v>
      </c>
      <c r="F247" s="47">
        <v>577.72815801797924</v>
      </c>
      <c r="G247" s="44">
        <v>288394.32165212306</v>
      </c>
      <c r="H247" s="1"/>
      <c r="I247" s="45">
        <f>AVERAGE(F$6:F247)</f>
        <v>569.00225173322519</v>
      </c>
      <c r="J247" s="44">
        <f>AVERAGE(G$6:G247)</f>
        <v>281132.34704877762</v>
      </c>
      <c r="K247" s="1"/>
      <c r="L247" s="9"/>
      <c r="M247" s="1"/>
      <c r="N247" s="3">
        <v>242</v>
      </c>
      <c r="O247" s="44">
        <v>16.03664313746463</v>
      </c>
      <c r="P247" s="45">
        <v>17.78283294134841</v>
      </c>
      <c r="Q247" s="46">
        <v>489.16993987883023</v>
      </c>
      <c r="R247" s="47">
        <v>565.18052392118705</v>
      </c>
      <c r="S247" s="44">
        <v>276429.32290721283</v>
      </c>
      <c r="T247" s="1"/>
      <c r="U247" s="45">
        <f>AVERAGE(R$6:R247)</f>
        <v>569.19261745404106</v>
      </c>
      <c r="V247" s="44">
        <f>AVERAGE(S$6:S247)</f>
        <v>280645.82405938191</v>
      </c>
    </row>
    <row r="248" spans="2:22" ht="15.5">
      <c r="B248" s="3">
        <v>243</v>
      </c>
      <c r="C248" s="44">
        <v>10.388259783815611</v>
      </c>
      <c r="D248" s="45">
        <v>12.732568717365746</v>
      </c>
      <c r="E248" s="46">
        <v>479.56481411642613</v>
      </c>
      <c r="F248" s="47">
        <v>571.75945142072317</v>
      </c>
      <c r="G248" s="44">
        <v>274155.71503988886</v>
      </c>
      <c r="H248" s="1"/>
      <c r="I248" s="45">
        <f>AVERAGE(F$6:F248)</f>
        <v>569.01359823399673</v>
      </c>
      <c r="J248" s="44">
        <f>AVERAGE(G$6:G248)</f>
        <v>281103.63662898797</v>
      </c>
      <c r="K248" s="1"/>
      <c r="L248" s="9"/>
      <c r="M248" s="1"/>
      <c r="N248" s="3">
        <v>243</v>
      </c>
      <c r="O248" s="44">
        <v>19.202597512989389</v>
      </c>
      <c r="P248" s="45">
        <v>14.841809885891474</v>
      </c>
      <c r="Q248" s="46">
        <v>553.18557941347376</v>
      </c>
      <c r="R248" s="47">
        <v>564.95559260111906</v>
      </c>
      <c r="S248" s="44">
        <v>312485.28683593246</v>
      </c>
      <c r="T248" s="1"/>
      <c r="U248" s="45">
        <f>AVERAGE(R$6:R248)</f>
        <v>569.17518113777396</v>
      </c>
      <c r="V248" s="44">
        <f>AVERAGE(S$6:S248)</f>
        <v>280776.85065517022</v>
      </c>
    </row>
    <row r="249" spans="2:22" ht="15.5">
      <c r="B249" s="3">
        <v>244</v>
      </c>
      <c r="C249" s="44">
        <v>11.18838132850771</v>
      </c>
      <c r="D249" s="45">
        <v>12.936539495287089</v>
      </c>
      <c r="E249" s="46">
        <v>527.12934152980415</v>
      </c>
      <c r="F249" s="47">
        <v>568.17017185734187</v>
      </c>
      <c r="G249" s="44">
        <v>299459.16856803629</v>
      </c>
      <c r="H249" s="1"/>
      <c r="I249" s="45">
        <f>AVERAGE(F$6:F249)</f>
        <v>569.01014156851863</v>
      </c>
      <c r="J249" s="44">
        <f>AVERAGE(G$6:G249)</f>
        <v>281178.86421890208</v>
      </c>
      <c r="K249" s="1"/>
      <c r="L249" s="9"/>
      <c r="M249" s="1"/>
      <c r="N249" s="3">
        <v>244</v>
      </c>
      <c r="O249" s="44">
        <v>13.959965459436576</v>
      </c>
      <c r="P249" s="45">
        <v>13.938800842178068</v>
      </c>
      <c r="Q249" s="46">
        <v>542.91855756370103</v>
      </c>
      <c r="R249" s="47">
        <v>571.10123369838527</v>
      </c>
      <c r="S249" s="44">
        <v>310021.45802237745</v>
      </c>
      <c r="T249" s="1"/>
      <c r="U249" s="45">
        <f>AVERAGE(R$6:R249)</f>
        <v>569.18307479580926</v>
      </c>
      <c r="V249" s="44">
        <f>AVERAGE(S$6:S249)</f>
        <v>280896.7056033964</v>
      </c>
    </row>
    <row r="250" spans="2:22" ht="15.5">
      <c r="B250" s="3">
        <v>245</v>
      </c>
      <c r="C250" s="44">
        <v>14.040576238099339</v>
      </c>
      <c r="D250" s="45">
        <v>16.982484682198891</v>
      </c>
      <c r="E250" s="46">
        <v>460.95926813290151</v>
      </c>
      <c r="F250" s="47">
        <v>569.43003784243047</v>
      </c>
      <c r="G250" s="44">
        <v>262444.05349673715</v>
      </c>
      <c r="H250" s="1"/>
      <c r="I250" s="45">
        <f>AVERAGE(F$6:F250)</f>
        <v>569.01185543086115</v>
      </c>
      <c r="J250" s="44">
        <f>AVERAGE(G$6:G250)</f>
        <v>281102.39560370956</v>
      </c>
      <c r="K250" s="1"/>
      <c r="L250" s="9"/>
      <c r="M250" s="1"/>
      <c r="N250" s="3">
        <v>245</v>
      </c>
      <c r="O250" s="44">
        <v>12.679421759275783</v>
      </c>
      <c r="P250" s="45">
        <v>11.558795267527204</v>
      </c>
      <c r="Q250" s="46">
        <v>493.03875686992507</v>
      </c>
      <c r="R250" s="47">
        <v>574.761782973197</v>
      </c>
      <c r="S250" s="44">
        <v>283339.83497344673</v>
      </c>
      <c r="T250" s="1"/>
      <c r="U250" s="45">
        <f>AVERAGE(R$6:R250)</f>
        <v>569.20584503326802</v>
      </c>
      <c r="V250" s="44">
        <f>AVERAGE(S$6:S250)</f>
        <v>280906.67756000883</v>
      </c>
    </row>
    <row r="251" spans="2:22" ht="15.5">
      <c r="B251" s="3">
        <v>246</v>
      </c>
      <c r="C251" s="44">
        <v>12.489550065625725</v>
      </c>
      <c r="D251" s="45">
        <v>12.876115630816003</v>
      </c>
      <c r="E251" s="46">
        <v>515.24691599929486</v>
      </c>
      <c r="F251" s="47">
        <v>572.25875344736551</v>
      </c>
      <c r="G251" s="44">
        <v>294814.55786735594</v>
      </c>
      <c r="H251" s="1"/>
      <c r="I251" s="45">
        <f>AVERAGE(F$6:F251)</f>
        <v>569.02505420328589</v>
      </c>
      <c r="J251" s="44">
        <f>AVERAGE(G$6:G251)</f>
        <v>281158.13610071631</v>
      </c>
      <c r="K251" s="1"/>
      <c r="L251" s="9"/>
      <c r="M251" s="1"/>
      <c r="N251" s="3">
        <v>246</v>
      </c>
      <c r="O251" s="44">
        <v>13.393659698295842</v>
      </c>
      <c r="P251" s="45">
        <v>15.628953154497511</v>
      </c>
      <c r="Q251" s="46">
        <v>456.03238795198587</v>
      </c>
      <c r="R251" s="47">
        <v>569.97738714720663</v>
      </c>
      <c r="S251" s="44">
        <v>259888.14893937416</v>
      </c>
      <c r="T251" s="1"/>
      <c r="U251" s="45">
        <f>AVERAGE(R$6:R251)</f>
        <v>569.20898138332461</v>
      </c>
      <c r="V251" s="44">
        <f>AVERAGE(S$6:S251)</f>
        <v>280821.2363867542</v>
      </c>
    </row>
    <row r="252" spans="2:22" ht="15.5">
      <c r="B252" s="3">
        <v>247</v>
      </c>
      <c r="C252" s="44">
        <v>12.136301562814394</v>
      </c>
      <c r="D252" s="45">
        <v>10.586849975996955</v>
      </c>
      <c r="E252" s="46">
        <v>460.10038110661282</v>
      </c>
      <c r="F252" s="47">
        <v>569.01534651276143</v>
      </c>
      <c r="G252" s="44">
        <v>261764.17778603287</v>
      </c>
      <c r="H252" s="1"/>
      <c r="I252" s="45">
        <f>AVERAGE(F$6:F252)</f>
        <v>569.02501490089514</v>
      </c>
      <c r="J252" s="44">
        <f>AVERAGE(G$6:G252)</f>
        <v>281079.61805085931</v>
      </c>
      <c r="K252" s="1"/>
      <c r="L252" s="9"/>
      <c r="M252" s="1"/>
      <c r="N252" s="3">
        <v>247</v>
      </c>
      <c r="O252" s="44">
        <v>15.30181868009627</v>
      </c>
      <c r="P252" s="45">
        <v>14.142506072860241</v>
      </c>
      <c r="Q252" s="46">
        <v>525.47921680499223</v>
      </c>
      <c r="R252" s="47">
        <v>569.5556752470435</v>
      </c>
      <c r="S252" s="44">
        <v>299249.67015565489</v>
      </c>
      <c r="T252" s="1"/>
      <c r="U252" s="45">
        <f>AVERAGE(R$6:R252)</f>
        <v>569.21038500220607</v>
      </c>
      <c r="V252" s="44">
        <f>AVERAGE(S$6:S252)</f>
        <v>280895.84543035302</v>
      </c>
    </row>
    <row r="253" spans="2:22" ht="15.5">
      <c r="B253" s="3">
        <v>248</v>
      </c>
      <c r="C253" s="44">
        <v>16.854687853303311</v>
      </c>
      <c r="D253" s="45">
        <v>19.048632793033256</v>
      </c>
      <c r="E253" s="46">
        <v>509.46371203253949</v>
      </c>
      <c r="F253" s="47">
        <v>566.04436027568454</v>
      </c>
      <c r="G253" s="44">
        <v>288339.06096113438</v>
      </c>
      <c r="H253" s="1"/>
      <c r="I253" s="45">
        <f>AVERAGE(F$6:F253)</f>
        <v>569.01299613224501</v>
      </c>
      <c r="J253" s="44">
        <f>AVERAGE(G$6:G253)</f>
        <v>281108.88999807811</v>
      </c>
      <c r="K253" s="1"/>
      <c r="L253" s="9"/>
      <c r="M253" s="1"/>
      <c r="N253" s="3">
        <v>248</v>
      </c>
      <c r="O253" s="44">
        <v>14.719972804907425</v>
      </c>
      <c r="P253" s="45">
        <v>14.491746824858208</v>
      </c>
      <c r="Q253" s="46">
        <v>474.72011250190587</v>
      </c>
      <c r="R253" s="47">
        <v>569.78828037023436</v>
      </c>
      <c r="S253" s="44">
        <v>270449.95655962516</v>
      </c>
      <c r="T253" s="1"/>
      <c r="U253" s="45">
        <f>AVERAGE(R$6:R253)</f>
        <v>569.21271522546431</v>
      </c>
      <c r="V253" s="44">
        <f>AVERAGE(S$6:S253)</f>
        <v>280853.72491071303</v>
      </c>
    </row>
    <row r="254" spans="2:22" ht="15.5">
      <c r="B254" s="3">
        <v>249</v>
      </c>
      <c r="C254" s="44">
        <v>12.870955733152357</v>
      </c>
      <c r="D254" s="45">
        <v>18.10528991930391</v>
      </c>
      <c r="E254" s="46">
        <v>464.63710553132057</v>
      </c>
      <c r="F254" s="47">
        <v>568.40794271829407</v>
      </c>
      <c r="G254" s="44">
        <v>264063.42126564082</v>
      </c>
      <c r="H254" s="1"/>
      <c r="I254" s="45">
        <f>AVERAGE(F$6:F254)</f>
        <v>569.01056619885571</v>
      </c>
      <c r="J254" s="44">
        <f>AVERAGE(G$6:G254)</f>
        <v>281040.43430035748</v>
      </c>
      <c r="K254" s="1"/>
      <c r="L254" s="9"/>
      <c r="M254" s="1"/>
      <c r="N254" s="3">
        <v>249</v>
      </c>
      <c r="O254" s="44">
        <v>10.409477105879766</v>
      </c>
      <c r="P254" s="45">
        <v>17.307661826779743</v>
      </c>
      <c r="Q254" s="46">
        <v>480.28986011827334</v>
      </c>
      <c r="R254" s="47">
        <v>571.28286106734049</v>
      </c>
      <c r="S254" s="44">
        <v>274341.36542999995</v>
      </c>
      <c r="T254" s="1"/>
      <c r="U254" s="45">
        <f>AVERAGE(R$6:R254)</f>
        <v>569.22102906418661</v>
      </c>
      <c r="V254" s="44">
        <f>AVERAGE(S$6:S254)</f>
        <v>280827.57085657358</v>
      </c>
    </row>
    <row r="255" spans="2:22" ht="15.5">
      <c r="B255" s="3">
        <v>250</v>
      </c>
      <c r="C255" s="44">
        <v>14.97634330136888</v>
      </c>
      <c r="D255" s="45">
        <v>12.998451124842383</v>
      </c>
      <c r="E255" s="46">
        <v>510.85490729304587</v>
      </c>
      <c r="F255" s="47">
        <v>570.01015108362094</v>
      </c>
      <c r="G255" s="44">
        <v>291152.48288791825</v>
      </c>
      <c r="H255" s="1"/>
      <c r="I255" s="45">
        <f>AVERAGE(F$6:F255)</f>
        <v>569.01456453839467</v>
      </c>
      <c r="J255" s="44">
        <f>AVERAGE(G$6:G255)</f>
        <v>281080.88249470777</v>
      </c>
      <c r="K255" s="1"/>
      <c r="L255" s="9"/>
      <c r="M255" s="1"/>
      <c r="N255" s="3">
        <v>250</v>
      </c>
      <c r="O255" s="44">
        <v>12.914504338192273</v>
      </c>
      <c r="P255" s="45">
        <v>13.398005318458779</v>
      </c>
      <c r="Q255" s="46">
        <v>410.15478988600688</v>
      </c>
      <c r="R255" s="47">
        <v>572.68749034334894</v>
      </c>
      <c r="S255" s="44">
        <v>234850.51727212087</v>
      </c>
      <c r="T255" s="1"/>
      <c r="U255" s="45">
        <f>AVERAGE(R$6:R255)</f>
        <v>569.23489490930331</v>
      </c>
      <c r="V255" s="44">
        <f>AVERAGE(S$6:S255)</f>
        <v>280643.66264223575</v>
      </c>
    </row>
    <row r="256" spans="2:22" ht="15.5">
      <c r="B256" s="3">
        <v>251</v>
      </c>
      <c r="C256" s="44">
        <v>12.07572548245553</v>
      </c>
      <c r="D256" s="45">
        <v>14.66452439518099</v>
      </c>
      <c r="E256" s="46">
        <v>469.58709098140446</v>
      </c>
      <c r="F256" s="47">
        <v>573.13336345515074</v>
      </c>
      <c r="G256" s="44">
        <v>269096.02888929221</v>
      </c>
      <c r="H256" s="1"/>
      <c r="I256" s="45">
        <f>AVERAGE(F$6:F256)</f>
        <v>569.03097409583199</v>
      </c>
      <c r="J256" s="44">
        <f>AVERAGE(G$6:G256)</f>
        <v>281033.13407396909</v>
      </c>
      <c r="K256" s="1"/>
      <c r="L256" s="9"/>
      <c r="M256" s="1"/>
      <c r="N256" s="3">
        <v>251</v>
      </c>
      <c r="O256" s="44">
        <v>17.098746686272538</v>
      </c>
      <c r="P256" s="45">
        <v>19.613481115533666</v>
      </c>
      <c r="Q256" s="46">
        <v>515.27653685239716</v>
      </c>
      <c r="R256" s="47">
        <v>562.28777219819381</v>
      </c>
      <c r="S256" s="44">
        <v>289693.69597273489</v>
      </c>
      <c r="T256" s="1"/>
      <c r="U256" s="45">
        <f>AVERAGE(R$6:R256)</f>
        <v>569.20721712957777</v>
      </c>
      <c r="V256" s="44">
        <f>AVERAGE(S$6:S256)</f>
        <v>280679.71855191904</v>
      </c>
    </row>
    <row r="257" spans="2:22" ht="15.5">
      <c r="B257" s="3">
        <v>252</v>
      </c>
      <c r="C257" s="44">
        <v>12.826199098955275</v>
      </c>
      <c r="D257" s="45">
        <v>19.246313037638814</v>
      </c>
      <c r="E257" s="46">
        <v>495.51926204414849</v>
      </c>
      <c r="F257" s="47">
        <v>567.52159104237114</v>
      </c>
      <c r="G257" s="44">
        <v>281177.87998743675</v>
      </c>
      <c r="H257" s="1"/>
      <c r="I257" s="45">
        <f>AVERAGE(F$6:F257)</f>
        <v>569.02498448054052</v>
      </c>
      <c r="J257" s="44">
        <f>AVERAGE(G$6:G257)</f>
        <v>281033.70846251457</v>
      </c>
      <c r="K257" s="1"/>
      <c r="L257" s="9"/>
      <c r="M257" s="1"/>
      <c r="N257" s="3">
        <v>252</v>
      </c>
      <c r="O257" s="44">
        <v>13.584108989552137</v>
      </c>
      <c r="P257" s="45">
        <v>18.460550500347448</v>
      </c>
      <c r="Q257" s="46">
        <v>512.25668581226682</v>
      </c>
      <c r="R257" s="47">
        <v>566.95534051010031</v>
      </c>
      <c r="S257" s="44">
        <v>290386.6637332692</v>
      </c>
      <c r="T257" s="1"/>
      <c r="U257" s="45">
        <f>AVERAGE(R$6:R257)</f>
        <v>569.1982811112465</v>
      </c>
      <c r="V257" s="44">
        <f>AVERAGE(S$6:S257)</f>
        <v>280718.23817565455</v>
      </c>
    </row>
    <row r="258" spans="2:22" ht="15.5">
      <c r="B258" s="3">
        <v>253</v>
      </c>
      <c r="C258" s="44">
        <v>13.746163319831371</v>
      </c>
      <c r="D258" s="45">
        <v>18.038715786028625</v>
      </c>
      <c r="E258" s="46">
        <v>525.8986284476066</v>
      </c>
      <c r="F258" s="47">
        <v>561.82546622760094</v>
      </c>
      <c r="G258" s="44">
        <v>295423.24211603246</v>
      </c>
      <c r="H258" s="1"/>
      <c r="I258" s="45">
        <f>AVERAGE(F$6:F258)</f>
        <v>568.99652788665537</v>
      </c>
      <c r="J258" s="44">
        <f>AVERAGE(G$6:G258)</f>
        <v>281090.58408960357</v>
      </c>
      <c r="K258" s="1"/>
      <c r="L258" s="9"/>
      <c r="M258" s="1"/>
      <c r="N258" s="3">
        <v>253</v>
      </c>
      <c r="O258" s="44">
        <v>17.885500835650827</v>
      </c>
      <c r="P258" s="45">
        <v>13.26578515345391</v>
      </c>
      <c r="Q258" s="46">
        <v>513.9328637761098</v>
      </c>
      <c r="R258" s="47">
        <v>567.84871401089526</v>
      </c>
      <c r="S258" s="44">
        <v>291796.11578320054</v>
      </c>
      <c r="T258" s="1"/>
      <c r="U258" s="45">
        <f>AVERAGE(R$6:R258)</f>
        <v>569.19294685393288</v>
      </c>
      <c r="V258" s="44">
        <f>AVERAGE(S$6:S258)</f>
        <v>280762.02425315476</v>
      </c>
    </row>
    <row r="259" spans="2:22" ht="15.5">
      <c r="B259" s="3">
        <v>254</v>
      </c>
      <c r="C259" s="44">
        <v>14.303331947269582</v>
      </c>
      <c r="D259" s="45">
        <v>18.93622779030061</v>
      </c>
      <c r="E259" s="46">
        <v>459.432503004924</v>
      </c>
      <c r="F259" s="47">
        <v>564.26831089447182</v>
      </c>
      <c r="G259" s="44">
        <v>259203.20244060783</v>
      </c>
      <c r="H259" s="1"/>
      <c r="I259" s="45">
        <f>AVERAGE(F$6:F259)</f>
        <v>568.97791285912706</v>
      </c>
      <c r="J259" s="44">
        <f>AVERAGE(G$6:G259)</f>
        <v>281004.41329570988</v>
      </c>
      <c r="K259" s="1"/>
      <c r="L259" s="9"/>
      <c r="M259" s="1"/>
      <c r="N259" s="3">
        <v>254</v>
      </c>
      <c r="O259" s="44">
        <v>19.735669423920406</v>
      </c>
      <c r="P259" s="45">
        <v>11.743615110482933</v>
      </c>
      <c r="Q259" s="46">
        <v>460.47443115644666</v>
      </c>
      <c r="R259" s="47">
        <v>567.52071546559671</v>
      </c>
      <c r="S259" s="44">
        <v>261288.77862352025</v>
      </c>
      <c r="T259" s="1"/>
      <c r="U259" s="45">
        <f>AVERAGE(R$6:R259)</f>
        <v>569.18636326578985</v>
      </c>
      <c r="V259" s="44">
        <f>AVERAGE(S$6:S259)</f>
        <v>280685.35793177824</v>
      </c>
    </row>
    <row r="260" spans="2:22" ht="15.5">
      <c r="B260" s="3">
        <v>255</v>
      </c>
      <c r="C260" s="44">
        <v>13.725271088372562</v>
      </c>
      <c r="D260" s="45">
        <v>16.69077899293228</v>
      </c>
      <c r="E260" s="46">
        <v>509.64307025257477</v>
      </c>
      <c r="F260" s="47">
        <v>568.04898250264239</v>
      </c>
      <c r="G260" s="44">
        <v>289462.2274964978</v>
      </c>
      <c r="H260" s="1"/>
      <c r="I260" s="45">
        <f>AVERAGE(F$6:F260)</f>
        <v>568.97426999498384</v>
      </c>
      <c r="J260" s="44">
        <f>AVERAGE(G$6:G260)</f>
        <v>281037.58119453653</v>
      </c>
      <c r="K260" s="1"/>
      <c r="L260" s="9"/>
      <c r="M260" s="1"/>
      <c r="N260" s="3">
        <v>255</v>
      </c>
      <c r="O260" s="44">
        <v>12.096996094602449</v>
      </c>
      <c r="P260" s="45">
        <v>11.689234203323844</v>
      </c>
      <c r="Q260" s="46">
        <v>491.94881253334796</v>
      </c>
      <c r="R260" s="47">
        <v>575.21376970207371</v>
      </c>
      <c r="S260" s="44">
        <v>282935.73095776583</v>
      </c>
      <c r="T260" s="1"/>
      <c r="U260" s="45">
        <f>AVERAGE(R$6:R260)</f>
        <v>569.21000015377524</v>
      </c>
      <c r="V260" s="44">
        <f>AVERAGE(S$6:S260)</f>
        <v>280694.18292403698</v>
      </c>
    </row>
    <row r="261" spans="2:22" ht="15.5">
      <c r="B261" s="3">
        <v>256</v>
      </c>
      <c r="C261" s="44">
        <v>17.920017587744052</v>
      </c>
      <c r="D261" s="45">
        <v>16.608255119828463</v>
      </c>
      <c r="E261" s="46">
        <v>537.62978931146858</v>
      </c>
      <c r="F261" s="47">
        <v>570.3744601107511</v>
      </c>
      <c r="G261" s="44">
        <v>306610.30081798579</v>
      </c>
      <c r="H261" s="1"/>
      <c r="I261" s="45">
        <f>AVERAGE(F$6:F261)</f>
        <v>568.97973948762365</v>
      </c>
      <c r="J261" s="44">
        <f>AVERAGE(G$6:G261)</f>
        <v>281137.47463056562</v>
      </c>
      <c r="K261" s="1"/>
      <c r="L261" s="9"/>
      <c r="M261" s="1"/>
      <c r="N261" s="3">
        <v>256</v>
      </c>
      <c r="O261" s="44">
        <v>12.218138617306884</v>
      </c>
      <c r="P261" s="45">
        <v>11.958077657923846</v>
      </c>
      <c r="Q261" s="46">
        <v>511.67682109408941</v>
      </c>
      <c r="R261" s="47">
        <v>574.82378372476933</v>
      </c>
      <c r="S261" s="44">
        <v>294084.00634556636</v>
      </c>
      <c r="T261" s="1"/>
      <c r="U261" s="45">
        <f>AVERAGE(R$6:R261)</f>
        <v>569.23192899584944</v>
      </c>
      <c r="V261" s="44">
        <f>AVERAGE(S$6:S261)</f>
        <v>280746.48692177737</v>
      </c>
    </row>
    <row r="262" spans="2:22" ht="15.5">
      <c r="B262" s="3">
        <v>257</v>
      </c>
      <c r="C262" s="44">
        <v>19.832684445636673</v>
      </c>
      <c r="D262" s="45">
        <v>11.003237905458912</v>
      </c>
      <c r="E262" s="46">
        <v>483.49763449874325</v>
      </c>
      <c r="F262" s="47">
        <v>569.23077651734843</v>
      </c>
      <c r="G262" s="44">
        <v>275181.73393002071</v>
      </c>
      <c r="H262" s="1"/>
      <c r="I262" s="45">
        <f>AVERAGE(F$6:F262)</f>
        <v>568.9807162854047</v>
      </c>
      <c r="J262" s="44">
        <f>AVERAGE(G$6:G262)</f>
        <v>281114.30054223666</v>
      </c>
      <c r="K262" s="1"/>
      <c r="L262" s="9"/>
      <c r="M262" s="1"/>
      <c r="N262" s="3">
        <v>257</v>
      </c>
      <c r="O262" s="44">
        <v>16.620439021482461</v>
      </c>
      <c r="P262" s="45">
        <v>15.699265614212157</v>
      </c>
      <c r="Q262" s="46">
        <v>499.76768677341607</v>
      </c>
      <c r="R262" s="47">
        <v>566.68029536430538</v>
      </c>
      <c r="S262" s="44">
        <v>283168.50035429507</v>
      </c>
      <c r="T262" s="1"/>
      <c r="U262" s="45">
        <f>AVERAGE(R$6:R262)</f>
        <v>569.2220004603181</v>
      </c>
      <c r="V262" s="44">
        <f>AVERAGE(S$6:S262)</f>
        <v>280755.91109855758</v>
      </c>
    </row>
    <row r="263" spans="2:22" ht="15.5">
      <c r="B263" s="3">
        <v>258</v>
      </c>
      <c r="C263" s="44">
        <v>13.140223540654576</v>
      </c>
      <c r="D263" s="45">
        <v>10.866098991213921</v>
      </c>
      <c r="E263" s="46">
        <v>526.7297288439687</v>
      </c>
      <c r="F263" s="47">
        <v>578.10582360273406</v>
      </c>
      <c r="G263" s="44">
        <v>304465.52370938729</v>
      </c>
      <c r="H263" s="1"/>
      <c r="I263" s="45">
        <f>AVERAGE(F$6:F263)</f>
        <v>569.01608491841762</v>
      </c>
      <c r="J263" s="44">
        <f>AVERAGE(G$6:G263)</f>
        <v>281204.80915916356</v>
      </c>
      <c r="K263" s="1"/>
      <c r="L263" s="9"/>
      <c r="M263" s="1"/>
      <c r="N263" s="3">
        <v>258</v>
      </c>
      <c r="O263" s="44">
        <v>13.68855539671301</v>
      </c>
      <c r="P263" s="45">
        <v>13.316471041125267</v>
      </c>
      <c r="Q263" s="46">
        <v>500.64243780282879</v>
      </c>
      <c r="R263" s="47">
        <v>571.9949735621617</v>
      </c>
      <c r="S263" s="44">
        <v>286324.95797512523</v>
      </c>
      <c r="T263" s="1"/>
      <c r="U263" s="45">
        <f>AVERAGE(R$6:R263)</f>
        <v>569.23274841807722</v>
      </c>
      <c r="V263" s="44">
        <f>AVERAGE(S$6:S263)</f>
        <v>280777.49655156751</v>
      </c>
    </row>
    <row r="264" spans="2:22" ht="15.5">
      <c r="B264" s="3">
        <v>259</v>
      </c>
      <c r="C264" s="44">
        <v>10.354598455933671</v>
      </c>
      <c r="D264" s="45">
        <v>16.175886939428999</v>
      </c>
      <c r="E264" s="46">
        <v>509.62744977081542</v>
      </c>
      <c r="F264" s="47">
        <v>570.67087765667588</v>
      </c>
      <c r="G264" s="44">
        <v>290789.54403864476</v>
      </c>
      <c r="H264" s="1"/>
      <c r="I264" s="45">
        <f>AVERAGE(F$6:F264)</f>
        <v>569.02247407956918</v>
      </c>
      <c r="J264" s="44">
        <f>AVERAGE(G$6:G264)</f>
        <v>281241.81585753994</v>
      </c>
      <c r="K264" s="1"/>
      <c r="L264" s="9"/>
      <c r="M264" s="1"/>
      <c r="N264" s="3">
        <v>259</v>
      </c>
      <c r="O264" s="44">
        <v>15.427278335127811</v>
      </c>
      <c r="P264" s="45">
        <v>14.951085017500347</v>
      </c>
      <c r="Q264" s="46">
        <v>519.58622925467478</v>
      </c>
      <c r="R264" s="47">
        <v>568.62163664737193</v>
      </c>
      <c r="S264" s="44">
        <v>295407.97205822979</v>
      </c>
      <c r="T264" s="1"/>
      <c r="U264" s="45">
        <f>AVERAGE(R$6:R264)</f>
        <v>569.23038891317105</v>
      </c>
      <c r="V264" s="44">
        <f>AVERAGE(S$6:S264)</f>
        <v>280833.98487398709</v>
      </c>
    </row>
    <row r="265" spans="2:22" ht="15.5">
      <c r="B265" s="3">
        <v>260</v>
      </c>
      <c r="C265" s="44">
        <v>17.46094160596444</v>
      </c>
      <c r="D265" s="45">
        <v>11.235913067945271</v>
      </c>
      <c r="E265" s="46">
        <v>508.03596463887004</v>
      </c>
      <c r="F265" s="47">
        <v>570.272330026639</v>
      </c>
      <c r="G265" s="44">
        <v>289678.85329193959</v>
      </c>
      <c r="H265" s="1"/>
      <c r="I265" s="45">
        <f>AVERAGE(F$6:F265)</f>
        <v>569.02728121782707</v>
      </c>
      <c r="J265" s="44">
        <f>AVERAGE(G$6:G265)</f>
        <v>281274.26600151841</v>
      </c>
      <c r="K265" s="1"/>
      <c r="L265" s="9"/>
      <c r="M265" s="1"/>
      <c r="N265" s="3">
        <v>260</v>
      </c>
      <c r="O265" s="44">
        <v>16.241334176884649</v>
      </c>
      <c r="P265" s="45">
        <v>14.115570857867841</v>
      </c>
      <c r="Q265" s="46">
        <v>498.99274108398004</v>
      </c>
      <c r="R265" s="47">
        <v>568.64309496524754</v>
      </c>
      <c r="S265" s="44">
        <v>283708.77665518684</v>
      </c>
      <c r="T265" s="1"/>
      <c r="U265" s="45">
        <f>AVERAGE(R$6:R265)</f>
        <v>569.22813009029437</v>
      </c>
      <c r="V265" s="44">
        <f>AVERAGE(S$6:S265)</f>
        <v>280845.04176545324</v>
      </c>
    </row>
    <row r="266" spans="2:22" ht="15.5">
      <c r="B266" s="3">
        <v>261</v>
      </c>
      <c r="C266" s="44">
        <v>19.477075371147475</v>
      </c>
      <c r="D266" s="45">
        <v>18.545820900780832</v>
      </c>
      <c r="E266" s="46">
        <v>496.3463262249648</v>
      </c>
      <c r="F266" s="47">
        <v>560.67779115025678</v>
      </c>
      <c r="G266" s="44">
        <v>278250.36183335801</v>
      </c>
      <c r="H266" s="1"/>
      <c r="I266" s="45">
        <f>AVERAGE(F$6:F266)</f>
        <v>568.99529083442644</v>
      </c>
      <c r="J266" s="44">
        <f>AVERAGE(G$6:G266)</f>
        <v>281262.68016179366</v>
      </c>
      <c r="K266" s="1"/>
      <c r="L266" s="9"/>
      <c r="M266" s="1"/>
      <c r="N266" s="3">
        <v>261</v>
      </c>
      <c r="O266" s="44">
        <v>12.367994681608691</v>
      </c>
      <c r="P266" s="45">
        <v>19.950001301509982</v>
      </c>
      <c r="Q266" s="46">
        <v>501.1861438414029</v>
      </c>
      <c r="R266" s="47">
        <v>566.68200401688136</v>
      </c>
      <c r="S266" s="44">
        <v>283973.16837753914</v>
      </c>
      <c r="T266" s="1"/>
      <c r="U266" s="45">
        <f>AVERAGE(R$6:R266)</f>
        <v>569.21837481798252</v>
      </c>
      <c r="V266" s="44">
        <f>AVERAGE(S$6:S266)</f>
        <v>280857.02692488645</v>
      </c>
    </row>
    <row r="267" spans="2:22" ht="15.5">
      <c r="B267" s="3">
        <v>262</v>
      </c>
      <c r="C267" s="44">
        <v>17.478405917123315</v>
      </c>
      <c r="D267" s="45">
        <v>18.034784204991084</v>
      </c>
      <c r="E267" s="46">
        <v>498.14416498994541</v>
      </c>
      <c r="F267" s="47">
        <v>568.12709153592505</v>
      </c>
      <c r="G267" s="44">
        <v>282969.19562132965</v>
      </c>
      <c r="H267" s="1"/>
      <c r="I267" s="45">
        <f>AVERAGE(F$6:F267)</f>
        <v>568.99197709664588</v>
      </c>
      <c r="J267" s="44">
        <f>AVERAGE(G$6:G267)</f>
        <v>281269.19357957813</v>
      </c>
      <c r="K267" s="1"/>
      <c r="L267" s="9"/>
      <c r="M267" s="1"/>
      <c r="N267" s="3">
        <v>262</v>
      </c>
      <c r="O267" s="44">
        <v>16.620483342214033</v>
      </c>
      <c r="P267" s="45">
        <v>16.423098532496578</v>
      </c>
      <c r="Q267" s="46">
        <v>507.46779492134789</v>
      </c>
      <c r="R267" s="47">
        <v>565.95641812528936</v>
      </c>
      <c r="S267" s="44">
        <v>287164.65552762494</v>
      </c>
      <c r="T267" s="1"/>
      <c r="U267" s="45">
        <f>AVERAGE(R$6:R267)</f>
        <v>569.2059246015981</v>
      </c>
      <c r="V267" s="44">
        <f>AVERAGE(S$6:S267)</f>
        <v>280881.1018432175</v>
      </c>
    </row>
    <row r="268" spans="2:22" ht="15.5">
      <c r="B268" s="3">
        <v>263</v>
      </c>
      <c r="C268" s="44">
        <v>17.546519650019114</v>
      </c>
      <c r="D268" s="45">
        <v>18.352083593764586</v>
      </c>
      <c r="E268" s="46">
        <v>500.71636715517315</v>
      </c>
      <c r="F268" s="47">
        <v>561.97338023934083</v>
      </c>
      <c r="G268" s="44">
        <v>281349.26939135551</v>
      </c>
      <c r="H268" s="1"/>
      <c r="I268" s="45">
        <f>AVERAGE(F$6:F268)</f>
        <v>568.96529041658005</v>
      </c>
      <c r="J268" s="44">
        <f>AVERAGE(G$6:G268)</f>
        <v>281269.4980503454</v>
      </c>
      <c r="K268" s="1"/>
      <c r="L268" s="9"/>
      <c r="M268" s="1"/>
      <c r="N268" s="3">
        <v>263</v>
      </c>
      <c r="O268" s="44">
        <v>11.1200570623425</v>
      </c>
      <c r="P268" s="45">
        <v>17.826882260708487</v>
      </c>
      <c r="Q268" s="46">
        <v>489.24791638598458</v>
      </c>
      <c r="R268" s="47">
        <v>570.05306067694892</v>
      </c>
      <c r="S268" s="44">
        <v>278857.2721656505</v>
      </c>
      <c r="T268" s="1"/>
      <c r="U268" s="45">
        <f>AVERAGE(R$6:R268)</f>
        <v>569.20914565131432</v>
      </c>
      <c r="V268" s="44">
        <f>AVERAGE(S$6:S268)</f>
        <v>280873.40667334088</v>
      </c>
    </row>
    <row r="269" spans="2:22" ht="15.5">
      <c r="B269" s="3">
        <v>264</v>
      </c>
      <c r="C269" s="44">
        <v>17.948603406961219</v>
      </c>
      <c r="D269" s="45">
        <v>12.131729429005972</v>
      </c>
      <c r="E269" s="46">
        <v>510.72688895838706</v>
      </c>
      <c r="F269" s="47">
        <v>571.32758199881789</v>
      </c>
      <c r="G269" s="44">
        <v>291752.35853037407</v>
      </c>
      <c r="H269" s="1"/>
      <c r="I269" s="45">
        <f>AVERAGE(F$6:F269)</f>
        <v>568.97423849075517</v>
      </c>
      <c r="J269" s="44">
        <f>AVERAGE(G$6:G269)</f>
        <v>281309.20585519396</v>
      </c>
      <c r="K269" s="1"/>
      <c r="L269" s="9"/>
      <c r="M269" s="1"/>
      <c r="N269" s="3">
        <v>264</v>
      </c>
      <c r="O269" s="44">
        <v>10.217518689720745</v>
      </c>
      <c r="P269" s="45">
        <v>16.323241737853472</v>
      </c>
      <c r="Q269" s="46">
        <v>479.5826292569954</v>
      </c>
      <c r="R269" s="47">
        <v>572.45923957242587</v>
      </c>
      <c r="S269" s="44">
        <v>274501.50725660421</v>
      </c>
      <c r="T269" s="1"/>
      <c r="U269" s="45">
        <f>AVERAGE(R$6:R269)</f>
        <v>569.22145661313675</v>
      </c>
      <c r="V269" s="44">
        <f>AVERAGE(S$6:S269)</f>
        <v>280849.27069070167</v>
      </c>
    </row>
    <row r="270" spans="2:22" ht="15.5">
      <c r="B270" s="3">
        <v>265</v>
      </c>
      <c r="C270" s="44">
        <v>13.264775644306466</v>
      </c>
      <c r="D270" s="45">
        <v>19.871844577694837</v>
      </c>
      <c r="E270" s="46">
        <v>462.34836563474903</v>
      </c>
      <c r="F270" s="47">
        <v>567.37015843582049</v>
      </c>
      <c r="G270" s="44">
        <v>262282.66546273022</v>
      </c>
      <c r="H270" s="1"/>
      <c r="I270" s="45">
        <f>AVERAGE(F$6:F270)</f>
        <v>568.96818535847228</v>
      </c>
      <c r="J270" s="44">
        <f>AVERAGE(G$6:G270)</f>
        <v>281237.40758956206</v>
      </c>
      <c r="K270" s="1"/>
      <c r="L270" s="9"/>
      <c r="M270" s="1"/>
      <c r="N270" s="3">
        <v>265</v>
      </c>
      <c r="O270" s="44">
        <v>13.847640758260543</v>
      </c>
      <c r="P270" s="45">
        <v>11.607336687672923</v>
      </c>
      <c r="Q270" s="46">
        <v>484.97744345242211</v>
      </c>
      <c r="R270" s="47">
        <v>573.54502255406646</v>
      </c>
      <c r="S270" s="44">
        <v>278116.39874313294</v>
      </c>
      <c r="T270" s="1"/>
      <c r="U270" s="45">
        <f>AVERAGE(R$6:R270)</f>
        <v>569.23777195630998</v>
      </c>
      <c r="V270" s="44">
        <f>AVERAGE(S$6:S270)</f>
        <v>280838.95796637126</v>
      </c>
    </row>
    <row r="271" spans="2:22" ht="15.5">
      <c r="B271" s="3">
        <v>266</v>
      </c>
      <c r="C271" s="44">
        <v>15.763899989737128</v>
      </c>
      <c r="D271" s="45">
        <v>13.709958248818705</v>
      </c>
      <c r="E271" s="46">
        <v>466.89094356756726</v>
      </c>
      <c r="F271" s="47">
        <v>568.1132697694934</v>
      </c>
      <c r="G271" s="44">
        <v>265206.94057593466</v>
      </c>
      <c r="H271" s="1"/>
      <c r="I271" s="45">
        <f>AVERAGE(F$6:F271)</f>
        <v>568.96497139009273</v>
      </c>
      <c r="J271" s="44">
        <f>AVERAGE(G$6:G271)</f>
        <v>281177.14267597697</v>
      </c>
      <c r="K271" s="1"/>
      <c r="L271" s="9"/>
      <c r="M271" s="1"/>
      <c r="N271" s="3">
        <v>266</v>
      </c>
      <c r="O271" s="44">
        <v>13.103688013350778</v>
      </c>
      <c r="P271" s="45">
        <v>19.881222718663583</v>
      </c>
      <c r="Q271" s="46">
        <v>480.28747143409527</v>
      </c>
      <c r="R271" s="47">
        <v>566.01508926798567</v>
      </c>
      <c r="S271" s="44">
        <v>271809.95601806458</v>
      </c>
      <c r="T271" s="1"/>
      <c r="U271" s="45">
        <f>AVERAGE(R$6:R271)</f>
        <v>569.22565660785767</v>
      </c>
      <c r="V271" s="44">
        <f>AVERAGE(S$6:S271)</f>
        <v>280805.01435002423</v>
      </c>
    </row>
    <row r="272" spans="2:22" ht="15.5">
      <c r="B272" s="3">
        <v>267</v>
      </c>
      <c r="C272" s="44">
        <v>19.843660887665468</v>
      </c>
      <c r="D272" s="45">
        <v>14.573821413540937</v>
      </c>
      <c r="E272" s="46">
        <v>581.24321000309658</v>
      </c>
      <c r="F272" s="47">
        <v>565.09813404858198</v>
      </c>
      <c r="G272" s="44">
        <v>328419.45340115798</v>
      </c>
      <c r="H272" s="1"/>
      <c r="I272" s="45">
        <f>AVERAGE(F$6:F272)</f>
        <v>568.95048885323308</v>
      </c>
      <c r="J272" s="44">
        <f>AVERAGE(G$6:G272)</f>
        <v>281354.08016932971</v>
      </c>
      <c r="K272" s="1"/>
      <c r="L272" s="9"/>
      <c r="M272" s="1"/>
      <c r="N272" s="3">
        <v>267</v>
      </c>
      <c r="O272" s="44">
        <v>18.18327734652366</v>
      </c>
      <c r="P272" s="45">
        <v>18.392804416845873</v>
      </c>
      <c r="Q272" s="46">
        <v>483.77156182187611</v>
      </c>
      <c r="R272" s="47">
        <v>562.42391823663047</v>
      </c>
      <c r="S272" s="44">
        <v>272044.69733131386</v>
      </c>
      <c r="T272" s="1"/>
      <c r="U272" s="45">
        <f>AVERAGE(R$6:R272)</f>
        <v>569.20018193230999</v>
      </c>
      <c r="V272" s="44">
        <f>AVERAGE(S$6:S272)</f>
        <v>280772.20417392417</v>
      </c>
    </row>
    <row r="273" spans="2:22" ht="15.5">
      <c r="B273" s="3">
        <v>268</v>
      </c>
      <c r="C273" s="44">
        <v>17.169754176448517</v>
      </c>
      <c r="D273" s="45">
        <v>19.523467522594292</v>
      </c>
      <c r="E273" s="46">
        <v>528.76119829605807</v>
      </c>
      <c r="F273" s="47">
        <v>568.03884229212974</v>
      </c>
      <c r="G273" s="44">
        <v>300316.89892909204</v>
      </c>
      <c r="H273" s="1"/>
      <c r="I273" s="45">
        <f>AVERAGE(F$6:F273)</f>
        <v>568.94708718696029</v>
      </c>
      <c r="J273" s="44">
        <f>AVERAGE(G$6:G273)</f>
        <v>281424.83695574669</v>
      </c>
      <c r="K273" s="1"/>
      <c r="L273" s="9"/>
      <c r="M273" s="1"/>
      <c r="N273" s="3">
        <v>268</v>
      </c>
      <c r="O273" s="44">
        <v>19.985027296940331</v>
      </c>
      <c r="P273" s="45">
        <v>15.322098756580223</v>
      </c>
      <c r="Q273" s="46">
        <v>447.79044779496377</v>
      </c>
      <c r="R273" s="47">
        <v>563.69287394647949</v>
      </c>
      <c r="S273" s="44">
        <v>252376.28444332411</v>
      </c>
      <c r="T273" s="1"/>
      <c r="U273" s="45">
        <f>AVERAGE(R$6:R273)</f>
        <v>569.17963227564644</v>
      </c>
      <c r="V273" s="44">
        <f>AVERAGE(S$6:S273)</f>
        <v>280666.24924955622</v>
      </c>
    </row>
    <row r="274" spans="2:22" ht="15.5">
      <c r="B274" s="3">
        <v>269</v>
      </c>
      <c r="C274" s="44">
        <v>13.695201327327384</v>
      </c>
      <c r="D274" s="45">
        <v>13.977584828152295</v>
      </c>
      <c r="E274" s="46">
        <v>445.55009820624201</v>
      </c>
      <c r="F274" s="47">
        <v>566.14640611098969</v>
      </c>
      <c r="G274" s="44">
        <v>252206.58684186242</v>
      </c>
      <c r="H274" s="1"/>
      <c r="I274" s="45">
        <f>AVERAGE(F$6:F274)</f>
        <v>568.93667573314633</v>
      </c>
      <c r="J274" s="44">
        <f>AVERAGE(G$6:G274)</f>
        <v>281316.21892558358</v>
      </c>
      <c r="K274" s="1"/>
      <c r="L274" s="9"/>
      <c r="M274" s="1"/>
      <c r="N274" s="3">
        <v>269</v>
      </c>
      <c r="O274" s="44">
        <v>12.077153262223963</v>
      </c>
      <c r="P274" s="45">
        <v>17.720403135769025</v>
      </c>
      <c r="Q274" s="46">
        <v>487.56958403252435</v>
      </c>
      <c r="R274" s="47">
        <v>569.20244360200695</v>
      </c>
      <c r="S274" s="44">
        <v>277485.7986573269</v>
      </c>
      <c r="T274" s="1"/>
      <c r="U274" s="45">
        <f>AVERAGE(R$6:R274)</f>
        <v>569.17971707611616</v>
      </c>
      <c r="V274" s="44">
        <f>AVERAGE(S$6:S274)</f>
        <v>280654.42601315392</v>
      </c>
    </row>
    <row r="275" spans="2:22" ht="15.5">
      <c r="B275" s="3">
        <v>270</v>
      </c>
      <c r="C275" s="44">
        <v>15.182919277572294</v>
      </c>
      <c r="D275" s="45">
        <v>16.95166093229264</v>
      </c>
      <c r="E275" s="46">
        <v>458.35688246368608</v>
      </c>
      <c r="F275" s="47">
        <v>567.15389230778612</v>
      </c>
      <c r="G275" s="44">
        <v>259918.88995534199</v>
      </c>
      <c r="H275" s="1"/>
      <c r="I275" s="45">
        <f>AVERAGE(F$6:F275)</f>
        <v>568.9300728315709</v>
      </c>
      <c r="J275" s="44">
        <f>AVERAGE(G$6:G275)</f>
        <v>281236.96955902717</v>
      </c>
      <c r="K275" s="1"/>
      <c r="L275" s="9"/>
      <c r="M275" s="1"/>
      <c r="N275" s="3">
        <v>270</v>
      </c>
      <c r="O275" s="44">
        <v>14.551330768097852</v>
      </c>
      <c r="P275" s="45">
        <v>13.520209961552847</v>
      </c>
      <c r="Q275" s="46">
        <v>487.35665796532345</v>
      </c>
      <c r="R275" s="47">
        <v>570.92845927034932</v>
      </c>
      <c r="S275" s="44">
        <v>278205.78584728873</v>
      </c>
      <c r="T275" s="1"/>
      <c r="U275" s="45">
        <f>AVERAGE(R$6:R275)</f>
        <v>569.1861938990578</v>
      </c>
      <c r="V275" s="44">
        <f>AVERAGE(S$6:S275)</f>
        <v>280645.35697550257</v>
      </c>
    </row>
    <row r="276" spans="2:22" ht="15.5">
      <c r="B276" s="3">
        <v>271</v>
      </c>
      <c r="C276" s="44">
        <v>15.070247465792896</v>
      </c>
      <c r="D276" s="45">
        <v>12.696576071994251</v>
      </c>
      <c r="E276" s="46">
        <v>440.69144863475663</v>
      </c>
      <c r="F276" s="47">
        <v>567.02430082403737</v>
      </c>
      <c r="G276" s="44">
        <v>249842.76054125506</v>
      </c>
      <c r="H276" s="1"/>
      <c r="I276" s="45">
        <f>AVERAGE(F$6:F276)</f>
        <v>568.92304046253935</v>
      </c>
      <c r="J276" s="44">
        <f>AVERAGE(G$6:G276)</f>
        <v>281121.12376929371</v>
      </c>
      <c r="K276" s="1"/>
      <c r="L276" s="9"/>
      <c r="M276" s="1"/>
      <c r="N276" s="3">
        <v>271</v>
      </c>
      <c r="O276" s="44">
        <v>15.138122633655689</v>
      </c>
      <c r="P276" s="45">
        <v>15.790239364658667</v>
      </c>
      <c r="Q276" s="46">
        <v>472.73912678481099</v>
      </c>
      <c r="R276" s="47">
        <v>568.07163800168564</v>
      </c>
      <c r="S276" s="44">
        <v>268509.69010013412</v>
      </c>
      <c r="T276" s="1"/>
      <c r="U276" s="45">
        <f>AVERAGE(R$6:R276)</f>
        <v>569.18208114666902</v>
      </c>
      <c r="V276" s="44">
        <f>AVERAGE(S$6:S276)</f>
        <v>280600.57591692184</v>
      </c>
    </row>
    <row r="277" spans="2:22" ht="15.5">
      <c r="B277" s="3">
        <v>272</v>
      </c>
      <c r="C277" s="44">
        <v>15.304423187035143</v>
      </c>
      <c r="D277" s="45">
        <v>16.600991144581645</v>
      </c>
      <c r="E277" s="46">
        <v>438.92050300216681</v>
      </c>
      <c r="F277" s="47">
        <v>563.03965196998956</v>
      </c>
      <c r="G277" s="44">
        <v>247089.64725283277</v>
      </c>
      <c r="H277" s="1"/>
      <c r="I277" s="45">
        <f>AVERAGE(F$6:F277)</f>
        <v>568.90141035778743</v>
      </c>
      <c r="J277" s="44">
        <f>AVERAGE(G$6:G277)</f>
        <v>280996.00804680667</v>
      </c>
      <c r="K277" s="1"/>
      <c r="L277" s="9"/>
      <c r="M277" s="1"/>
      <c r="N277" s="3">
        <v>272</v>
      </c>
      <c r="O277" s="44">
        <v>15.904848750818573</v>
      </c>
      <c r="P277" s="45">
        <v>15.96254851911476</v>
      </c>
      <c r="Q277" s="46">
        <v>479.51141456003808</v>
      </c>
      <c r="R277" s="47">
        <v>567.13260273006665</v>
      </c>
      <c r="S277" s="44">
        <v>271906.55657821038</v>
      </c>
      <c r="T277" s="1"/>
      <c r="U277" s="45">
        <f>AVERAGE(R$6:R277)</f>
        <v>569.17454629954909</v>
      </c>
      <c r="V277" s="44">
        <f>AVERAGE(S$6:S277)</f>
        <v>280568.61261052953</v>
      </c>
    </row>
    <row r="278" spans="2:22" ht="15.5">
      <c r="B278" s="3">
        <v>273</v>
      </c>
      <c r="C278" s="44">
        <v>15.854780435453844</v>
      </c>
      <c r="D278" s="45">
        <v>11.710440827555823</v>
      </c>
      <c r="E278" s="46">
        <v>479.50416650208643</v>
      </c>
      <c r="F278" s="47">
        <v>568.01340324379487</v>
      </c>
      <c r="G278" s="44">
        <v>272324.79348442936</v>
      </c>
      <c r="H278" s="1"/>
      <c r="I278" s="45">
        <f>AVERAGE(F$6:F278)</f>
        <v>568.89815758447605</v>
      </c>
      <c r="J278" s="44">
        <f>AVERAGE(G$6:G278)</f>
        <v>280964.24535610201</v>
      </c>
      <c r="K278" s="1"/>
      <c r="L278" s="9"/>
      <c r="M278" s="1"/>
      <c r="N278" s="3">
        <v>273</v>
      </c>
      <c r="O278" s="44">
        <v>18.885790166920025</v>
      </c>
      <c r="P278" s="45">
        <v>14.963600668104858</v>
      </c>
      <c r="Q278" s="46">
        <v>606.34260068090634</v>
      </c>
      <c r="R278" s="47">
        <v>565.15060916497509</v>
      </c>
      <c r="S278" s="44">
        <v>342634.89013748948</v>
      </c>
      <c r="T278" s="1"/>
      <c r="U278" s="45">
        <f>AVERAGE(R$6:R278)</f>
        <v>569.15980660308549</v>
      </c>
      <c r="V278" s="44">
        <f>AVERAGE(S$6:S278)</f>
        <v>280795.9616124598</v>
      </c>
    </row>
    <row r="279" spans="2:22" ht="15.5">
      <c r="B279" s="3">
        <v>274</v>
      </c>
      <c r="C279" s="44">
        <v>11.035986227458771</v>
      </c>
      <c r="D279" s="45">
        <v>17.099296421302178</v>
      </c>
      <c r="E279" s="46">
        <v>505.478517593932</v>
      </c>
      <c r="F279" s="47">
        <v>562.85964743054069</v>
      </c>
      <c r="G279" s="44">
        <v>284473.46019663295</v>
      </c>
      <c r="H279" s="1"/>
      <c r="I279" s="45">
        <f>AVERAGE(F$6:F279)</f>
        <v>568.87611922625001</v>
      </c>
      <c r="J279" s="44">
        <f>AVERAGE(G$6:G279)</f>
        <v>280977.05270953459</v>
      </c>
      <c r="K279" s="1"/>
      <c r="L279" s="9"/>
      <c r="M279" s="1"/>
      <c r="N279" s="3">
        <v>274</v>
      </c>
      <c r="O279" s="44">
        <v>12.662618421452038</v>
      </c>
      <c r="P279" s="45">
        <v>18.030377470001348</v>
      </c>
      <c r="Q279" s="46">
        <v>477.48934205072669</v>
      </c>
      <c r="R279" s="47">
        <v>568.30700410854661</v>
      </c>
      <c r="S279" s="44">
        <v>271320.53747460956</v>
      </c>
      <c r="T279" s="1"/>
      <c r="U279" s="45">
        <f>AVERAGE(R$6:R279)</f>
        <v>569.15669418522225</v>
      </c>
      <c r="V279" s="44">
        <f>AVERAGE(S$6:S279)</f>
        <v>280761.37977254059</v>
      </c>
    </row>
    <row r="280" spans="2:22" ht="15.5">
      <c r="B280" s="3">
        <v>275</v>
      </c>
      <c r="C280" s="44">
        <v>15.610274164505356</v>
      </c>
      <c r="D280" s="45">
        <v>13.5471489854292</v>
      </c>
      <c r="E280" s="46">
        <v>453.96382918660674</v>
      </c>
      <c r="F280" s="47">
        <v>574.31702888450991</v>
      </c>
      <c r="G280" s="44">
        <v>260679.15759948714</v>
      </c>
      <c r="H280" s="1"/>
      <c r="I280" s="45">
        <f>AVERAGE(F$6:F280)</f>
        <v>568.89590435228001</v>
      </c>
      <c r="J280" s="44">
        <f>AVERAGE(G$6:G280)</f>
        <v>280903.24218186171</v>
      </c>
      <c r="K280" s="1"/>
      <c r="L280" s="9"/>
      <c r="M280" s="1"/>
      <c r="N280" s="3">
        <v>275</v>
      </c>
      <c r="O280" s="44">
        <v>17.444075691984938</v>
      </c>
      <c r="P280" s="45">
        <v>15.848415297745134</v>
      </c>
      <c r="Q280" s="46">
        <v>481.76365762195104</v>
      </c>
      <c r="R280" s="47">
        <v>565.70750901026997</v>
      </c>
      <c r="S280" s="44">
        <v>272497.31868499046</v>
      </c>
      <c r="T280" s="1"/>
      <c r="U280" s="45">
        <f>AVERAGE(R$6:R280)</f>
        <v>569.14415169367692</v>
      </c>
      <c r="V280" s="44">
        <f>AVERAGE(S$6:S280)</f>
        <v>280731.32864131313</v>
      </c>
    </row>
    <row r="281" spans="2:22" ht="15.5">
      <c r="B281" s="3">
        <v>276</v>
      </c>
      <c r="C281" s="44">
        <v>14.374825147758338</v>
      </c>
      <c r="D281" s="45">
        <v>17.378148513240443</v>
      </c>
      <c r="E281" s="46">
        <v>472.6144938500837</v>
      </c>
      <c r="F281" s="47">
        <v>566.09378595549833</v>
      </c>
      <c r="G281" s="44">
        <v>267504.12812103546</v>
      </c>
      <c r="H281" s="1"/>
      <c r="I281" s="45">
        <f>AVERAGE(F$6:F281)</f>
        <v>568.88575174939319</v>
      </c>
      <c r="J281" s="44">
        <f>AVERAGE(G$6:G281)</f>
        <v>280854.69466714858</v>
      </c>
      <c r="K281" s="1"/>
      <c r="L281" s="9"/>
      <c r="M281" s="1"/>
      <c r="N281" s="3">
        <v>276</v>
      </c>
      <c r="O281" s="44">
        <v>17.823440210302238</v>
      </c>
      <c r="P281" s="45">
        <v>13.084077134754025</v>
      </c>
      <c r="Q281" s="46">
        <v>521.31991030437246</v>
      </c>
      <c r="R281" s="47">
        <v>568.09248265494375</v>
      </c>
      <c r="S281" s="44">
        <v>296117.92210226355</v>
      </c>
      <c r="T281" s="1"/>
      <c r="U281" s="45">
        <f>AVERAGE(R$6:R281)</f>
        <v>569.14034129860897</v>
      </c>
      <c r="V281" s="44">
        <f>AVERAGE(S$6:S281)</f>
        <v>280787.07716834557</v>
      </c>
    </row>
    <row r="282" spans="2:22" ht="15.5">
      <c r="B282" s="3">
        <v>277</v>
      </c>
      <c r="C282" s="44">
        <v>10.695906428064433</v>
      </c>
      <c r="D282" s="45">
        <v>16.382515679238232</v>
      </c>
      <c r="E282" s="46">
        <v>481.43611409660906</v>
      </c>
      <c r="F282" s="47">
        <v>569.93703729824688</v>
      </c>
      <c r="G282" s="44">
        <v>274348.27251660213</v>
      </c>
      <c r="H282" s="1"/>
      <c r="I282" s="45">
        <f>AVERAGE(F$6:F282)</f>
        <v>568.88954700408226</v>
      </c>
      <c r="J282" s="44">
        <f>AVERAGE(G$6:G282)</f>
        <v>280831.20577851846</v>
      </c>
      <c r="K282" s="1"/>
      <c r="L282" s="9"/>
      <c r="M282" s="1"/>
      <c r="N282" s="3">
        <v>277</v>
      </c>
      <c r="O282" s="44">
        <v>12.999658249983248</v>
      </c>
      <c r="P282" s="45">
        <v>11.779039695429642</v>
      </c>
      <c r="Q282" s="46">
        <v>463.64270644204225</v>
      </c>
      <c r="R282" s="47">
        <v>574.22130205458711</v>
      </c>
      <c r="S282" s="44">
        <v>266193.51858126221</v>
      </c>
      <c r="T282" s="1"/>
      <c r="U282" s="45">
        <f>AVERAGE(R$6:R282)</f>
        <v>569.15868411722272</v>
      </c>
      <c r="V282" s="44">
        <f>AVERAGE(S$6:S282)</f>
        <v>280734.39284131635</v>
      </c>
    </row>
    <row r="283" spans="2:22" ht="15.5">
      <c r="B283" s="3">
        <v>278</v>
      </c>
      <c r="C283" s="44">
        <v>19.182827835781403</v>
      </c>
      <c r="D283" s="45">
        <v>10.756230428231842</v>
      </c>
      <c r="E283" s="46">
        <v>491.23714849832567</v>
      </c>
      <c r="F283" s="47">
        <v>572.9214136621199</v>
      </c>
      <c r="G283" s="44">
        <v>281400.28156100947</v>
      </c>
      <c r="H283" s="1"/>
      <c r="I283" s="45">
        <f>AVERAGE(F$6:F283)</f>
        <v>568.90405012155713</v>
      </c>
      <c r="J283" s="44">
        <f>AVERAGE(G$6:G283)</f>
        <v>280833.25281370728</v>
      </c>
      <c r="K283" s="1"/>
      <c r="L283" s="9"/>
      <c r="M283" s="1"/>
      <c r="N283" s="3">
        <v>278</v>
      </c>
      <c r="O283" s="44">
        <v>10.700313438887806</v>
      </c>
      <c r="P283" s="45">
        <v>17.696961605357817</v>
      </c>
      <c r="Q283" s="46">
        <v>433.23160147120871</v>
      </c>
      <c r="R283" s="47">
        <v>570.6027249557543</v>
      </c>
      <c r="S283" s="44">
        <v>247163.13233641707</v>
      </c>
      <c r="T283" s="1"/>
      <c r="U283" s="45">
        <f>AVERAGE(R$6:R283)</f>
        <v>569.1638785087282</v>
      </c>
      <c r="V283" s="44">
        <f>AVERAGE(S$6:S283)</f>
        <v>280613.63291144266</v>
      </c>
    </row>
    <row r="284" spans="2:22" ht="15.5">
      <c r="B284" s="3">
        <v>279</v>
      </c>
      <c r="C284" s="44">
        <v>11.289632341127318</v>
      </c>
      <c r="D284" s="45">
        <v>16.917843636684871</v>
      </c>
      <c r="E284" s="46">
        <v>459.66887298706507</v>
      </c>
      <c r="F284" s="47">
        <v>567.73160295152195</v>
      </c>
      <c r="G284" s="44">
        <v>260928.54608786601</v>
      </c>
      <c r="H284" s="1"/>
      <c r="I284" s="45">
        <f>AVERAGE(F$6:F284)</f>
        <v>568.8998478019513</v>
      </c>
      <c r="J284" s="44">
        <f>AVERAGE(G$6:G284)</f>
        <v>280761.90977884759</v>
      </c>
      <c r="K284" s="1"/>
      <c r="L284" s="9"/>
      <c r="M284" s="1"/>
      <c r="N284" s="3">
        <v>279</v>
      </c>
      <c r="O284" s="44">
        <v>12.814867085240579</v>
      </c>
      <c r="P284" s="45">
        <v>19.717666007592697</v>
      </c>
      <c r="Q284" s="46">
        <v>528.65471197748309</v>
      </c>
      <c r="R284" s="47">
        <v>566.46746690716668</v>
      </c>
      <c r="S284" s="44">
        <v>299425.69556242262</v>
      </c>
      <c r="T284" s="1"/>
      <c r="U284" s="45">
        <f>AVERAGE(R$6:R284)</f>
        <v>569.15421395101657</v>
      </c>
      <c r="V284" s="44">
        <f>AVERAGE(S$6:S284)</f>
        <v>280681.0596592956</v>
      </c>
    </row>
    <row r="285" spans="2:22" ht="15.5">
      <c r="B285" s="3">
        <v>280</v>
      </c>
      <c r="C285" s="44">
        <v>12.088356976738265</v>
      </c>
      <c r="D285" s="45">
        <v>19.070645047809748</v>
      </c>
      <c r="E285" s="46">
        <v>477.85200235905222</v>
      </c>
      <c r="F285" s="47">
        <v>561.45097976981208</v>
      </c>
      <c r="G285" s="44">
        <v>268250.47490945645</v>
      </c>
      <c r="H285" s="1"/>
      <c r="I285" s="45">
        <f>AVERAGE(F$6:F285)</f>
        <v>568.8732447018366</v>
      </c>
      <c r="J285" s="44">
        <f>AVERAGE(G$6:G285)</f>
        <v>280717.22608288546</v>
      </c>
      <c r="K285" s="1"/>
      <c r="L285" s="9"/>
      <c r="M285" s="1"/>
      <c r="N285" s="3">
        <v>280</v>
      </c>
      <c r="O285" s="44">
        <v>19.284228842454652</v>
      </c>
      <c r="P285" s="45">
        <v>18.28538624756942</v>
      </c>
      <c r="Q285" s="46">
        <v>451.52891316377844</v>
      </c>
      <c r="R285" s="47">
        <v>561.43038490997583</v>
      </c>
      <c r="S285" s="44">
        <v>253462.05151552317</v>
      </c>
      <c r="T285" s="1"/>
      <c r="U285" s="45">
        <f>AVERAGE(R$6:R285)</f>
        <v>569.12662884729855</v>
      </c>
      <c r="V285" s="44">
        <f>AVERAGE(S$6:S285)</f>
        <v>280583.84891592496</v>
      </c>
    </row>
    <row r="286" spans="2:22" ht="15.5">
      <c r="B286" s="3">
        <v>281</v>
      </c>
      <c r="C286" s="44">
        <v>11.156302580419466</v>
      </c>
      <c r="D286" s="45">
        <v>19.239822364554328</v>
      </c>
      <c r="E286" s="46">
        <v>479.37375360246756</v>
      </c>
      <c r="F286" s="47">
        <v>566.00709802183326</v>
      </c>
      <c r="G286" s="44">
        <v>271288.94714436599</v>
      </c>
      <c r="H286" s="1"/>
      <c r="I286" s="45">
        <f>AVERAGE(F$6:F286)</f>
        <v>568.86304489158738</v>
      </c>
      <c r="J286" s="44">
        <f>AVERAGE(G$6:G286)</f>
        <v>280683.6734887982</v>
      </c>
      <c r="K286" s="1"/>
      <c r="L286" s="9"/>
      <c r="M286" s="1"/>
      <c r="N286" s="3">
        <v>281</v>
      </c>
      <c r="O286" s="44">
        <v>15.246232809633627</v>
      </c>
      <c r="P286" s="45">
        <v>15.143338033200994</v>
      </c>
      <c r="Q286" s="46">
        <v>456.81398100372525</v>
      </c>
      <c r="R286" s="47">
        <v>568.61042915716541</v>
      </c>
      <c r="S286" s="44">
        <v>259709.19378352142</v>
      </c>
      <c r="T286" s="1"/>
      <c r="U286" s="45">
        <f>AVERAGE(R$6:R286)</f>
        <v>569.12479183772507</v>
      </c>
      <c r="V286" s="44">
        <f>AVERAGE(S$6:S286)</f>
        <v>280509.56188698404</v>
      </c>
    </row>
    <row r="287" spans="2:22" ht="15.5">
      <c r="B287" s="3">
        <v>282</v>
      </c>
      <c r="C287" s="44">
        <v>18.232984701723886</v>
      </c>
      <c r="D287" s="45">
        <v>17.549861123007648</v>
      </c>
      <c r="E287" s="46">
        <v>521.84711346868039</v>
      </c>
      <c r="F287" s="47">
        <v>570.16805609767562</v>
      </c>
      <c r="G287" s="44">
        <v>297500.55426662066</v>
      </c>
      <c r="H287" s="1"/>
      <c r="I287" s="45">
        <f>AVERAGE(F$6:F287)</f>
        <v>568.86767259089982</v>
      </c>
      <c r="J287" s="44">
        <f>AVERAGE(G$6:G287)</f>
        <v>280743.30781779753</v>
      </c>
      <c r="K287" s="1"/>
      <c r="L287" s="9"/>
      <c r="M287" s="1"/>
      <c r="N287" s="3">
        <v>282</v>
      </c>
      <c r="O287" s="44">
        <v>15.324249642450425</v>
      </c>
      <c r="P287" s="45">
        <v>13.290456912271537</v>
      </c>
      <c r="Q287" s="46">
        <v>525.5122994159376</v>
      </c>
      <c r="R287" s="47">
        <v>570.38529344527797</v>
      </c>
      <c r="S287" s="44">
        <v>299704.48711146234</v>
      </c>
      <c r="T287" s="1"/>
      <c r="U287" s="45">
        <f>AVERAGE(R$6:R287)</f>
        <v>569.12926170158164</v>
      </c>
      <c r="V287" s="44">
        <f>AVERAGE(S$6:S287)</f>
        <v>280577.62899770914</v>
      </c>
    </row>
    <row r="288" spans="2:22" ht="15.5">
      <c r="B288" s="3">
        <v>283</v>
      </c>
      <c r="C288" s="44">
        <v>15.515596205041422</v>
      </c>
      <c r="D288" s="45">
        <v>18.9321094485611</v>
      </c>
      <c r="E288" s="46">
        <v>556.74206674881123</v>
      </c>
      <c r="F288" s="47">
        <v>560.72552980578632</v>
      </c>
      <c r="G288" s="44">
        <v>312139.49034289562</v>
      </c>
      <c r="H288" s="1"/>
      <c r="I288" s="45">
        <f>AVERAGE(F$6:F288)</f>
        <v>568.83890176833756</v>
      </c>
      <c r="J288" s="44">
        <f>AVERAGE(G$6:G288)</f>
        <v>280854.24839209119</v>
      </c>
      <c r="K288" s="1"/>
      <c r="L288" s="9"/>
      <c r="M288" s="1"/>
      <c r="N288" s="3">
        <v>283</v>
      </c>
      <c r="O288" s="44">
        <v>14.921786473350789</v>
      </c>
      <c r="P288" s="45">
        <v>18.13823944108114</v>
      </c>
      <c r="Q288" s="46">
        <v>457.24388301029489</v>
      </c>
      <c r="R288" s="47">
        <v>565.939974085568</v>
      </c>
      <c r="S288" s="44">
        <v>258732.59130163077</v>
      </c>
      <c r="T288" s="1"/>
      <c r="U288" s="45">
        <f>AVERAGE(R$6:R288)</f>
        <v>569.1179921340339</v>
      </c>
      <c r="V288" s="44">
        <f>AVERAGE(S$6:S288)</f>
        <v>280500.43805178662</v>
      </c>
    </row>
    <row r="289" spans="2:22" ht="15.5">
      <c r="B289" s="3">
        <v>284</v>
      </c>
      <c r="C289" s="44">
        <v>17.816865749478207</v>
      </c>
      <c r="D289" s="45">
        <v>11.344096351364794</v>
      </c>
      <c r="E289" s="46">
        <v>471.1860527690273</v>
      </c>
      <c r="F289" s="47">
        <v>569.96114431131821</v>
      </c>
      <c r="G289" s="44">
        <v>268517.74181976798</v>
      </c>
      <c r="H289" s="1"/>
      <c r="I289" s="45">
        <f>AVERAGE(F$6:F289)</f>
        <v>568.84285332658749</v>
      </c>
      <c r="J289" s="44">
        <f>AVERAGE(G$6:G289)</f>
        <v>280810.80998866755</v>
      </c>
      <c r="K289" s="1"/>
      <c r="L289" s="9"/>
      <c r="M289" s="1"/>
      <c r="N289" s="3">
        <v>284</v>
      </c>
      <c r="O289" s="44">
        <v>10.075391947711193</v>
      </c>
      <c r="P289" s="45">
        <v>10.555477682273121</v>
      </c>
      <c r="Q289" s="46">
        <v>448.80207089558036</v>
      </c>
      <c r="R289" s="47">
        <v>578.36913037001568</v>
      </c>
      <c r="S289" s="44">
        <v>259533.26345213893</v>
      </c>
      <c r="T289" s="1"/>
      <c r="U289" s="45">
        <f>AVERAGE(R$6:R289)</f>
        <v>569.15056656444222</v>
      </c>
      <c r="V289" s="44">
        <f>AVERAGE(S$6:S289)</f>
        <v>280426.60997221043</v>
      </c>
    </row>
    <row r="290" spans="2:22" ht="15.5">
      <c r="B290" s="3">
        <v>285</v>
      </c>
      <c r="C290" s="44">
        <v>15.387931215486677</v>
      </c>
      <c r="D290" s="45">
        <v>13.606551085754788</v>
      </c>
      <c r="E290" s="46">
        <v>541.4276347111346</v>
      </c>
      <c r="F290" s="47">
        <v>572.29426694242557</v>
      </c>
      <c r="G290" s="44">
        <v>309815.93130938016</v>
      </c>
      <c r="H290" s="1"/>
      <c r="I290" s="45">
        <f>AVERAGE(F$6:F290)</f>
        <v>568.85496354980091</v>
      </c>
      <c r="J290" s="44">
        <f>AVERAGE(G$6:G290)</f>
        <v>280912.58234417881</v>
      </c>
      <c r="K290" s="1"/>
      <c r="L290" s="9"/>
      <c r="M290" s="1"/>
      <c r="N290" s="3">
        <v>285</v>
      </c>
      <c r="O290" s="44">
        <v>12.628156383169458</v>
      </c>
      <c r="P290" s="45">
        <v>10.529719655821147</v>
      </c>
      <c r="Q290" s="46">
        <v>473.83387692824493</v>
      </c>
      <c r="R290" s="47">
        <v>575.84212396100941</v>
      </c>
      <c r="S290" s="44">
        <v>272813.50609504007</v>
      </c>
      <c r="T290" s="1"/>
      <c r="U290" s="45">
        <f>AVERAGE(R$6:R290)</f>
        <v>569.17404571320219</v>
      </c>
      <c r="V290" s="44">
        <f>AVERAGE(S$6:S290)</f>
        <v>280399.89732702734</v>
      </c>
    </row>
    <row r="291" spans="2:22" ht="15.5">
      <c r="B291" s="3">
        <v>286</v>
      </c>
      <c r="C291" s="44">
        <v>17.584214134895852</v>
      </c>
      <c r="D291" s="45">
        <v>16.461683496732341</v>
      </c>
      <c r="E291" s="46">
        <v>503.87288243042673</v>
      </c>
      <c r="F291" s="47">
        <v>565.80864705217471</v>
      </c>
      <c r="G291" s="44">
        <v>285055.63389423926</v>
      </c>
      <c r="H291" s="1"/>
      <c r="I291" s="45">
        <f>AVERAGE(F$6:F291)</f>
        <v>568.84431209351555</v>
      </c>
      <c r="J291" s="44">
        <f>AVERAGE(G$6:G291)</f>
        <v>280927.06853840977</v>
      </c>
      <c r="K291" s="1"/>
      <c r="L291" s="9"/>
      <c r="M291" s="1"/>
      <c r="N291" s="3">
        <v>286</v>
      </c>
      <c r="O291" s="44">
        <v>13.443618676843982</v>
      </c>
      <c r="P291" s="45">
        <v>18.856578555291641</v>
      </c>
      <c r="Q291" s="46">
        <v>442.48538549152897</v>
      </c>
      <c r="R291" s="47">
        <v>566.69980276786441</v>
      </c>
      <c r="S291" s="44">
        <v>250716.38068571192</v>
      </c>
      <c r="T291" s="1"/>
      <c r="U291" s="45">
        <f>AVERAGE(R$6:R291)</f>
        <v>569.16539451409255</v>
      </c>
      <c r="V291" s="44">
        <f>AVERAGE(S$6:S291)</f>
        <v>280296.10880730249</v>
      </c>
    </row>
    <row r="292" spans="2:22" ht="15.5">
      <c r="B292" s="3">
        <v>287</v>
      </c>
      <c r="C292" s="44">
        <v>17.567358811713763</v>
      </c>
      <c r="D292" s="45">
        <v>17.764808665172385</v>
      </c>
      <c r="E292" s="46">
        <v>544.0843763945993</v>
      </c>
      <c r="F292" s="47">
        <v>568.00037323845083</v>
      </c>
      <c r="G292" s="44">
        <v>309000.12886534218</v>
      </c>
      <c r="H292" s="1"/>
      <c r="I292" s="45">
        <f>AVERAGE(F$6:F292)</f>
        <v>568.8413715400136</v>
      </c>
      <c r="J292" s="44">
        <f>AVERAGE(G$6:G292)</f>
        <v>281024.88407961861</v>
      </c>
      <c r="K292" s="1"/>
      <c r="L292" s="9"/>
      <c r="M292" s="1"/>
      <c r="N292" s="3">
        <v>287</v>
      </c>
      <c r="O292" s="44">
        <v>15.883941850044339</v>
      </c>
      <c r="P292" s="45">
        <v>19.776187241354247</v>
      </c>
      <c r="Q292" s="46">
        <v>540.96247540791978</v>
      </c>
      <c r="R292" s="47">
        <v>563.33987090860137</v>
      </c>
      <c r="S292" s="44">
        <v>304705.73106269498</v>
      </c>
      <c r="T292" s="1"/>
      <c r="U292" s="45">
        <f>AVERAGE(R$6:R292)</f>
        <v>569.14509652243578</v>
      </c>
      <c r="V292" s="44">
        <f>AVERAGE(S$6:S292)</f>
        <v>280381.15975592757</v>
      </c>
    </row>
    <row r="293" spans="2:22" ht="15.5">
      <c r="B293" s="3">
        <v>288</v>
      </c>
      <c r="C293" s="44">
        <v>17.223575404909244</v>
      </c>
      <c r="D293" s="45">
        <v>17.090659446882356</v>
      </c>
      <c r="E293" s="46">
        <v>417.74173856369174</v>
      </c>
      <c r="F293" s="47">
        <v>563.65668551179124</v>
      </c>
      <c r="G293" s="44">
        <v>235422.92375874371</v>
      </c>
      <c r="H293" s="1"/>
      <c r="I293" s="45">
        <f>AVERAGE(F$6:F293)</f>
        <v>568.82336915797123</v>
      </c>
      <c r="J293" s="44">
        <f>AVERAGE(G$6:G293)</f>
        <v>280866.5439396156</v>
      </c>
      <c r="K293" s="1"/>
      <c r="L293" s="9"/>
      <c r="M293" s="1"/>
      <c r="N293" s="3">
        <v>288</v>
      </c>
      <c r="O293" s="44">
        <v>13.760995844538552</v>
      </c>
      <c r="P293" s="45">
        <v>15.512560563323923</v>
      </c>
      <c r="Q293" s="46">
        <v>485.35190689762203</v>
      </c>
      <c r="R293" s="47">
        <v>569.72644359213746</v>
      </c>
      <c r="S293" s="44">
        <v>276477.81580744439</v>
      </c>
      <c r="T293" s="1"/>
      <c r="U293" s="45">
        <f>AVERAGE(R$6:R293)</f>
        <v>569.14711508865003</v>
      </c>
      <c r="V293" s="44">
        <f>AVERAGE(S$6:S293)</f>
        <v>280367.60647832864</v>
      </c>
    </row>
    <row r="294" spans="2:22" ht="15.5">
      <c r="B294" s="3">
        <v>289</v>
      </c>
      <c r="C294" s="44">
        <v>14.821713767676489</v>
      </c>
      <c r="D294" s="45">
        <v>13.783871194761421</v>
      </c>
      <c r="E294" s="46">
        <v>492.77707483392669</v>
      </c>
      <c r="F294" s="47">
        <v>571.98980155566755</v>
      </c>
      <c r="G294" s="44">
        <v>281823.46124544006</v>
      </c>
      <c r="H294" s="1"/>
      <c r="I294" s="45">
        <f>AVERAGE(F$6:F294)</f>
        <v>568.83432567145803</v>
      </c>
      <c r="J294" s="44">
        <f>AVERAGE(G$6:G294)</f>
        <v>280869.85507216171</v>
      </c>
      <c r="K294" s="1"/>
      <c r="L294" s="9"/>
      <c r="M294" s="1"/>
      <c r="N294" s="3">
        <v>289</v>
      </c>
      <c r="O294" s="44">
        <v>16.689051840297573</v>
      </c>
      <c r="P294" s="45">
        <v>17.125005320183011</v>
      </c>
      <c r="Q294" s="46">
        <v>481.55780551383606</v>
      </c>
      <c r="R294" s="47">
        <v>565.18594283951938</v>
      </c>
      <c r="S294" s="44">
        <v>272129.70234106731</v>
      </c>
      <c r="T294" s="1"/>
      <c r="U294" s="45">
        <f>AVERAGE(R$6:R294)</f>
        <v>569.13340861027928</v>
      </c>
      <c r="V294" s="44">
        <f>AVERAGE(S$6:S294)</f>
        <v>280339.10161972221</v>
      </c>
    </row>
    <row r="295" spans="2:22" ht="15.5">
      <c r="B295" s="3">
        <v>290</v>
      </c>
      <c r="C295" s="44">
        <v>15.77979803636892</v>
      </c>
      <c r="D295" s="45">
        <v>17.329175249544633</v>
      </c>
      <c r="E295" s="46">
        <v>476.16108962968582</v>
      </c>
      <c r="F295" s="47">
        <v>565.8786840418727</v>
      </c>
      <c r="G295" s="44">
        <v>269409.41079159081</v>
      </c>
      <c r="H295" s="1"/>
      <c r="I295" s="45">
        <f>AVERAGE(F$6:F295)</f>
        <v>568.82413380376977</v>
      </c>
      <c r="J295" s="44">
        <f>AVERAGE(G$6:G295)</f>
        <v>280830.33629878046</v>
      </c>
      <c r="K295" s="1"/>
      <c r="L295" s="9"/>
      <c r="M295" s="1"/>
      <c r="N295" s="3">
        <v>290</v>
      </c>
      <c r="O295" s="44">
        <v>16.036759973073778</v>
      </c>
      <c r="P295" s="45">
        <v>13.600990478082688</v>
      </c>
      <c r="Q295" s="46">
        <v>526.33911960909177</v>
      </c>
      <c r="R295" s="47">
        <v>569.36224954884347</v>
      </c>
      <c r="S295" s="44">
        <v>299637.62516619026</v>
      </c>
      <c r="T295" s="1"/>
      <c r="U295" s="45">
        <f>AVERAGE(R$6:R295)</f>
        <v>569.13419771696397</v>
      </c>
      <c r="V295" s="44">
        <f>AVERAGE(S$6:S295)</f>
        <v>280405.64825264108</v>
      </c>
    </row>
    <row r="296" spans="2:22" ht="15.5">
      <c r="B296" s="3">
        <v>291</v>
      </c>
      <c r="C296" s="44">
        <v>13.047836550698701</v>
      </c>
      <c r="D296" s="45">
        <v>10.884054661338739</v>
      </c>
      <c r="E296" s="46">
        <v>472.29887444649984</v>
      </c>
      <c r="F296" s="47">
        <v>578.05306064313504</v>
      </c>
      <c r="G296" s="44">
        <v>272973.80991210701</v>
      </c>
      <c r="H296" s="1"/>
      <c r="I296" s="45">
        <f>AVERAGE(F$6:F296)</f>
        <v>568.85584832899099</v>
      </c>
      <c r="J296" s="44">
        <f>AVERAGE(G$6:G296)</f>
        <v>280803.33792631765</v>
      </c>
      <c r="K296" s="1"/>
      <c r="L296" s="9"/>
      <c r="M296" s="1"/>
      <c r="N296" s="3">
        <v>291</v>
      </c>
      <c r="O296" s="44">
        <v>11.811168689585775</v>
      </c>
      <c r="P296" s="45">
        <v>12.914870278679727</v>
      </c>
      <c r="Q296" s="46">
        <v>508.77520185343855</v>
      </c>
      <c r="R296" s="47">
        <v>574.27396103173453</v>
      </c>
      <c r="S296" s="44">
        <v>292136.35044309444</v>
      </c>
      <c r="T296" s="1"/>
      <c r="U296" s="45">
        <f>AVERAGE(R$6:R296)</f>
        <v>569.15186013385323</v>
      </c>
      <c r="V296" s="44">
        <f>AVERAGE(S$6:S296)</f>
        <v>280445.95994401723</v>
      </c>
    </row>
    <row r="297" spans="2:22" ht="15.5">
      <c r="B297" s="3">
        <v>292</v>
      </c>
      <c r="C297" s="44">
        <v>11.060066049115861</v>
      </c>
      <c r="D297" s="45">
        <v>19.03794494861377</v>
      </c>
      <c r="E297" s="46">
        <v>504.13104955469402</v>
      </c>
      <c r="F297" s="47">
        <v>566.58703914606645</v>
      </c>
      <c r="G297" s="44">
        <v>285594.11870879296</v>
      </c>
      <c r="H297" s="1"/>
      <c r="I297" s="45">
        <f>AVERAGE(F$6:F297)</f>
        <v>568.84807843452893</v>
      </c>
      <c r="J297" s="44">
        <f>AVERAGE(G$6:G297)</f>
        <v>280819.74470981926</v>
      </c>
      <c r="K297" s="1"/>
      <c r="L297" s="9"/>
      <c r="M297" s="1"/>
      <c r="N297" s="3">
        <v>292</v>
      </c>
      <c r="O297" s="44">
        <v>14.824630033148406</v>
      </c>
      <c r="P297" s="45">
        <v>18.38565006224362</v>
      </c>
      <c r="Q297" s="46">
        <v>506.08912749231655</v>
      </c>
      <c r="R297" s="47">
        <v>565.78971990460798</v>
      </c>
      <c r="S297" s="44">
        <v>286300.02569064521</v>
      </c>
      <c r="T297" s="1"/>
      <c r="U297" s="45">
        <f>AVERAGE(R$6:R297)</f>
        <v>569.14034595498583</v>
      </c>
      <c r="V297" s="44">
        <f>AVERAGE(S$6:S297)</f>
        <v>280466.00811438239</v>
      </c>
    </row>
    <row r="298" spans="2:22" ht="15.5">
      <c r="B298" s="3">
        <v>293</v>
      </c>
      <c r="C298" s="44">
        <v>14.356637996575252</v>
      </c>
      <c r="D298" s="45">
        <v>13.58059569179621</v>
      </c>
      <c r="E298" s="46">
        <v>505.49568113160785</v>
      </c>
      <c r="F298" s="47">
        <v>567.97294854025768</v>
      </c>
      <c r="G298" s="44">
        <v>287067.87248668523</v>
      </c>
      <c r="H298" s="1"/>
      <c r="I298" s="45">
        <f>AVERAGE(F$6:F298)</f>
        <v>568.84509164308099</v>
      </c>
      <c r="J298" s="44">
        <f>AVERAGE(G$6:G298)</f>
        <v>280841.06937799964</v>
      </c>
      <c r="K298" s="1"/>
      <c r="L298" s="9"/>
      <c r="M298" s="1"/>
      <c r="N298" s="3">
        <v>293</v>
      </c>
      <c r="O298" s="44">
        <v>16.706399951611655</v>
      </c>
      <c r="P298" s="45">
        <v>11.553664158915888</v>
      </c>
      <c r="Q298" s="46">
        <v>556.9086143864721</v>
      </c>
      <c r="R298" s="47">
        <v>570.73993588947246</v>
      </c>
      <c r="S298" s="44">
        <v>317809.98687123001</v>
      </c>
      <c r="T298" s="1"/>
      <c r="U298" s="45">
        <f>AVERAGE(R$6:R298)</f>
        <v>569.14580530629803</v>
      </c>
      <c r="V298" s="44">
        <f>AVERAGE(S$6:S298)</f>
        <v>280593.4619667948</v>
      </c>
    </row>
    <row r="299" spans="2:22" ht="15.5">
      <c r="B299" s="3">
        <v>294</v>
      </c>
      <c r="C299" s="44">
        <v>19.90621827072388</v>
      </c>
      <c r="D299" s="45">
        <v>14.646241952081887</v>
      </c>
      <c r="E299" s="46">
        <v>493.86995274779326</v>
      </c>
      <c r="F299" s="47">
        <v>565.13750273166534</v>
      </c>
      <c r="G299" s="44">
        <v>279064.43177009345</v>
      </c>
      <c r="H299" s="1"/>
      <c r="I299" s="45">
        <f>AVERAGE(F$6:F299)</f>
        <v>568.83248079644352</v>
      </c>
      <c r="J299" s="44">
        <f>AVERAGE(G$6:G299)</f>
        <v>280835.02639293874</v>
      </c>
      <c r="K299" s="1"/>
      <c r="L299" s="9"/>
      <c r="M299" s="1"/>
      <c r="N299" s="3">
        <v>294</v>
      </c>
      <c r="O299" s="44">
        <v>11.034251374579874</v>
      </c>
      <c r="P299" s="45">
        <v>19.932856457065206</v>
      </c>
      <c r="Q299" s="46">
        <v>555.77667759681003</v>
      </c>
      <c r="R299" s="47">
        <v>568.03289216835492</v>
      </c>
      <c r="S299" s="44">
        <v>315659.43357503536</v>
      </c>
      <c r="T299" s="1"/>
      <c r="U299" s="45">
        <f>AVERAGE(R$6:R299)</f>
        <v>569.14201988746152</v>
      </c>
      <c r="V299" s="44">
        <f>AVERAGE(S$6:S299)</f>
        <v>280712.73397906771</v>
      </c>
    </row>
    <row r="300" spans="2:22" ht="15.5">
      <c r="B300" s="3">
        <v>295</v>
      </c>
      <c r="C300" s="44">
        <v>19.169352713461819</v>
      </c>
      <c r="D300" s="45">
        <v>13.798641365285313</v>
      </c>
      <c r="E300" s="46">
        <v>490.0781500961898</v>
      </c>
      <c r="F300" s="47">
        <v>566.83054460727249</v>
      </c>
      <c r="G300" s="44">
        <v>277751.26471914788</v>
      </c>
      <c r="H300" s="1"/>
      <c r="I300" s="45">
        <f>AVERAGE(F$6:F300)</f>
        <v>568.82569457207342</v>
      </c>
      <c r="J300" s="44">
        <f>AVERAGE(G$6:G300)</f>
        <v>280824.57296353602</v>
      </c>
      <c r="K300" s="1"/>
      <c r="L300" s="9"/>
      <c r="M300" s="1"/>
      <c r="N300" s="3">
        <v>295</v>
      </c>
      <c r="O300" s="44">
        <v>14.405958084177072</v>
      </c>
      <c r="P300" s="45">
        <v>12.771032924464105</v>
      </c>
      <c r="Q300" s="46">
        <v>447.9760186531106</v>
      </c>
      <c r="R300" s="47">
        <v>571.82300899135885</v>
      </c>
      <c r="S300" s="44">
        <v>256122.99494219079</v>
      </c>
      <c r="T300" s="1"/>
      <c r="U300" s="45">
        <f>AVERAGE(R$6:R300)</f>
        <v>569.15110798611886</v>
      </c>
      <c r="V300" s="44">
        <f>AVERAGE(S$6:S300)</f>
        <v>280629.37893148512</v>
      </c>
    </row>
    <row r="301" spans="2:22" ht="15.5">
      <c r="B301" s="3">
        <v>296</v>
      </c>
      <c r="C301" s="44">
        <v>19.33188786739688</v>
      </c>
      <c r="D301" s="45">
        <v>16.17047496912387</v>
      </c>
      <c r="E301" s="46">
        <v>517.11623790008571</v>
      </c>
      <c r="F301" s="47">
        <v>571.08733940822788</v>
      </c>
      <c r="G301" s="44">
        <v>295278.53646715218</v>
      </c>
      <c r="H301" s="1"/>
      <c r="I301" s="45">
        <f>AVERAGE(F$6:F301)</f>
        <v>568.83333526408751</v>
      </c>
      <c r="J301" s="44">
        <f>AVERAGE(G$6:G301)</f>
        <v>280873.40392131853</v>
      </c>
      <c r="K301" s="1"/>
      <c r="L301" s="9"/>
      <c r="M301" s="1"/>
      <c r="N301" s="3">
        <v>296</v>
      </c>
      <c r="O301" s="44">
        <v>17.818285752018934</v>
      </c>
      <c r="P301" s="45">
        <v>19.77813384103105</v>
      </c>
      <c r="Q301" s="46">
        <v>440.35553997845329</v>
      </c>
      <c r="R301" s="47">
        <v>561.40358040695003</v>
      </c>
      <c r="S301" s="44">
        <v>247177.17679593951</v>
      </c>
      <c r="T301" s="1"/>
      <c r="U301" s="45">
        <f>AVERAGE(R$6:R301)</f>
        <v>569.12493390645943</v>
      </c>
      <c r="V301" s="44">
        <f>AVERAGE(S$6:S301)</f>
        <v>280516.36473508121</v>
      </c>
    </row>
    <row r="302" spans="2:22" ht="15.5">
      <c r="B302" s="3">
        <v>297</v>
      </c>
      <c r="C302" s="44">
        <v>14.336810327820237</v>
      </c>
      <c r="D302" s="45">
        <v>16.775693468715644</v>
      </c>
      <c r="E302" s="46">
        <v>486.54853756618962</v>
      </c>
      <c r="F302" s="47">
        <v>566.1019123533631</v>
      </c>
      <c r="G302" s="44">
        <v>275396.05756895209</v>
      </c>
      <c r="H302" s="1"/>
      <c r="I302" s="45">
        <f>AVERAGE(F$6:F302)</f>
        <v>568.82413855395043</v>
      </c>
      <c r="J302" s="44">
        <f>AVERAGE(G$6:G302)</f>
        <v>280854.96167770785</v>
      </c>
      <c r="K302" s="1"/>
      <c r="L302" s="9"/>
      <c r="M302" s="1"/>
      <c r="N302" s="3">
        <v>297</v>
      </c>
      <c r="O302" s="44">
        <v>18.693488658007674</v>
      </c>
      <c r="P302" s="45">
        <v>16.421050758486011</v>
      </c>
      <c r="Q302" s="46">
        <v>458.87479909463002</v>
      </c>
      <c r="R302" s="47">
        <v>563.8854605835063</v>
      </c>
      <c r="S302" s="44">
        <v>258712.82743763938</v>
      </c>
      <c r="T302" s="1"/>
      <c r="U302" s="45">
        <f>AVERAGE(R$6:R302)</f>
        <v>569.10729258213973</v>
      </c>
      <c r="V302" s="44">
        <f>AVERAGE(S$6:S302)</f>
        <v>280442.95215158816</v>
      </c>
    </row>
    <row r="303" spans="2:22" ht="15.5">
      <c r="B303" s="3">
        <v>298</v>
      </c>
      <c r="C303" s="44">
        <v>18.894102151607633</v>
      </c>
      <c r="D303" s="45">
        <v>10.939416778110397</v>
      </c>
      <c r="E303" s="46">
        <v>507.88227473963849</v>
      </c>
      <c r="F303" s="47">
        <v>577.27766507151591</v>
      </c>
      <c r="G303" s="44">
        <v>293149.09369290865</v>
      </c>
      <c r="H303" s="1"/>
      <c r="I303" s="45">
        <f>AVERAGE(F$6:F303)</f>
        <v>568.85250609259992</v>
      </c>
      <c r="J303" s="44">
        <f>AVERAGE(G$6:G303)</f>
        <v>280896.21715426893</v>
      </c>
      <c r="K303" s="1"/>
      <c r="L303" s="9"/>
      <c r="M303" s="1"/>
      <c r="N303" s="3">
        <v>298</v>
      </c>
      <c r="O303" s="44">
        <v>11.482912380762649</v>
      </c>
      <c r="P303" s="45">
        <v>18.767067276333648</v>
      </c>
      <c r="Q303" s="46">
        <v>434.78249780154016</v>
      </c>
      <c r="R303" s="47">
        <v>568.75002034290378</v>
      </c>
      <c r="S303" s="44">
        <v>247242.55446936449</v>
      </c>
      <c r="T303" s="1"/>
      <c r="U303" s="45">
        <f>AVERAGE(R$6:R303)</f>
        <v>569.10609368200812</v>
      </c>
      <c r="V303" s="44">
        <f>AVERAGE(S$6:S303)</f>
        <v>280331.54142111092</v>
      </c>
    </row>
    <row r="304" spans="2:22" ht="15.5">
      <c r="B304" s="3">
        <v>299</v>
      </c>
      <c r="C304" s="44">
        <v>19.056894531325753</v>
      </c>
      <c r="D304" s="45">
        <v>18.653423856524629</v>
      </c>
      <c r="E304" s="46">
        <v>522.05588764305048</v>
      </c>
      <c r="F304" s="47">
        <v>570.30559200730113</v>
      </c>
      <c r="G304" s="44">
        <v>297691.392063167</v>
      </c>
      <c r="H304" s="1"/>
      <c r="I304" s="45">
        <f>AVERAGE(F$6:F304)</f>
        <v>568.85736591171258</v>
      </c>
      <c r="J304" s="44">
        <f>AVERAGE(G$6:G304)</f>
        <v>280952.38830781041</v>
      </c>
      <c r="K304" s="1"/>
      <c r="L304" s="9"/>
      <c r="M304" s="1"/>
      <c r="N304" s="3">
        <v>299</v>
      </c>
      <c r="O304" s="44">
        <v>10.204330712166731</v>
      </c>
      <c r="P304" s="45">
        <v>11.480219373446367</v>
      </c>
      <c r="Q304" s="46">
        <v>447.46483099086447</v>
      </c>
      <c r="R304" s="47">
        <v>577.31544991438682</v>
      </c>
      <c r="S304" s="44">
        <v>258288.36022435597</v>
      </c>
      <c r="T304" s="1"/>
      <c r="U304" s="45">
        <f>AVERAGE(R$6:R304)</f>
        <v>569.13354972291904</v>
      </c>
      <c r="V304" s="44">
        <f>AVERAGE(S$6:S304)</f>
        <v>280257.8184070749</v>
      </c>
    </row>
    <row r="305" spans="2:22" ht="15.5">
      <c r="B305" s="3">
        <v>300</v>
      </c>
      <c r="C305" s="44">
        <v>16.758696425155453</v>
      </c>
      <c r="D305" s="45">
        <v>13.604746480043737</v>
      </c>
      <c r="E305" s="46">
        <v>523.45257224999318</v>
      </c>
      <c r="F305" s="47">
        <v>567.65114621218049</v>
      </c>
      <c r="G305" s="44">
        <v>297098.45262542285</v>
      </c>
      <c r="H305" s="1"/>
      <c r="I305" s="45">
        <f>AVERAGE(F$6:F305)</f>
        <v>568.85334517938088</v>
      </c>
      <c r="J305" s="44">
        <f>AVERAGE(G$6:G305)</f>
        <v>281006.20852220245</v>
      </c>
      <c r="K305" s="1"/>
      <c r="L305" s="9"/>
      <c r="M305" s="1"/>
      <c r="N305" s="3">
        <v>300</v>
      </c>
      <c r="O305" s="44">
        <v>18.920416106075407</v>
      </c>
      <c r="P305" s="45">
        <v>11.096476505723276</v>
      </c>
      <c r="Q305" s="46">
        <v>555.2869238594069</v>
      </c>
      <c r="R305" s="47">
        <v>568.98310738820123</v>
      </c>
      <c r="S305" s="44">
        <v>315908.87942956085</v>
      </c>
      <c r="T305" s="1"/>
      <c r="U305" s="45">
        <f>AVERAGE(R$6:R305)</f>
        <v>569.13304824847</v>
      </c>
      <c r="V305" s="44">
        <f>AVERAGE(S$6:S305)</f>
        <v>280376.65527714987</v>
      </c>
    </row>
    <row r="306" spans="2:22" ht="15.5">
      <c r="B306" s="3">
        <v>301</v>
      </c>
      <c r="C306" s="44">
        <v>19.552688418783553</v>
      </c>
      <c r="D306" s="45">
        <v>18.925195460964147</v>
      </c>
      <c r="E306" s="46">
        <v>548.64605787203914</v>
      </c>
      <c r="F306" s="47">
        <v>566.0715493726193</v>
      </c>
      <c r="G306" s="44">
        <v>310532.92403680494</v>
      </c>
      <c r="H306" s="1"/>
      <c r="I306" s="45">
        <f>AVERAGE(F$6:F306)</f>
        <v>568.84410333284677</v>
      </c>
      <c r="J306" s="44">
        <f>AVERAGE(G$6:G306)</f>
        <v>281104.30392258317</v>
      </c>
      <c r="K306" s="1"/>
      <c r="L306" s="9"/>
      <c r="M306" s="1"/>
      <c r="N306" s="3">
        <v>301</v>
      </c>
      <c r="O306" s="44">
        <v>15.446719063583819</v>
      </c>
      <c r="P306" s="45">
        <v>18.276152891585269</v>
      </c>
      <c r="Q306" s="46">
        <v>440.4376433178993</v>
      </c>
      <c r="R306" s="47">
        <v>565.27712804483087</v>
      </c>
      <c r="S306" s="44">
        <v>248929.32609757571</v>
      </c>
      <c r="T306" s="1"/>
      <c r="U306" s="45">
        <f>AVERAGE(R$6:R306)</f>
        <v>569.12023788234501</v>
      </c>
      <c r="V306" s="44">
        <f>AVERAGE(S$6:S306)</f>
        <v>280272.17910047353</v>
      </c>
    </row>
    <row r="307" spans="2:22" ht="15.5">
      <c r="B307" s="3">
        <v>302</v>
      </c>
      <c r="C307" s="44">
        <v>14.687581054692931</v>
      </c>
      <c r="D307" s="45">
        <v>13.977764628102275</v>
      </c>
      <c r="E307" s="46">
        <v>531.04521054142947</v>
      </c>
      <c r="F307" s="47">
        <v>572.35369282298507</v>
      </c>
      <c r="G307" s="44">
        <v>303905.68730934674</v>
      </c>
      <c r="H307" s="1"/>
      <c r="I307" s="45">
        <f>AVERAGE(F$6:F307)</f>
        <v>568.85572449009885</v>
      </c>
      <c r="J307" s="44">
        <f>AVERAGE(G$6:G307)</f>
        <v>281179.80519207579</v>
      </c>
      <c r="K307" s="1"/>
      <c r="L307" s="9"/>
      <c r="M307" s="1"/>
      <c r="N307" s="3">
        <v>302</v>
      </c>
      <c r="O307" s="44">
        <v>16.27205476272238</v>
      </c>
      <c r="P307" s="45">
        <v>17.522354048346344</v>
      </c>
      <c r="Q307" s="46">
        <v>532.64642364299357</v>
      </c>
      <c r="R307" s="47">
        <v>565.20559118893129</v>
      </c>
      <c r="S307" s="44">
        <v>301014.73676980811</v>
      </c>
      <c r="T307" s="1"/>
      <c r="U307" s="45">
        <f>AVERAGE(R$6:R307)</f>
        <v>569.1072754760753</v>
      </c>
      <c r="V307" s="44">
        <f>AVERAGE(S$6:S307)</f>
        <v>280340.86306626606</v>
      </c>
    </row>
    <row r="308" spans="2:22" ht="15.5">
      <c r="B308" s="3">
        <v>303</v>
      </c>
      <c r="C308" s="44">
        <v>19.586754197226067</v>
      </c>
      <c r="D308" s="45">
        <v>10.693367941153276</v>
      </c>
      <c r="E308" s="46">
        <v>536.53050597419087</v>
      </c>
      <c r="F308" s="47">
        <v>574.30042431169306</v>
      </c>
      <c r="G308" s="44">
        <v>308089.69723714521</v>
      </c>
      <c r="H308" s="1"/>
      <c r="I308" s="45">
        <f>AVERAGE(F$6:F308)</f>
        <v>568.87369379644076</v>
      </c>
      <c r="J308" s="44">
        <f>AVERAGE(G$6:G308)</f>
        <v>281268.61671697698</v>
      </c>
      <c r="K308" s="1"/>
      <c r="L308" s="9"/>
      <c r="M308" s="1"/>
      <c r="N308" s="3">
        <v>303</v>
      </c>
      <c r="O308" s="44">
        <v>17.060363834828582</v>
      </c>
      <c r="P308" s="45">
        <v>10.168681260712015</v>
      </c>
      <c r="Q308" s="46">
        <v>471.39946349923827</v>
      </c>
      <c r="R308" s="47">
        <v>571.77095490445947</v>
      </c>
      <c r="S308" s="44">
        <v>269492.52138640935</v>
      </c>
      <c r="T308" s="1"/>
      <c r="U308" s="45">
        <f>AVERAGE(R$6:R308)</f>
        <v>569.11606649729117</v>
      </c>
      <c r="V308" s="44">
        <f>AVERAGE(S$6:S308)</f>
        <v>280305.05995841179</v>
      </c>
    </row>
    <row r="309" spans="2:22" ht="15.5">
      <c r="B309" s="3">
        <v>304</v>
      </c>
      <c r="C309" s="44">
        <v>13.69715897067147</v>
      </c>
      <c r="D309" s="45">
        <v>17.047193415032048</v>
      </c>
      <c r="E309" s="46">
        <v>491.03438870461042</v>
      </c>
      <c r="F309" s="47">
        <v>565.60060723824893</v>
      </c>
      <c r="G309" s="44">
        <v>277689.34842619003</v>
      </c>
      <c r="H309" s="1"/>
      <c r="I309" s="45">
        <f>AVERAGE(F$6:F309)</f>
        <v>568.86292706434142</v>
      </c>
      <c r="J309" s="44">
        <f>AVERAGE(G$6:G309)</f>
        <v>281256.84280812572</v>
      </c>
      <c r="K309" s="1"/>
      <c r="L309" s="9"/>
      <c r="M309" s="1"/>
      <c r="N309" s="3">
        <v>304</v>
      </c>
      <c r="O309" s="44">
        <v>17.031874448753129</v>
      </c>
      <c r="P309" s="45">
        <v>16.656761009395709</v>
      </c>
      <c r="Q309" s="46">
        <v>501.8199044744087</v>
      </c>
      <c r="R309" s="47">
        <v>565.31136454185116</v>
      </c>
      <c r="S309" s="44">
        <v>283644.49495268939</v>
      </c>
      <c r="T309" s="1"/>
      <c r="U309" s="45">
        <f>AVERAGE(R$6:R309)</f>
        <v>569.10355103033248</v>
      </c>
      <c r="V309" s="44">
        <f>AVERAGE(S$6:S309)</f>
        <v>280316.04494194558</v>
      </c>
    </row>
    <row r="310" spans="2:22" ht="15.5">
      <c r="B310" s="3">
        <v>305</v>
      </c>
      <c r="C310" s="44">
        <v>12.204908961585211</v>
      </c>
      <c r="D310" s="45">
        <v>16.637241335472147</v>
      </c>
      <c r="E310" s="46">
        <v>473.94139027661578</v>
      </c>
      <c r="F310" s="47">
        <v>565.57570204609954</v>
      </c>
      <c r="G310" s="44">
        <v>268009.73453440145</v>
      </c>
      <c r="H310" s="1"/>
      <c r="I310" s="45">
        <f>AVERAGE(F$6:F310)</f>
        <v>568.85214927739639</v>
      </c>
      <c r="J310" s="44">
        <f>AVERAGE(G$6:G310)</f>
        <v>281213.40966624464</v>
      </c>
      <c r="K310" s="1"/>
      <c r="L310" s="9"/>
      <c r="M310" s="1"/>
      <c r="N310" s="3">
        <v>305</v>
      </c>
      <c r="O310" s="44">
        <v>14.288250633184997</v>
      </c>
      <c r="P310" s="45">
        <v>19.741366647573606</v>
      </c>
      <c r="Q310" s="46">
        <v>439.92285324218096</v>
      </c>
      <c r="R310" s="47">
        <v>564.97038271924134</v>
      </c>
      <c r="S310" s="44">
        <v>248503.38276317561</v>
      </c>
      <c r="T310" s="1"/>
      <c r="U310" s="45">
        <f>AVERAGE(R$6:R310)</f>
        <v>569.08999965882072</v>
      </c>
      <c r="V310" s="44">
        <f>AVERAGE(S$6:S310)</f>
        <v>280211.74113152339</v>
      </c>
    </row>
    <row r="311" spans="2:22" ht="15.5">
      <c r="B311" s="3">
        <v>306</v>
      </c>
      <c r="C311" s="44">
        <v>12.01611251504918</v>
      </c>
      <c r="D311" s="45">
        <v>15.666049376594689</v>
      </c>
      <c r="E311" s="46">
        <v>478.55685270799967</v>
      </c>
      <c r="F311" s="47">
        <v>564.88034946361017</v>
      </c>
      <c r="G311" s="44">
        <v>270287.36219590029</v>
      </c>
      <c r="H311" s="1"/>
      <c r="I311" s="45">
        <f>AVERAGE(F$6:F311)</f>
        <v>568.83916953944276</v>
      </c>
      <c r="J311" s="44">
        <f>AVERAGE(G$6:G311)</f>
        <v>281177.70362875983</v>
      </c>
      <c r="K311" s="1"/>
      <c r="L311" s="9"/>
      <c r="M311" s="1"/>
      <c r="N311" s="3">
        <v>306</v>
      </c>
      <c r="O311" s="44">
        <v>19.84086687714704</v>
      </c>
      <c r="P311" s="45">
        <v>14.716660365395084</v>
      </c>
      <c r="Q311" s="46">
        <v>485.39535683263625</v>
      </c>
      <c r="R311" s="47">
        <v>564.44247275745784</v>
      </c>
      <c r="S311" s="44">
        <v>273937.75547560182</v>
      </c>
      <c r="T311" s="1"/>
      <c r="U311" s="45">
        <f>AVERAGE(R$6:R311)</f>
        <v>569.07481166241098</v>
      </c>
      <c r="V311" s="44">
        <f>AVERAGE(S$6:S311)</f>
        <v>280191.23791042558</v>
      </c>
    </row>
    <row r="312" spans="2:22" ht="15.5">
      <c r="B312" s="3">
        <v>307</v>
      </c>
      <c r="C312" s="44">
        <v>17.844579265697568</v>
      </c>
      <c r="D312" s="45">
        <v>15.965149704138497</v>
      </c>
      <c r="E312" s="46">
        <v>482.85233464841122</v>
      </c>
      <c r="F312" s="47">
        <v>571.54517236484207</v>
      </c>
      <c r="G312" s="44">
        <v>275931.92083339259</v>
      </c>
      <c r="H312" s="1"/>
      <c r="I312" s="45">
        <f>AVERAGE(F$6:F312)</f>
        <v>568.84798388089359</v>
      </c>
      <c r="J312" s="44">
        <f>AVERAGE(G$6:G312)</f>
        <v>281160.61638838408</v>
      </c>
      <c r="K312" s="1"/>
      <c r="L312" s="9"/>
      <c r="M312" s="1"/>
      <c r="N312" s="3">
        <v>307</v>
      </c>
      <c r="O312" s="44">
        <v>12.344560662546295</v>
      </c>
      <c r="P312" s="45">
        <v>11.241134657385164</v>
      </c>
      <c r="Q312" s="46">
        <v>560.04267891352924</v>
      </c>
      <c r="R312" s="47">
        <v>575.41430468006854</v>
      </c>
      <c r="S312" s="44">
        <v>322216.56867819134</v>
      </c>
      <c r="T312" s="1"/>
      <c r="U312" s="45">
        <f>AVERAGE(R$6:R312)</f>
        <v>569.09546147680078</v>
      </c>
      <c r="V312" s="44">
        <f>AVERAGE(S$6:S312)</f>
        <v>280328.12823865935</v>
      </c>
    </row>
    <row r="313" spans="2:22" ht="15.5">
      <c r="B313" s="3">
        <v>308</v>
      </c>
      <c r="C313" s="44">
        <v>14.957846289036103</v>
      </c>
      <c r="D313" s="45">
        <v>17.25000394829198</v>
      </c>
      <c r="E313" s="46">
        <v>495.02353540707401</v>
      </c>
      <c r="F313" s="47">
        <v>569.35179926196702</v>
      </c>
      <c r="G313" s="44">
        <v>281802.5405610376</v>
      </c>
      <c r="H313" s="1"/>
      <c r="I313" s="45">
        <f>AVERAGE(F$6:F313)</f>
        <v>568.84961964511785</v>
      </c>
      <c r="J313" s="44">
        <f>AVERAGE(G$6:G313)</f>
        <v>281162.7005577758</v>
      </c>
      <c r="K313" s="1"/>
      <c r="L313" s="9"/>
      <c r="M313" s="1"/>
      <c r="N313" s="3">
        <v>308</v>
      </c>
      <c r="O313" s="44">
        <v>12.585302530622373</v>
      </c>
      <c r="P313" s="45">
        <v>16.720490905185784</v>
      </c>
      <c r="Q313" s="46">
        <v>450.59829885203777</v>
      </c>
      <c r="R313" s="47">
        <v>569.69420656419186</v>
      </c>
      <c r="S313" s="44">
        <v>256663.24034368625</v>
      </c>
      <c r="T313" s="1"/>
      <c r="U313" s="45">
        <f>AVERAGE(R$6:R313)</f>
        <v>569.09740545435727</v>
      </c>
      <c r="V313" s="44">
        <f>AVERAGE(S$6:S313)</f>
        <v>280251.29418705229</v>
      </c>
    </row>
    <row r="314" spans="2:22" ht="15.5">
      <c r="B314" s="3">
        <v>309</v>
      </c>
      <c r="C314" s="44">
        <v>18.739059895843496</v>
      </c>
      <c r="D314" s="45">
        <v>18.464020173398943</v>
      </c>
      <c r="E314" s="46">
        <v>545.15931878824279</v>
      </c>
      <c r="F314" s="47">
        <v>562.51841291693802</v>
      </c>
      <c r="G314" s="44">
        <v>306622.1547916414</v>
      </c>
      <c r="H314" s="1"/>
      <c r="I314" s="45">
        <f>AVERAGE(F$6:F314)</f>
        <v>568.82913030295549</v>
      </c>
      <c r="J314" s="44">
        <f>AVERAGE(G$6:G314)</f>
        <v>281245.09361354879</v>
      </c>
      <c r="K314" s="1"/>
      <c r="L314" s="9"/>
      <c r="M314" s="1"/>
      <c r="N314" s="3">
        <v>309</v>
      </c>
      <c r="O314" s="44">
        <v>15.629585265118401</v>
      </c>
      <c r="P314" s="45">
        <v>15.857665034771971</v>
      </c>
      <c r="Q314" s="46">
        <v>514.68530568830738</v>
      </c>
      <c r="R314" s="47">
        <v>567.51274970010957</v>
      </c>
      <c r="S314" s="44">
        <v>292050.47306141275</v>
      </c>
      <c r="T314" s="1"/>
      <c r="U314" s="45">
        <f>AVERAGE(R$6:R314)</f>
        <v>569.09227711858296</v>
      </c>
      <c r="V314" s="44">
        <f>AVERAGE(S$6:S314)</f>
        <v>280289.47923195316</v>
      </c>
    </row>
    <row r="315" spans="2:22" ht="15.5">
      <c r="B315" s="3">
        <v>310</v>
      </c>
      <c r="C315" s="44">
        <v>18.025176170996797</v>
      </c>
      <c r="D315" s="45">
        <v>10.430355503155882</v>
      </c>
      <c r="E315" s="46">
        <v>480.39397122923202</v>
      </c>
      <c r="F315" s="47">
        <v>574.45111333827685</v>
      </c>
      <c r="G315" s="44">
        <v>275922.8516136285</v>
      </c>
      <c r="H315" s="1"/>
      <c r="I315" s="45">
        <f>AVERAGE(F$6:F315)</f>
        <v>568.84726573210173</v>
      </c>
      <c r="J315" s="44">
        <f>AVERAGE(G$6:G315)</f>
        <v>281227.92509096843</v>
      </c>
      <c r="K315" s="1"/>
      <c r="L315" s="9"/>
      <c r="M315" s="1"/>
      <c r="N315" s="3">
        <v>310</v>
      </c>
      <c r="O315" s="44">
        <v>14.260255195691009</v>
      </c>
      <c r="P315" s="45">
        <v>11.761547458414078</v>
      </c>
      <c r="Q315" s="46">
        <v>459.42510050315542</v>
      </c>
      <c r="R315" s="47">
        <v>572.97819734589496</v>
      </c>
      <c r="S315" s="44">
        <v>263200.5659017546</v>
      </c>
      <c r="T315" s="1"/>
      <c r="U315" s="45">
        <f>AVERAGE(R$6:R315)</f>
        <v>569.1048123451227</v>
      </c>
      <c r="V315" s="44">
        <f>AVERAGE(S$6:S315)</f>
        <v>280234.35370508156</v>
      </c>
    </row>
    <row r="316" spans="2:22" ht="15.5">
      <c r="B316" s="3">
        <v>311</v>
      </c>
      <c r="C316" s="44">
        <v>17.413516008586001</v>
      </c>
      <c r="D316" s="45">
        <v>19.397959124824446</v>
      </c>
      <c r="E316" s="46">
        <v>475.10135943230415</v>
      </c>
      <c r="F316" s="47">
        <v>564.45551060598348</v>
      </c>
      <c r="G316" s="44">
        <v>268133.58042795811</v>
      </c>
      <c r="H316" s="1"/>
      <c r="I316" s="45">
        <f>AVERAGE(F$6:F316)</f>
        <v>568.83314433298233</v>
      </c>
      <c r="J316" s="44">
        <f>AVERAGE(G$6:G316)</f>
        <v>281185.82108883653</v>
      </c>
      <c r="K316" s="1"/>
      <c r="L316" s="9"/>
      <c r="M316" s="1"/>
      <c r="N316" s="3">
        <v>311</v>
      </c>
      <c r="O316" s="44">
        <v>18.808415372428154</v>
      </c>
      <c r="P316" s="45">
        <v>13.492238346344813</v>
      </c>
      <c r="Q316" s="46">
        <v>478.55081572232569</v>
      </c>
      <c r="R316" s="47">
        <v>566.69934628122701</v>
      </c>
      <c r="S316" s="44">
        <v>271154.43443218991</v>
      </c>
      <c r="T316" s="1"/>
      <c r="U316" s="45">
        <f>AVERAGE(R$6:R316)</f>
        <v>569.09707772755394</v>
      </c>
      <c r="V316" s="44">
        <f>AVERAGE(S$6:S316)</f>
        <v>280205.15782317513</v>
      </c>
    </row>
    <row r="317" spans="2:22" ht="15.5">
      <c r="B317" s="3">
        <v>312</v>
      </c>
      <c r="C317" s="44">
        <v>18.699477625041737</v>
      </c>
      <c r="D317" s="45">
        <v>11.678765736042905</v>
      </c>
      <c r="E317" s="46">
        <v>567.03012910075836</v>
      </c>
      <c r="F317" s="47">
        <v>567.90917036799988</v>
      </c>
      <c r="G317" s="44">
        <v>321981.61019127152</v>
      </c>
      <c r="H317" s="1"/>
      <c r="I317" s="45">
        <f>AVERAGE(F$6:F317)</f>
        <v>568.83018287796631</v>
      </c>
      <c r="J317" s="44">
        <f>AVERAGE(G$6:G317)</f>
        <v>281316.57682313921</v>
      </c>
      <c r="K317" s="1"/>
      <c r="L317" s="9"/>
      <c r="M317" s="1"/>
      <c r="N317" s="3">
        <v>312</v>
      </c>
      <c r="O317" s="44">
        <v>14.75070774434737</v>
      </c>
      <c r="P317" s="45">
        <v>19.843875289577099</v>
      </c>
      <c r="Q317" s="46">
        <v>457.25675540906286</v>
      </c>
      <c r="R317" s="47">
        <v>564.40541696607556</v>
      </c>
      <c r="S317" s="44">
        <v>258038.18969720695</v>
      </c>
      <c r="T317" s="1"/>
      <c r="U317" s="45">
        <f>AVERAGE(R$6:R317)</f>
        <v>569.08204035331835</v>
      </c>
      <c r="V317" s="44">
        <f>AVERAGE(S$6:S317)</f>
        <v>280134.10984841239</v>
      </c>
    </row>
    <row r="318" spans="2:22" ht="15.5">
      <c r="B318" s="3">
        <v>313</v>
      </c>
      <c r="C318" s="44">
        <v>12.22372517260076</v>
      </c>
      <c r="D318" s="45">
        <v>18.554372522973232</v>
      </c>
      <c r="E318" s="46">
        <v>468.75102883838241</v>
      </c>
      <c r="F318" s="47">
        <v>563.17565266824192</v>
      </c>
      <c r="G318" s="44">
        <v>263949.16660496593</v>
      </c>
      <c r="H318" s="1"/>
      <c r="I318" s="45">
        <f>AVERAGE(F$6:F318)</f>
        <v>568.81211728624191</v>
      </c>
      <c r="J318" s="44">
        <f>AVERAGE(G$6:G318)</f>
        <v>281261.08988953487</v>
      </c>
      <c r="K318" s="1"/>
      <c r="L318" s="9"/>
      <c r="M318" s="1"/>
      <c r="N318" s="3">
        <v>313</v>
      </c>
      <c r="O318" s="44">
        <v>17.393112755926595</v>
      </c>
      <c r="P318" s="45">
        <v>19.631441282708018</v>
      </c>
      <c r="Q318" s="46">
        <v>527.36967631384459</v>
      </c>
      <c r="R318" s="47">
        <v>561.97544596136538</v>
      </c>
      <c r="S318" s="44">
        <v>296328.80903297372</v>
      </c>
      <c r="T318" s="1"/>
      <c r="U318" s="45">
        <f>AVERAGE(R$6:R318)</f>
        <v>569.05933557890319</v>
      </c>
      <c r="V318" s="44">
        <f>AVERAGE(S$6:S318)</f>
        <v>280185.85010139825</v>
      </c>
    </row>
    <row r="319" spans="2:22" ht="15.5">
      <c r="B319" s="3">
        <v>314</v>
      </c>
      <c r="C319" s="44">
        <v>19.857472344155909</v>
      </c>
      <c r="D319" s="45">
        <v>19.809122236382585</v>
      </c>
      <c r="E319" s="46">
        <v>478.28209572152599</v>
      </c>
      <c r="F319" s="47">
        <v>560.0413350279124</v>
      </c>
      <c r="G319" s="44">
        <v>267817.74340783118</v>
      </c>
      <c r="H319" s="1"/>
      <c r="I319" s="45">
        <f>AVERAGE(F$6:F319)</f>
        <v>568.78418485866769</v>
      </c>
      <c r="J319" s="44">
        <f>AVERAGE(G$6:G319)</f>
        <v>281218.27668417909</v>
      </c>
      <c r="K319" s="1"/>
      <c r="L319" s="9"/>
      <c r="M319" s="1"/>
      <c r="N319" s="3">
        <v>314</v>
      </c>
      <c r="O319" s="44">
        <v>12.590148313964947</v>
      </c>
      <c r="P319" s="45">
        <v>11.01257016903925</v>
      </c>
      <c r="Q319" s="46">
        <v>474.95055545023894</v>
      </c>
      <c r="R319" s="47">
        <v>575.3972815169958</v>
      </c>
      <c r="S319" s="44">
        <v>273245.25846105465</v>
      </c>
      <c r="T319" s="1"/>
      <c r="U319" s="45">
        <f>AVERAGE(R$6:R319)</f>
        <v>569.0795201201073</v>
      </c>
      <c r="V319" s="44">
        <f>AVERAGE(S$6:S319)</f>
        <v>280163.7463063653</v>
      </c>
    </row>
    <row r="320" spans="2:22" ht="15.5">
      <c r="B320" s="3">
        <v>315</v>
      </c>
      <c r="C320" s="44">
        <v>10.015315776366197</v>
      </c>
      <c r="D320" s="45">
        <v>19.956544885917211</v>
      </c>
      <c r="E320" s="46">
        <v>572.11904075320376</v>
      </c>
      <c r="F320" s="47">
        <v>560.66565443794377</v>
      </c>
      <c r="G320" s="44">
        <v>320727.49640030361</v>
      </c>
      <c r="H320" s="1"/>
      <c r="I320" s="45">
        <f>AVERAGE(F$6:F320)</f>
        <v>568.75841174622087</v>
      </c>
      <c r="J320" s="44">
        <f>AVERAGE(G$6:G320)</f>
        <v>281343.70277851599</v>
      </c>
      <c r="K320" s="1"/>
      <c r="L320" s="9"/>
      <c r="M320" s="1"/>
      <c r="N320" s="3">
        <v>315</v>
      </c>
      <c r="O320" s="44">
        <v>18.212039199615749</v>
      </c>
      <c r="P320" s="45">
        <v>14.751049739958287</v>
      </c>
      <c r="Q320" s="46">
        <v>465.53444213419505</v>
      </c>
      <c r="R320" s="47">
        <v>566.03691106042595</v>
      </c>
      <c r="S320" s="44">
        <v>263469.67761787836</v>
      </c>
      <c r="T320" s="1"/>
      <c r="U320" s="45">
        <f>AVERAGE(R$6:R320)</f>
        <v>569.06986104372731</v>
      </c>
      <c r="V320" s="44">
        <f>AVERAGE(S$6:S320)</f>
        <v>280110.74926290981</v>
      </c>
    </row>
    <row r="321" spans="2:22" ht="15.5">
      <c r="B321" s="3">
        <v>316</v>
      </c>
      <c r="C321" s="44">
        <v>11.330040400334276</v>
      </c>
      <c r="D321" s="45">
        <v>16.592718097248088</v>
      </c>
      <c r="E321" s="46">
        <v>510.95317791152058</v>
      </c>
      <c r="F321" s="47">
        <v>564.07015060792173</v>
      </c>
      <c r="G321" s="44">
        <v>288173.43601814762</v>
      </c>
      <c r="H321" s="1"/>
      <c r="I321" s="45">
        <f>AVERAGE(F$6:F321)</f>
        <v>568.74357547679597</v>
      </c>
      <c r="J321" s="44">
        <f>AVERAGE(G$6:G321)</f>
        <v>281365.31585838826</v>
      </c>
      <c r="K321" s="1"/>
      <c r="L321" s="9"/>
      <c r="M321" s="1"/>
      <c r="N321" s="3">
        <v>316</v>
      </c>
      <c r="O321" s="44">
        <v>16.16952141967073</v>
      </c>
      <c r="P321" s="45">
        <v>18.631899288965222</v>
      </c>
      <c r="Q321" s="46">
        <v>445.23851647973686</v>
      </c>
      <c r="R321" s="47">
        <v>564.19857929136401</v>
      </c>
      <c r="S321" s="44">
        <v>251162.9384436621</v>
      </c>
      <c r="T321" s="1"/>
      <c r="U321" s="45">
        <f>AVERAGE(R$6:R321)</f>
        <v>569.05444559514399</v>
      </c>
      <c r="V321" s="44">
        <f>AVERAGE(S$6:S321)</f>
        <v>280019.14226664638</v>
      </c>
    </row>
    <row r="322" spans="2:22" ht="15.5">
      <c r="B322" s="3">
        <v>317</v>
      </c>
      <c r="C322" s="44">
        <v>12.871927867650937</v>
      </c>
      <c r="D322" s="45">
        <v>13.02849164138204</v>
      </c>
      <c r="E322" s="46">
        <v>480.41953247952409</v>
      </c>
      <c r="F322" s="47">
        <v>575.9351840507826</v>
      </c>
      <c r="G322" s="44">
        <v>276650.51186018565</v>
      </c>
      <c r="H322" s="1"/>
      <c r="I322" s="45">
        <f>AVERAGE(F$6:F322)</f>
        <v>568.76626193917446</v>
      </c>
      <c r="J322" s="44">
        <f>AVERAGE(G$6:G322)</f>
        <v>281350.44265965576</v>
      </c>
      <c r="K322" s="1"/>
      <c r="L322" s="9"/>
      <c r="M322" s="1"/>
      <c r="N322" s="3">
        <v>317</v>
      </c>
      <c r="O322" s="44">
        <v>11.622049799497129</v>
      </c>
      <c r="P322" s="45">
        <v>13.346782263694028</v>
      </c>
      <c r="Q322" s="46">
        <v>549.77178228886135</v>
      </c>
      <c r="R322" s="47">
        <v>574.03116793680874</v>
      </c>
      <c r="S322" s="44">
        <v>315546.13828597602</v>
      </c>
      <c r="T322" s="1"/>
      <c r="U322" s="45">
        <f>AVERAGE(R$6:R322)</f>
        <v>569.07014503470759</v>
      </c>
      <c r="V322" s="44">
        <f>AVERAGE(S$6:S322)</f>
        <v>280131.21480929409</v>
      </c>
    </row>
    <row r="323" spans="2:22" ht="15.5">
      <c r="B323" s="3">
        <v>318</v>
      </c>
      <c r="C323" s="44">
        <v>12.408848668307055</v>
      </c>
      <c r="D323" s="45">
        <v>11.32962336537415</v>
      </c>
      <c r="E323" s="46">
        <v>496.97956436746091</v>
      </c>
      <c r="F323" s="47">
        <v>569.89787945484966</v>
      </c>
      <c r="G323" s="44">
        <v>283187.59986541094</v>
      </c>
      <c r="H323" s="1"/>
      <c r="I323" s="45">
        <f>AVERAGE(F$6:F323)</f>
        <v>568.76982048482125</v>
      </c>
      <c r="J323" s="44">
        <f>AVERAGE(G$6:G323)</f>
        <v>281356.21988357324</v>
      </c>
      <c r="K323" s="1"/>
      <c r="L323" s="9"/>
      <c r="M323" s="1"/>
      <c r="N323" s="3">
        <v>318</v>
      </c>
      <c r="O323" s="44">
        <v>10.247284988708916</v>
      </c>
      <c r="P323" s="45">
        <v>17.569726141766182</v>
      </c>
      <c r="Q323" s="46">
        <v>525.94223584901511</v>
      </c>
      <c r="R323" s="47">
        <v>571.18298886952493</v>
      </c>
      <c r="S323" s="44">
        <v>300369.25824496103</v>
      </c>
      <c r="T323" s="1"/>
      <c r="U323" s="45">
        <f>AVERAGE(R$6:R323)</f>
        <v>569.07678919771013</v>
      </c>
      <c r="V323" s="44">
        <f>AVERAGE(S$6:S323)</f>
        <v>280194.85645531822</v>
      </c>
    </row>
    <row r="324" spans="2:22" ht="15.5">
      <c r="B324" s="3">
        <v>319</v>
      </c>
      <c r="C324" s="44">
        <v>14.291454006525335</v>
      </c>
      <c r="D324" s="45">
        <v>19.313470209696803</v>
      </c>
      <c r="E324" s="46">
        <v>522.23183107134207</v>
      </c>
      <c r="F324" s="47">
        <v>561.49556826411549</v>
      </c>
      <c r="G324" s="44">
        <v>293190.85875301278</v>
      </c>
      <c r="H324" s="1"/>
      <c r="I324" s="45">
        <f>AVERAGE(F$6:F324)</f>
        <v>568.74701718632377</v>
      </c>
      <c r="J324" s="44">
        <f>AVERAGE(G$6:G324)</f>
        <v>281393.31906498212</v>
      </c>
      <c r="K324" s="1"/>
      <c r="L324" s="9"/>
      <c r="M324" s="1"/>
      <c r="N324" s="3">
        <v>319</v>
      </c>
      <c r="O324" s="44">
        <v>14.459435078132172</v>
      </c>
      <c r="P324" s="45">
        <v>16.640596161149944</v>
      </c>
      <c r="Q324" s="46">
        <v>533.1730889041188</v>
      </c>
      <c r="R324" s="47">
        <v>567.89996876071791</v>
      </c>
      <c r="S324" s="44">
        <v>302748.98053270456</v>
      </c>
      <c r="T324" s="1"/>
      <c r="U324" s="45">
        <f>AVERAGE(R$6:R324)</f>
        <v>569.07310010543119</v>
      </c>
      <c r="V324" s="44">
        <f>AVERAGE(S$6:S324)</f>
        <v>280265.5590386329</v>
      </c>
    </row>
    <row r="325" spans="2:22" ht="15.5">
      <c r="B325" s="3">
        <v>320</v>
      </c>
      <c r="C325" s="44">
        <v>12.648924442664233</v>
      </c>
      <c r="D325" s="45">
        <v>19.431105057190905</v>
      </c>
      <c r="E325" s="46">
        <v>434.99422710241788</v>
      </c>
      <c r="F325" s="47">
        <v>560.68702742535459</v>
      </c>
      <c r="G325" s="44">
        <v>243855.62014124429</v>
      </c>
      <c r="H325" s="1"/>
      <c r="I325" s="45">
        <f>AVERAGE(F$6:F325)</f>
        <v>568.72182971832069</v>
      </c>
      <c r="J325" s="44">
        <f>AVERAGE(G$6:G325)</f>
        <v>281276.01375584543</v>
      </c>
      <c r="K325" s="1"/>
      <c r="L325" s="9"/>
      <c r="M325" s="1"/>
      <c r="N325" s="3">
        <v>320</v>
      </c>
      <c r="O325" s="44">
        <v>14.644722934444729</v>
      </c>
      <c r="P325" s="45">
        <v>12.775380601025034</v>
      </c>
      <c r="Q325" s="46">
        <v>541.69994620510852</v>
      </c>
      <c r="R325" s="47">
        <v>571.57989646453018</v>
      </c>
      <c r="S325" s="44">
        <v>309584.7991667575</v>
      </c>
      <c r="T325" s="1"/>
      <c r="U325" s="45">
        <f>AVERAGE(R$6:R325)</f>
        <v>569.08093384405333</v>
      </c>
      <c r="V325" s="44">
        <f>AVERAGE(S$6:S325)</f>
        <v>280357.18166403327</v>
      </c>
    </row>
    <row r="326" spans="2:22" ht="15.5">
      <c r="B326" s="3">
        <v>321</v>
      </c>
      <c r="C326" s="44">
        <v>12.922984592686454</v>
      </c>
      <c r="D326" s="45">
        <v>12.604513553596046</v>
      </c>
      <c r="E326" s="46">
        <v>510.18691106182513</v>
      </c>
      <c r="F326" s="47">
        <v>567.13725181126676</v>
      </c>
      <c r="G326" s="44">
        <v>289306.00264968269</v>
      </c>
      <c r="H326" s="1"/>
      <c r="I326" s="45">
        <f>AVERAGE(F$6:F326)</f>
        <v>568.71689333854795</v>
      </c>
      <c r="J326" s="44">
        <f>AVERAGE(G$6:G326)</f>
        <v>281301.02929757076</v>
      </c>
      <c r="K326" s="1"/>
      <c r="L326" s="9"/>
      <c r="M326" s="1"/>
      <c r="N326" s="3">
        <v>321</v>
      </c>
      <c r="O326" s="44">
        <v>11.548394744307094</v>
      </c>
      <c r="P326" s="45">
        <v>14.278926278994184</v>
      </c>
      <c r="Q326" s="46">
        <v>528.92025507113476</v>
      </c>
      <c r="R326" s="47">
        <v>573.17267897669876</v>
      </c>
      <c r="S326" s="44">
        <v>303122.63956416113</v>
      </c>
      <c r="T326" s="1"/>
      <c r="U326" s="45">
        <f>AVERAGE(R$6:R326)</f>
        <v>569.09368071362553</v>
      </c>
      <c r="V326" s="44">
        <f>AVERAGE(S$6:S326)</f>
        <v>280428.10209362867</v>
      </c>
    </row>
    <row r="327" spans="2:22" ht="15.5">
      <c r="B327" s="3">
        <v>322</v>
      </c>
      <c r="C327" s="44">
        <v>12.019238376568891</v>
      </c>
      <c r="D327" s="45">
        <v>16.128428483967049</v>
      </c>
      <c r="E327" s="46">
        <v>454.58797259390292</v>
      </c>
      <c r="F327" s="47">
        <v>568.06832446444469</v>
      </c>
      <c r="G327" s="44">
        <v>258197.02791310733</v>
      </c>
      <c r="H327" s="1"/>
      <c r="I327" s="45">
        <f>AVERAGE(F$6:F327)</f>
        <v>568.71487914949796</v>
      </c>
      <c r="J327" s="44">
        <f>AVERAGE(G$6:G327)</f>
        <v>281229.27774047613</v>
      </c>
      <c r="K327" s="1"/>
      <c r="L327" s="9"/>
      <c r="M327" s="1"/>
      <c r="N327" s="3">
        <v>322</v>
      </c>
      <c r="O327" s="44">
        <v>12.155210483899074</v>
      </c>
      <c r="P327" s="45">
        <v>17.853635100964659</v>
      </c>
      <c r="Q327" s="46">
        <v>484.91169376245978</v>
      </c>
      <c r="R327" s="47">
        <v>568.99115441513629</v>
      </c>
      <c r="S327" s="44">
        <v>275870.46442330105</v>
      </c>
      <c r="T327" s="1"/>
      <c r="U327" s="45">
        <f>AVERAGE(R$6:R327)</f>
        <v>569.09336230897179</v>
      </c>
      <c r="V327" s="44">
        <f>AVERAGE(S$6:S327)</f>
        <v>280413.94793937297</v>
      </c>
    </row>
    <row r="328" spans="2:22" ht="15.5">
      <c r="B328" s="3">
        <v>323</v>
      </c>
      <c r="C328" s="44">
        <v>19.069165817366539</v>
      </c>
      <c r="D328" s="45">
        <v>19.52361834523494</v>
      </c>
      <c r="E328" s="46">
        <v>585.77463641317343</v>
      </c>
      <c r="F328" s="47">
        <v>568.17262447397491</v>
      </c>
      <c r="G328" s="44">
        <v>332781.11252116115</v>
      </c>
      <c r="H328" s="1"/>
      <c r="I328" s="45">
        <f>AVERAGE(F$6:F328)</f>
        <v>568.71320034245298</v>
      </c>
      <c r="J328" s="44">
        <f>AVERAGE(G$6:G328)</f>
        <v>281388.88094413152</v>
      </c>
      <c r="K328" s="1"/>
      <c r="L328" s="9"/>
      <c r="M328" s="1"/>
      <c r="N328" s="3">
        <v>323</v>
      </c>
      <c r="O328" s="44">
        <v>17.584928597093391</v>
      </c>
      <c r="P328" s="45">
        <v>15.162917594817689</v>
      </c>
      <c r="Q328" s="46">
        <v>478.28165679618843</v>
      </c>
      <c r="R328" s="47">
        <v>566.25215380808891</v>
      </c>
      <c r="S328" s="44">
        <v>270788.01828774286</v>
      </c>
      <c r="T328" s="1"/>
      <c r="U328" s="45">
        <f>AVERAGE(R$6:R328)</f>
        <v>569.08456599782346</v>
      </c>
      <c r="V328" s="44">
        <f>AVERAGE(S$6:S328)</f>
        <v>280384.14629958471</v>
      </c>
    </row>
    <row r="329" spans="2:22" ht="15.5">
      <c r="B329" s="3">
        <v>324</v>
      </c>
      <c r="C329" s="44">
        <v>15.735219429446889</v>
      </c>
      <c r="D329" s="45">
        <v>13.208039405962811</v>
      </c>
      <c r="E329" s="46">
        <v>450.52038883757854</v>
      </c>
      <c r="F329" s="47">
        <v>572.89341829895557</v>
      </c>
      <c r="G329" s="44">
        <v>258060.165574535</v>
      </c>
      <c r="H329" s="1"/>
      <c r="I329" s="45">
        <f>AVERAGE(F$6:F329)</f>
        <v>568.72610224972618</v>
      </c>
      <c r="J329" s="44">
        <f>AVERAGE(G$6:G329)</f>
        <v>281316.87873620068</v>
      </c>
      <c r="K329" s="1"/>
      <c r="L329" s="9"/>
      <c r="M329" s="1"/>
      <c r="N329" s="3">
        <v>324</v>
      </c>
      <c r="O329" s="44">
        <v>11.113466679964514</v>
      </c>
      <c r="P329" s="45">
        <v>17.250017645418588</v>
      </c>
      <c r="Q329" s="46">
        <v>551.10695772565509</v>
      </c>
      <c r="R329" s="47">
        <v>570.63651567461693</v>
      </c>
      <c r="S329" s="44">
        <v>314441.75412060623</v>
      </c>
      <c r="T329" s="1"/>
      <c r="U329" s="45">
        <f>AVERAGE(R$6:R329)</f>
        <v>569.08935596596177</v>
      </c>
      <c r="V329" s="44">
        <f>AVERAGE(S$6:S329)</f>
        <v>280489.26237310632</v>
      </c>
    </row>
    <row r="330" spans="2:22" ht="15.5">
      <c r="B330" s="3">
        <v>325</v>
      </c>
      <c r="C330" s="44">
        <v>19.018630889557212</v>
      </c>
      <c r="D330" s="45">
        <v>19.91444039513047</v>
      </c>
      <c r="E330" s="46">
        <v>550.73452261350906</v>
      </c>
      <c r="F330" s="47">
        <v>568.10669550768262</v>
      </c>
      <c r="G330" s="44">
        <v>312835.96974396176</v>
      </c>
      <c r="H330" s="1"/>
      <c r="I330" s="45">
        <f>AVERAGE(F$6:F330)</f>
        <v>568.72419638282759</v>
      </c>
      <c r="J330" s="44">
        <f>AVERAGE(G$6:G330)</f>
        <v>281413.86055468611</v>
      </c>
      <c r="K330" s="1"/>
      <c r="L330" s="9"/>
      <c r="M330" s="1"/>
      <c r="N330" s="3">
        <v>325</v>
      </c>
      <c r="O330" s="44">
        <v>19.049366839441809</v>
      </c>
      <c r="P330" s="45">
        <v>18.629841506317575</v>
      </c>
      <c r="Q330" s="46">
        <v>488.77696160156455</v>
      </c>
      <c r="R330" s="47">
        <v>561.32079165424057</v>
      </c>
      <c r="S330" s="44">
        <v>274320.67102854454</v>
      </c>
      <c r="T330" s="1"/>
      <c r="U330" s="45">
        <f>AVERAGE(R$6:R330)</f>
        <v>569.06545269115645</v>
      </c>
      <c r="V330" s="44">
        <f>AVERAGE(S$6:S330)</f>
        <v>280470.28209204617</v>
      </c>
    </row>
    <row r="331" spans="2:22" ht="15.5">
      <c r="B331" s="3">
        <v>326</v>
      </c>
      <c r="C331" s="44">
        <v>11.218619355686855</v>
      </c>
      <c r="D331" s="45">
        <v>15.168984470758513</v>
      </c>
      <c r="E331" s="46">
        <v>479.04907757231098</v>
      </c>
      <c r="F331" s="47">
        <v>566.70193003175166</v>
      </c>
      <c r="G331" s="44">
        <v>271438.03684015892</v>
      </c>
      <c r="H331" s="1"/>
      <c r="I331" s="45">
        <f>AVERAGE(F$6:F331)</f>
        <v>568.71799311181201</v>
      </c>
      <c r="J331" s="44">
        <f>AVERAGE(G$6:G331)</f>
        <v>281383.25986844522</v>
      </c>
      <c r="K331" s="1"/>
      <c r="L331" s="9"/>
      <c r="M331" s="1"/>
      <c r="N331" s="3">
        <v>326</v>
      </c>
      <c r="O331" s="44">
        <v>19.387988414168962</v>
      </c>
      <c r="P331" s="45">
        <v>19.896944371349463</v>
      </c>
      <c r="Q331" s="46">
        <v>482.13099888103983</v>
      </c>
      <c r="R331" s="47">
        <v>559.71506721448156</v>
      </c>
      <c r="S331" s="44">
        <v>269815.98444488633</v>
      </c>
      <c r="T331" s="1"/>
      <c r="U331" s="45">
        <f>AVERAGE(R$6:R331)</f>
        <v>569.03677052711748</v>
      </c>
      <c r="V331" s="44">
        <f>AVERAGE(S$6:S331)</f>
        <v>280437.60019742296</v>
      </c>
    </row>
    <row r="332" spans="2:22" ht="15.5">
      <c r="B332" s="3">
        <v>327</v>
      </c>
      <c r="C332" s="44">
        <v>13.262051872930346</v>
      </c>
      <c r="D332" s="45">
        <v>15.355676721647612</v>
      </c>
      <c r="E332" s="46">
        <v>476.81091240562665</v>
      </c>
      <c r="F332" s="47">
        <v>571.05864858199834</v>
      </c>
      <c r="G332" s="44">
        <v>272246.99526750675</v>
      </c>
      <c r="H332" s="1"/>
      <c r="I332" s="45">
        <f>AVERAGE(F$6:F332)</f>
        <v>568.72515107961067</v>
      </c>
      <c r="J332" s="44">
        <f>AVERAGE(G$6:G332)</f>
        <v>281355.32022134756</v>
      </c>
      <c r="K332" s="1"/>
      <c r="L332" s="9"/>
      <c r="M332" s="1"/>
      <c r="N332" s="3">
        <v>327</v>
      </c>
      <c r="O332" s="44">
        <v>18.735775585418654</v>
      </c>
      <c r="P332" s="45">
        <v>10.758784557194595</v>
      </c>
      <c r="Q332" s="46">
        <v>434.08855065577723</v>
      </c>
      <c r="R332" s="47">
        <v>569.5054398573867</v>
      </c>
      <c r="S332" s="44">
        <v>247175.7909782739</v>
      </c>
      <c r="T332" s="1"/>
      <c r="U332" s="45">
        <f>AVERAGE(R$6:R332)</f>
        <v>569.03820376665965</v>
      </c>
      <c r="V332" s="44">
        <f>AVERAGE(S$6:S332)</f>
        <v>280335.88212641637</v>
      </c>
    </row>
    <row r="333" spans="2:22" ht="15.5">
      <c r="B333" s="3">
        <v>328</v>
      </c>
      <c r="C333" s="44">
        <v>17.570913041910593</v>
      </c>
      <c r="D333" s="45">
        <v>18.60362133647341</v>
      </c>
      <c r="E333" s="46">
        <v>530.53705382616101</v>
      </c>
      <c r="F333" s="47">
        <v>564.18481497143637</v>
      </c>
      <c r="G333" s="44">
        <v>299280.94954840362</v>
      </c>
      <c r="H333" s="1"/>
      <c r="I333" s="45">
        <f>AVERAGE(F$6:F333)</f>
        <v>568.71130859147604</v>
      </c>
      <c r="J333" s="44">
        <f>AVERAGE(G$6:G333)</f>
        <v>281409.97153027152</v>
      </c>
      <c r="K333" s="1"/>
      <c r="L333" s="9"/>
      <c r="M333" s="1"/>
      <c r="N333" s="3">
        <v>328</v>
      </c>
      <c r="O333" s="44">
        <v>17.298290428169345</v>
      </c>
      <c r="P333" s="45">
        <v>11.723585859076698</v>
      </c>
      <c r="Q333" s="46">
        <v>562.18437230216728</v>
      </c>
      <c r="R333" s="47">
        <v>569.97812371275393</v>
      </c>
      <c r="S333" s="44">
        <v>320392.79370542162</v>
      </c>
      <c r="T333" s="1"/>
      <c r="U333" s="45">
        <f>AVERAGE(R$6:R333)</f>
        <v>569.04106937625147</v>
      </c>
      <c r="V333" s="44">
        <f>AVERAGE(S$6:S333)</f>
        <v>280458.00685684016</v>
      </c>
    </row>
    <row r="334" spans="2:22" ht="15.5">
      <c r="B334" s="3">
        <v>329</v>
      </c>
      <c r="C334" s="44">
        <v>11.051137656992369</v>
      </c>
      <c r="D334" s="45">
        <v>17.827109624977677</v>
      </c>
      <c r="E334" s="46">
        <v>439.04083387136302</v>
      </c>
      <c r="F334" s="47">
        <v>565.31395919407362</v>
      </c>
      <c r="G334" s="44">
        <v>248155.91204368777</v>
      </c>
      <c r="H334" s="1"/>
      <c r="I334" s="45">
        <f>AVERAGE(F$6:F334)</f>
        <v>568.70098230151439</v>
      </c>
      <c r="J334" s="44">
        <f>AVERAGE(G$6:G334)</f>
        <v>281308.8953616193</v>
      </c>
      <c r="K334" s="1"/>
      <c r="L334" s="9"/>
      <c r="M334" s="1"/>
      <c r="N334" s="3">
        <v>329</v>
      </c>
      <c r="O334" s="44">
        <v>15.689373284451186</v>
      </c>
      <c r="P334" s="45">
        <v>10.08000019397706</v>
      </c>
      <c r="Q334" s="46">
        <v>512.7988192170186</v>
      </c>
      <c r="R334" s="47">
        <v>573.23062652157171</v>
      </c>
      <c r="S334" s="44">
        <v>293911.98841929378</v>
      </c>
      <c r="T334" s="1"/>
      <c r="U334" s="45">
        <f>AVERAGE(R$6:R334)</f>
        <v>569.05380359249864</v>
      </c>
      <c r="V334" s="44">
        <f>AVERAGE(S$6:S334)</f>
        <v>280498.90041782026</v>
      </c>
    </row>
    <row r="335" spans="2:22" ht="15.5">
      <c r="B335" s="3">
        <v>330</v>
      </c>
      <c r="C335" s="44">
        <v>16.225591694231518</v>
      </c>
      <c r="D335" s="45">
        <v>11.428959613811418</v>
      </c>
      <c r="E335" s="46">
        <v>535.49935496622857</v>
      </c>
      <c r="F335" s="47">
        <v>575.4269855933785</v>
      </c>
      <c r="G335" s="44">
        <v>308100.77961541549</v>
      </c>
      <c r="H335" s="1"/>
      <c r="I335" s="45">
        <f>AVERAGE(F$6:F335)</f>
        <v>568.72136412967154</v>
      </c>
      <c r="J335" s="44">
        <f>AVERAGE(G$6:G335)</f>
        <v>281390.08288966108</v>
      </c>
      <c r="K335" s="1"/>
      <c r="L335" s="9"/>
      <c r="M335" s="1"/>
      <c r="N335" s="3">
        <v>330</v>
      </c>
      <c r="O335" s="44">
        <v>19.543232725502719</v>
      </c>
      <c r="P335" s="45">
        <v>14.84308233243714</v>
      </c>
      <c r="Q335" s="46">
        <v>491.24139154882943</v>
      </c>
      <c r="R335" s="47">
        <v>564.61368494206022</v>
      </c>
      <c r="S335" s="44">
        <v>277321.61227845005</v>
      </c>
      <c r="T335" s="1"/>
      <c r="U335" s="45">
        <f>AVERAGE(R$6:R335)</f>
        <v>569.04034868749727</v>
      </c>
      <c r="V335" s="44">
        <f>AVERAGE(S$6:S335)</f>
        <v>280489.27227194334</v>
      </c>
    </row>
    <row r="336" spans="2:22" ht="15.5">
      <c r="B336" s="3">
        <v>331</v>
      </c>
      <c r="C336" s="44">
        <v>19.533157468822704</v>
      </c>
      <c r="D336" s="45">
        <v>12.115799968072331</v>
      </c>
      <c r="E336" s="46">
        <v>452.21778860444294</v>
      </c>
      <c r="F336" s="47">
        <v>570.03202317832279</v>
      </c>
      <c r="G336" s="44">
        <v>257738.62095541769</v>
      </c>
      <c r="H336" s="1"/>
      <c r="I336" s="45">
        <f>AVERAGE(F$6:F336)</f>
        <v>568.7253238246825</v>
      </c>
      <c r="J336" s="44">
        <f>AVERAGE(G$6:G336)</f>
        <v>281318.62832188397</v>
      </c>
      <c r="K336" s="1"/>
      <c r="L336" s="9"/>
      <c r="M336" s="1"/>
      <c r="N336" s="3">
        <v>331</v>
      </c>
      <c r="O336" s="44">
        <v>17.98505535165722</v>
      </c>
      <c r="P336" s="45">
        <v>19.967721654715952</v>
      </c>
      <c r="Q336" s="46">
        <v>484.48745182500215</v>
      </c>
      <c r="R336" s="47">
        <v>561.04722299362675</v>
      </c>
      <c r="S336" s="44">
        <v>271780.33942167601</v>
      </c>
      <c r="T336" s="1"/>
      <c r="U336" s="45">
        <f>AVERAGE(R$6:R336)</f>
        <v>569.01620027150375</v>
      </c>
      <c r="V336" s="44">
        <f>AVERAGE(S$6:S336)</f>
        <v>280462.9612965649</v>
      </c>
    </row>
    <row r="337" spans="2:22" ht="15.5">
      <c r="B337" s="3">
        <v>332</v>
      </c>
      <c r="C337" s="44">
        <v>14.098732179726881</v>
      </c>
      <c r="D337" s="45">
        <v>17.464046594349085</v>
      </c>
      <c r="E337" s="46">
        <v>502.85520904580886</v>
      </c>
      <c r="F337" s="47">
        <v>561.73337707874839</v>
      </c>
      <c r="G337" s="44">
        <v>282430.55475894222</v>
      </c>
      <c r="H337" s="1"/>
      <c r="I337" s="45">
        <f>AVERAGE(F$6:F337)</f>
        <v>568.7042637441225</v>
      </c>
      <c r="J337" s="44">
        <f>AVERAGE(G$6:G337)</f>
        <v>281321.97749789915</v>
      </c>
      <c r="K337" s="1"/>
      <c r="L337" s="9"/>
      <c r="M337" s="1"/>
      <c r="N337" s="3">
        <v>332</v>
      </c>
      <c r="O337" s="44">
        <v>13.170859551958653</v>
      </c>
      <c r="P337" s="45">
        <v>17.517644007680484</v>
      </c>
      <c r="Q337" s="46">
        <v>505.58969408544283</v>
      </c>
      <c r="R337" s="47">
        <v>568.31149644036088</v>
      </c>
      <c r="S337" s="44">
        <v>287292.43563052232</v>
      </c>
      <c r="T337" s="1"/>
      <c r="U337" s="45">
        <f>AVERAGE(R$6:R337)</f>
        <v>569.01407766960267</v>
      </c>
      <c r="V337" s="44">
        <f>AVERAGE(S$6:S337)</f>
        <v>280483.53200239007</v>
      </c>
    </row>
    <row r="338" spans="2:22" ht="15.5">
      <c r="B338" s="3">
        <v>333</v>
      </c>
      <c r="C338" s="44">
        <v>15.719726278784478</v>
      </c>
      <c r="D338" s="45">
        <v>19.363490255083164</v>
      </c>
      <c r="E338" s="46">
        <v>537.62404523993996</v>
      </c>
      <c r="F338" s="47">
        <v>565.36090710064036</v>
      </c>
      <c r="G338" s="44">
        <v>303911.61789596814</v>
      </c>
      <c r="H338" s="1"/>
      <c r="I338" s="45">
        <f>AVERAGE(F$6:F338)</f>
        <v>568.69422363408205</v>
      </c>
      <c r="J338" s="44">
        <f>AVERAGE(G$6:G338)</f>
        <v>281389.81425585132</v>
      </c>
      <c r="K338" s="1"/>
      <c r="L338" s="9"/>
      <c r="M338" s="1"/>
      <c r="N338" s="3">
        <v>333</v>
      </c>
      <c r="O338" s="44">
        <v>13.608951320448954</v>
      </c>
      <c r="P338" s="45">
        <v>14.1427991866952</v>
      </c>
      <c r="Q338" s="46">
        <v>474.76960278471643</v>
      </c>
      <c r="R338" s="47">
        <v>571.24824949285585</v>
      </c>
      <c r="S338" s="44">
        <v>271171.30450318777</v>
      </c>
      <c r="T338" s="1"/>
      <c r="U338" s="45">
        <f>AVERAGE(R$6:R338)</f>
        <v>569.0207868942972</v>
      </c>
      <c r="V338" s="44">
        <f>AVERAGE(S$6:S338)</f>
        <v>280455.56735524529</v>
      </c>
    </row>
    <row r="339" spans="2:22" ht="15.5">
      <c r="B339" s="3">
        <v>334</v>
      </c>
      <c r="C339" s="44">
        <v>17.660395300884357</v>
      </c>
      <c r="D339" s="45">
        <v>14.498079561887025</v>
      </c>
      <c r="E339" s="46">
        <v>537.25997874090046</v>
      </c>
      <c r="F339" s="47">
        <v>574.04755178503603</v>
      </c>
      <c r="G339" s="44">
        <v>308372.77546829439</v>
      </c>
      <c r="H339" s="1"/>
      <c r="I339" s="45">
        <f>AVERAGE(F$6:F339)</f>
        <v>568.71025156267774</v>
      </c>
      <c r="J339" s="44">
        <f>AVERAGE(G$6:G339)</f>
        <v>281470.60156487057</v>
      </c>
      <c r="K339" s="1"/>
      <c r="L339" s="9"/>
      <c r="M339" s="1"/>
      <c r="N339" s="3">
        <v>334</v>
      </c>
      <c r="O339" s="44">
        <v>16.598530738054194</v>
      </c>
      <c r="P339" s="45">
        <v>18.622717994156496</v>
      </c>
      <c r="Q339" s="46">
        <v>510.61261815371017</v>
      </c>
      <c r="R339" s="47">
        <v>563.7787512677894</v>
      </c>
      <c r="S339" s="44">
        <v>287832.54424427531</v>
      </c>
      <c r="T339" s="1"/>
      <c r="U339" s="45">
        <f>AVERAGE(R$6:R339)</f>
        <v>569.0050921768526</v>
      </c>
      <c r="V339" s="44">
        <f>AVERAGE(S$6:S339)</f>
        <v>280477.6541123981</v>
      </c>
    </row>
    <row r="340" spans="2:22" ht="15.5">
      <c r="B340" s="3">
        <v>335</v>
      </c>
      <c r="C340" s="44">
        <v>11.861989933961951</v>
      </c>
      <c r="D340" s="45">
        <v>13.80840742745607</v>
      </c>
      <c r="E340" s="46">
        <v>441.25064890079119</v>
      </c>
      <c r="F340" s="47">
        <v>572.24641594300317</v>
      </c>
      <c r="G340" s="44">
        <v>252464.10236600222</v>
      </c>
      <c r="H340" s="1"/>
      <c r="I340" s="45">
        <f>AVERAGE(F$6:F340)</f>
        <v>568.72080727724585</v>
      </c>
      <c r="J340" s="44">
        <f>AVERAGE(G$6:G340)</f>
        <v>281384.0150000978</v>
      </c>
      <c r="K340" s="1"/>
      <c r="L340" s="9"/>
      <c r="M340" s="1"/>
      <c r="N340" s="3">
        <v>335</v>
      </c>
      <c r="O340" s="44">
        <v>16.230417723365619</v>
      </c>
      <c r="P340" s="45">
        <v>16.305049983386965</v>
      </c>
      <c r="Q340" s="46">
        <v>526.2724191916991</v>
      </c>
      <c r="R340" s="47">
        <v>566.46453229324743</v>
      </c>
      <c r="S340" s="44">
        <v>298074.65979626169</v>
      </c>
      <c r="T340" s="1"/>
      <c r="U340" s="45">
        <f>AVERAGE(R$6:R340)</f>
        <v>568.99750841600587</v>
      </c>
      <c r="V340" s="44">
        <f>AVERAGE(S$6:S340)</f>
        <v>280530.18248757382</v>
      </c>
    </row>
    <row r="341" spans="2:22" ht="15.5">
      <c r="B341" s="3">
        <v>336</v>
      </c>
      <c r="C341" s="44">
        <v>15.448884810162674</v>
      </c>
      <c r="D341" s="45">
        <v>13.928026512039738</v>
      </c>
      <c r="E341" s="46">
        <v>456.10354878369031</v>
      </c>
      <c r="F341" s="47">
        <v>567.63714731751986</v>
      </c>
      <c r="G341" s="44">
        <v>258861.31731297122</v>
      </c>
      <c r="H341" s="1"/>
      <c r="I341" s="45">
        <f>AVERAGE(F$6:F341)</f>
        <v>568.71758209879431</v>
      </c>
      <c r="J341" s="44">
        <f>AVERAGE(G$6:G341)</f>
        <v>281316.98316174326</v>
      </c>
      <c r="K341" s="1"/>
      <c r="L341" s="9"/>
      <c r="M341" s="1"/>
      <c r="N341" s="3">
        <v>336</v>
      </c>
      <c r="O341" s="44">
        <v>14.322551549650367</v>
      </c>
      <c r="P341" s="45">
        <v>17.254586035711988</v>
      </c>
      <c r="Q341" s="46">
        <v>455.95770987708113</v>
      </c>
      <c r="R341" s="47">
        <v>567.42286241463762</v>
      </c>
      <c r="S341" s="44">
        <v>258680.82887847626</v>
      </c>
      <c r="T341" s="1"/>
      <c r="U341" s="45">
        <f>AVERAGE(R$6:R341)</f>
        <v>568.99282196957336</v>
      </c>
      <c r="V341" s="44">
        <f>AVERAGE(S$6:S341)</f>
        <v>280465.15464945149</v>
      </c>
    </row>
    <row r="342" spans="2:22" ht="15.5">
      <c r="B342" s="3">
        <v>337</v>
      </c>
      <c r="C342" s="44">
        <v>11.499673992914328</v>
      </c>
      <c r="D342" s="45">
        <v>12.44903856487603</v>
      </c>
      <c r="E342" s="46">
        <v>499.00897167201543</v>
      </c>
      <c r="F342" s="47">
        <v>571.8274088243279</v>
      </c>
      <c r="G342" s="44">
        <v>285307.00725130102</v>
      </c>
      <c r="H342" s="1"/>
      <c r="I342" s="45">
        <f>AVERAGE(F$6:F342)</f>
        <v>568.72681007127358</v>
      </c>
      <c r="J342" s="44">
        <f>AVERAGE(G$6:G342)</f>
        <v>281328.82299583696</v>
      </c>
      <c r="K342" s="1"/>
      <c r="L342" s="9"/>
      <c r="M342" s="1"/>
      <c r="N342" s="3">
        <v>337</v>
      </c>
      <c r="O342" s="44">
        <v>12.764344210987257</v>
      </c>
      <c r="P342" s="45">
        <v>17.451072135536574</v>
      </c>
      <c r="Q342" s="46">
        <v>460.44122150403814</v>
      </c>
      <c r="R342" s="47">
        <v>568.78458365347615</v>
      </c>
      <c r="S342" s="44">
        <v>261851.86847007231</v>
      </c>
      <c r="T342" s="1"/>
      <c r="U342" s="45">
        <f>AVERAGE(R$6:R342)</f>
        <v>568.99220405172139</v>
      </c>
      <c r="V342" s="44">
        <f>AVERAGE(S$6:S342)</f>
        <v>280409.92234624858</v>
      </c>
    </row>
    <row r="343" spans="2:22" ht="15.5">
      <c r="B343" s="3">
        <v>338</v>
      </c>
      <c r="C343" s="44">
        <v>10.626707334439256</v>
      </c>
      <c r="D343" s="45">
        <v>18.749898825507639</v>
      </c>
      <c r="E343" s="46">
        <v>479.16404256432543</v>
      </c>
      <c r="F343" s="47">
        <v>562.54963962748968</v>
      </c>
      <c r="G343" s="44">
        <v>269513.55946701241</v>
      </c>
      <c r="H343" s="1"/>
      <c r="I343" s="45">
        <f>AVERAGE(F$6:F343)</f>
        <v>568.70853441907298</v>
      </c>
      <c r="J343" s="44">
        <f>AVERAGE(G$6:G343)</f>
        <v>281293.86659486411</v>
      </c>
      <c r="K343" s="1"/>
      <c r="L343" s="9"/>
      <c r="M343" s="1"/>
      <c r="N343" s="3">
        <v>338</v>
      </c>
      <c r="O343" s="44">
        <v>13.74070925661837</v>
      </c>
      <c r="P343" s="45">
        <v>18.72942177950117</v>
      </c>
      <c r="Q343" s="46">
        <v>469.33801303281592</v>
      </c>
      <c r="R343" s="47">
        <v>566.5298689638804</v>
      </c>
      <c r="S343" s="44">
        <v>265854.00302324921</v>
      </c>
      <c r="T343" s="1"/>
      <c r="U343" s="45">
        <f>AVERAGE(R$6:R343)</f>
        <v>568.98491903666854</v>
      </c>
      <c r="V343" s="44">
        <f>AVERAGE(S$6:S343)</f>
        <v>280366.85749618057</v>
      </c>
    </row>
    <row r="344" spans="2:22" ht="15.5">
      <c r="B344" s="3">
        <v>339</v>
      </c>
      <c r="C344" s="44">
        <v>14.25925733565097</v>
      </c>
      <c r="D344" s="45">
        <v>10.034114264802593</v>
      </c>
      <c r="E344" s="46">
        <v>597.08029605096942</v>
      </c>
      <c r="F344" s="47">
        <v>571.6833269265295</v>
      </c>
      <c r="G344" s="44">
        <v>341300.85008869536</v>
      </c>
      <c r="H344" s="1"/>
      <c r="I344" s="45">
        <f>AVERAGE(F$6:F344)</f>
        <v>568.71730961821004</v>
      </c>
      <c r="J344" s="44">
        <f>AVERAGE(G$6:G344)</f>
        <v>281470.87834558339</v>
      </c>
      <c r="K344" s="1"/>
      <c r="L344" s="9"/>
      <c r="M344" s="1"/>
      <c r="N344" s="3">
        <v>339</v>
      </c>
      <c r="O344" s="44">
        <v>11.009316822770707</v>
      </c>
      <c r="P344" s="45">
        <v>13.507009641278959</v>
      </c>
      <c r="Q344" s="46">
        <v>484.04789452097958</v>
      </c>
      <c r="R344" s="47">
        <v>574.48367353595029</v>
      </c>
      <c r="S344" s="44">
        <v>278037.61261175451</v>
      </c>
      <c r="T344" s="1"/>
      <c r="U344" s="45">
        <f>AVERAGE(R$6:R344)</f>
        <v>569.00113955141569</v>
      </c>
      <c r="V344" s="44">
        <f>AVERAGE(S$6:S344)</f>
        <v>280359.98656731797</v>
      </c>
    </row>
    <row r="345" spans="2:22" ht="15.5">
      <c r="B345" s="3">
        <v>340</v>
      </c>
      <c r="C345" s="44">
        <v>16.633745430674054</v>
      </c>
      <c r="D345" s="45">
        <v>16.308324469776537</v>
      </c>
      <c r="E345" s="46">
        <v>466.74821846574093</v>
      </c>
      <c r="F345" s="47">
        <v>565.14369693626895</v>
      </c>
      <c r="G345" s="44">
        <v>263739.81372214615</v>
      </c>
      <c r="H345" s="1"/>
      <c r="I345" s="45">
        <f>AVERAGE(F$6:F345)</f>
        <v>568.70679899267486</v>
      </c>
      <c r="J345" s="44">
        <f>AVERAGE(G$6:G345)</f>
        <v>281418.72815551446</v>
      </c>
      <c r="K345" s="1"/>
      <c r="L345" s="9"/>
      <c r="M345" s="1"/>
      <c r="N345" s="3">
        <v>340</v>
      </c>
      <c r="O345" s="44">
        <v>12.306543274701124</v>
      </c>
      <c r="P345" s="45">
        <v>17.946003209820681</v>
      </c>
      <c r="Q345" s="46">
        <v>481.64434537532503</v>
      </c>
      <c r="R345" s="47">
        <v>568.74745351547824</v>
      </c>
      <c r="S345" s="44">
        <v>273893.99493234564</v>
      </c>
      <c r="T345" s="1"/>
      <c r="U345" s="45">
        <f>AVERAGE(R$6:R345)</f>
        <v>569.00039341601587</v>
      </c>
      <c r="V345" s="44">
        <f>AVERAGE(S$6:S345)</f>
        <v>280340.96894486214</v>
      </c>
    </row>
    <row r="346" spans="2:22" ht="15.5">
      <c r="B346" s="3">
        <v>341</v>
      </c>
      <c r="C346" s="44">
        <v>11.029897382918387</v>
      </c>
      <c r="D346" s="45">
        <v>14.497969335482271</v>
      </c>
      <c r="E346" s="46">
        <v>422.30915873218476</v>
      </c>
      <c r="F346" s="47">
        <v>567.61636912556321</v>
      </c>
      <c r="G346" s="44">
        <v>239669.59132803386</v>
      </c>
      <c r="H346" s="1"/>
      <c r="I346" s="45">
        <f>AVERAGE(F$6:F346)</f>
        <v>568.70360125112904</v>
      </c>
      <c r="J346" s="44">
        <f>AVERAGE(G$6:G346)</f>
        <v>281296.29666921688</v>
      </c>
      <c r="K346" s="1"/>
      <c r="L346" s="9"/>
      <c r="M346" s="1"/>
      <c r="N346" s="3">
        <v>341</v>
      </c>
      <c r="O346" s="44">
        <v>17.346741989972273</v>
      </c>
      <c r="P346" s="45">
        <v>11.881546206922462</v>
      </c>
      <c r="Q346" s="46">
        <v>526.96900928888999</v>
      </c>
      <c r="R346" s="47">
        <v>569.77171180310518</v>
      </c>
      <c r="S346" s="44">
        <v>300212.03448971728</v>
      </c>
      <c r="T346" s="1"/>
      <c r="U346" s="45">
        <f>AVERAGE(R$6:R346)</f>
        <v>569.00265534676987</v>
      </c>
      <c r="V346" s="44">
        <f>AVERAGE(S$6:S346)</f>
        <v>280399.24186434853</v>
      </c>
    </row>
    <row r="347" spans="2:22" ht="15.5">
      <c r="B347" s="3">
        <v>342</v>
      </c>
      <c r="C347" s="44">
        <v>18.070284325500893</v>
      </c>
      <c r="D347" s="45">
        <v>11.807448967388687</v>
      </c>
      <c r="E347" s="46">
        <v>504.3764504832651</v>
      </c>
      <c r="F347" s="47">
        <v>572.97726000095201</v>
      </c>
      <c r="G347" s="44">
        <v>288956.2366069071</v>
      </c>
      <c r="H347" s="1"/>
      <c r="I347" s="45">
        <f>AVERAGE(F$6:F347)</f>
        <v>568.71609732934485</v>
      </c>
      <c r="J347" s="44">
        <f>AVERAGE(G$6:G347)</f>
        <v>281318.69415441481</v>
      </c>
      <c r="K347" s="1"/>
      <c r="L347" s="9"/>
      <c r="M347" s="1"/>
      <c r="N347" s="3">
        <v>342</v>
      </c>
      <c r="O347" s="44">
        <v>12.237816259534194</v>
      </c>
      <c r="P347" s="45">
        <v>10.684286043001826</v>
      </c>
      <c r="Q347" s="46">
        <v>532.0261075835316</v>
      </c>
      <c r="R347" s="47">
        <v>576.07789769746398</v>
      </c>
      <c r="S347" s="44">
        <v>306448.48157688568</v>
      </c>
      <c r="T347" s="1"/>
      <c r="U347" s="45">
        <f>AVERAGE(R$6:R347)</f>
        <v>569.02334318990052</v>
      </c>
      <c r="V347" s="44">
        <f>AVERAGE(S$6:S347)</f>
        <v>280475.40923192905</v>
      </c>
    </row>
    <row r="348" spans="2:22" ht="15.5">
      <c r="B348" s="3">
        <v>343</v>
      </c>
      <c r="C348" s="44">
        <v>10.630099154606929</v>
      </c>
      <c r="D348" s="45">
        <v>15.479536054829017</v>
      </c>
      <c r="E348" s="46">
        <v>506.06419857623598</v>
      </c>
      <c r="F348" s="47">
        <v>566.36358056855283</v>
      </c>
      <c r="G348" s="44">
        <v>286576.33150319214</v>
      </c>
      <c r="H348" s="1"/>
      <c r="I348" s="45">
        <f>AVERAGE(F$6:F348)</f>
        <v>568.70923867989643</v>
      </c>
      <c r="J348" s="44">
        <f>AVERAGE(G$6:G348)</f>
        <v>281334.02254318679</v>
      </c>
      <c r="K348" s="1"/>
      <c r="L348" s="9"/>
      <c r="M348" s="1"/>
      <c r="N348" s="3">
        <v>343</v>
      </c>
      <c r="O348" s="44">
        <v>16.483833764149001</v>
      </c>
      <c r="P348" s="45">
        <v>18.495894429889077</v>
      </c>
      <c r="Q348" s="46">
        <v>504.79853504967298</v>
      </c>
      <c r="R348" s="47">
        <v>564.0202718059619</v>
      </c>
      <c r="S348" s="44">
        <v>284676.60694596794</v>
      </c>
      <c r="T348" s="1"/>
      <c r="U348" s="45">
        <f>AVERAGE(R$6:R348)</f>
        <v>569.00875697595313</v>
      </c>
      <c r="V348" s="44">
        <f>AVERAGE(S$6:S348)</f>
        <v>280487.65762176586</v>
      </c>
    </row>
    <row r="349" spans="2:22" ht="15.5">
      <c r="B349" s="3">
        <v>344</v>
      </c>
      <c r="C349" s="44">
        <v>10.185947768375035</v>
      </c>
      <c r="D349" s="45">
        <v>12.341625960184111</v>
      </c>
      <c r="E349" s="46">
        <v>482.04426244222367</v>
      </c>
      <c r="F349" s="47">
        <v>573.04235825406181</v>
      </c>
      <c r="G349" s="44">
        <v>276191.78093273175</v>
      </c>
      <c r="H349" s="1"/>
      <c r="I349" s="45">
        <f>AVERAGE(F$6:F349)</f>
        <v>568.72183495772833</v>
      </c>
      <c r="J349" s="44">
        <f>AVERAGE(G$6:G349)</f>
        <v>281319.07416641217</v>
      </c>
      <c r="K349" s="1"/>
      <c r="L349" s="9"/>
      <c r="M349" s="1"/>
      <c r="N349" s="3">
        <v>344</v>
      </c>
      <c r="O349" s="44">
        <v>16.931738313756135</v>
      </c>
      <c r="P349" s="45">
        <v>17.187565435389789</v>
      </c>
      <c r="Q349" s="46">
        <v>494.18946754904755</v>
      </c>
      <c r="R349" s="47">
        <v>564.88069625085404</v>
      </c>
      <c r="S349" s="44">
        <v>279118.09050894482</v>
      </c>
      <c r="T349" s="1"/>
      <c r="U349" s="45">
        <f>AVERAGE(R$6:R349)</f>
        <v>568.99675679942663</v>
      </c>
      <c r="V349" s="44">
        <f>AVERAGE(S$6:S349)</f>
        <v>280483.67632201931</v>
      </c>
    </row>
    <row r="350" spans="2:22" ht="15.5">
      <c r="B350" s="3">
        <v>345</v>
      </c>
      <c r="C350" s="44">
        <v>17.190834021964015</v>
      </c>
      <c r="D350" s="45">
        <v>17.977651306017201</v>
      </c>
      <c r="E350" s="46">
        <v>500.36663749005749</v>
      </c>
      <c r="F350" s="47">
        <v>570.04358738601434</v>
      </c>
      <c r="G350" s="44">
        <v>285190.79304310976</v>
      </c>
      <c r="H350" s="1"/>
      <c r="I350" s="45">
        <f>AVERAGE(F$6:F350)</f>
        <v>568.72566612418711</v>
      </c>
      <c r="J350" s="44">
        <f>AVERAGE(G$6:G350)</f>
        <v>281330.29653996782</v>
      </c>
      <c r="K350" s="1"/>
      <c r="L350" s="9"/>
      <c r="M350" s="1"/>
      <c r="N350" s="3">
        <v>345</v>
      </c>
      <c r="O350" s="44">
        <v>15.117853559650126</v>
      </c>
      <c r="P350" s="45">
        <v>12.394004501611882</v>
      </c>
      <c r="Q350" s="46">
        <v>548.51315064348773</v>
      </c>
      <c r="R350" s="47">
        <v>571.48814193873795</v>
      </c>
      <c r="S350" s="44">
        <v>313428.76129020989</v>
      </c>
      <c r="T350" s="1"/>
      <c r="U350" s="45">
        <f>AVERAGE(R$6:R350)</f>
        <v>569.0039782056275</v>
      </c>
      <c r="V350" s="44">
        <f>AVERAGE(S$6:S350)</f>
        <v>280579.16932192707</v>
      </c>
    </row>
    <row r="351" spans="2:22" ht="15.5">
      <c r="B351" s="3">
        <v>346</v>
      </c>
      <c r="C351" s="44">
        <v>14.243446819739802</v>
      </c>
      <c r="D351" s="45">
        <v>18.429992180104925</v>
      </c>
      <c r="E351" s="46">
        <v>471.01979533730434</v>
      </c>
      <c r="F351" s="47">
        <v>562.85930586176573</v>
      </c>
      <c r="G351" s="44">
        <v>265077.87505070609</v>
      </c>
      <c r="H351" s="1"/>
      <c r="I351" s="45">
        <f>AVERAGE(F$6:F351)</f>
        <v>568.70871132574086</v>
      </c>
      <c r="J351" s="44">
        <f>AVERAGE(G$6:G351)</f>
        <v>281283.32422352489</v>
      </c>
      <c r="K351" s="1"/>
      <c r="L351" s="9"/>
      <c r="M351" s="1"/>
      <c r="N351" s="3">
        <v>346</v>
      </c>
      <c r="O351" s="44">
        <v>14.622678667342743</v>
      </c>
      <c r="P351" s="45">
        <v>16.635006055366819</v>
      </c>
      <c r="Q351" s="46">
        <v>520.94117861053269</v>
      </c>
      <c r="R351" s="47">
        <v>567.74231527729046</v>
      </c>
      <c r="S351" s="44">
        <v>295720.35086762434</v>
      </c>
      <c r="T351" s="1"/>
      <c r="U351" s="45">
        <f>AVERAGE(R$6:R351)</f>
        <v>569.0003317809792</v>
      </c>
      <c r="V351" s="44">
        <f>AVERAGE(S$6:S351)</f>
        <v>280622.92996223259</v>
      </c>
    </row>
    <row r="352" spans="2:22" ht="15.5">
      <c r="B352" s="3">
        <v>347</v>
      </c>
      <c r="C352" s="44">
        <v>10.453637487397314</v>
      </c>
      <c r="D352" s="45">
        <v>11.14756816187824</v>
      </c>
      <c r="E352" s="46">
        <v>494.59623858744021</v>
      </c>
      <c r="F352" s="47">
        <v>572.03828658251439</v>
      </c>
      <c r="G352" s="44">
        <v>282887.98487171577</v>
      </c>
      <c r="H352" s="1"/>
      <c r="I352" s="45">
        <f>AVERAGE(F$6:F352)</f>
        <v>568.71830664348363</v>
      </c>
      <c r="J352" s="44">
        <f>AVERAGE(G$6:G352)</f>
        <v>281287.94860579632</v>
      </c>
      <c r="K352" s="1"/>
      <c r="L352" s="9"/>
      <c r="M352" s="1"/>
      <c r="N352" s="3">
        <v>347</v>
      </c>
      <c r="O352" s="44">
        <v>18.236123751640221</v>
      </c>
      <c r="P352" s="45">
        <v>15.474829670087143</v>
      </c>
      <c r="Q352" s="46">
        <v>457.55937012008229</v>
      </c>
      <c r="R352" s="47">
        <v>565.28904657827263</v>
      </c>
      <c r="S352" s="44">
        <v>258613.30008813628</v>
      </c>
      <c r="T352" s="1"/>
      <c r="U352" s="45">
        <f>AVERAGE(R$6:R352)</f>
        <v>568.98963643457364</v>
      </c>
      <c r="V352" s="44">
        <f>AVERAGE(S$6:S352)</f>
        <v>280559.50163406518</v>
      </c>
    </row>
    <row r="353" spans="2:22" ht="15.5">
      <c r="B353" s="3">
        <v>348</v>
      </c>
      <c r="C353" s="44">
        <v>18.577310469727941</v>
      </c>
      <c r="D353" s="45">
        <v>18.931531154481966</v>
      </c>
      <c r="E353" s="46">
        <v>486.28505559744832</v>
      </c>
      <c r="F353" s="47">
        <v>560.76328358084425</v>
      </c>
      <c r="G353" s="44">
        <v>272650.8045331185</v>
      </c>
      <c r="H353" s="1"/>
      <c r="I353" s="45">
        <f>AVERAGE(F$6:F353)</f>
        <v>568.69544738180934</v>
      </c>
      <c r="J353" s="44">
        <f>AVERAGE(G$6:G353)</f>
        <v>281263.12922627712</v>
      </c>
      <c r="K353" s="1"/>
      <c r="L353" s="9"/>
      <c r="M353" s="1"/>
      <c r="N353" s="3">
        <v>348</v>
      </c>
      <c r="O353" s="44">
        <v>17.297473258747477</v>
      </c>
      <c r="P353" s="45">
        <v>18.405493553689944</v>
      </c>
      <c r="Q353" s="46">
        <v>530.37263027300526</v>
      </c>
      <c r="R353" s="47">
        <v>563.29703318756265</v>
      </c>
      <c r="S353" s="44">
        <v>298717.32911666791</v>
      </c>
      <c r="T353" s="1"/>
      <c r="U353" s="45">
        <f>AVERAGE(R$6:R353)</f>
        <v>568.97327837926616</v>
      </c>
      <c r="V353" s="44">
        <f>AVERAGE(S$6:S353)</f>
        <v>280611.67929924506</v>
      </c>
    </row>
    <row r="354" spans="2:22" ht="15.5">
      <c r="B354" s="3">
        <v>349</v>
      </c>
      <c r="C354" s="44">
        <v>18.33784401011085</v>
      </c>
      <c r="D354" s="45">
        <v>12.237125791700763</v>
      </c>
      <c r="E354" s="46">
        <v>546.16746475917591</v>
      </c>
      <c r="F354" s="47">
        <v>575.44344263199457</v>
      </c>
      <c r="G354" s="44">
        <v>314248.48617460876</v>
      </c>
      <c r="H354" s="1"/>
      <c r="I354" s="45">
        <f>AVERAGE(F$6:F354)</f>
        <v>568.71478261175264</v>
      </c>
      <c r="J354" s="44">
        <f>AVERAGE(G$6:G354)</f>
        <v>281357.64314303454</v>
      </c>
      <c r="K354" s="1"/>
      <c r="L354" s="9"/>
      <c r="M354" s="1"/>
      <c r="N354" s="3">
        <v>349</v>
      </c>
      <c r="O354" s="44">
        <v>17.21337559194982</v>
      </c>
      <c r="P354" s="45">
        <v>14.089296607360264</v>
      </c>
      <c r="Q354" s="46">
        <v>423.32722660375907</v>
      </c>
      <c r="R354" s="47">
        <v>567.69732780069</v>
      </c>
      <c r="S354" s="44">
        <v>240281.73532823118</v>
      </c>
      <c r="T354" s="1"/>
      <c r="U354" s="45">
        <f>AVERAGE(R$6:R354)</f>
        <v>568.96962236041634</v>
      </c>
      <c r="V354" s="44">
        <f>AVERAGE(S$6:S354)</f>
        <v>280496.12072053156</v>
      </c>
    </row>
    <row r="355" spans="2:22" ht="15.5">
      <c r="B355" s="3">
        <v>350</v>
      </c>
      <c r="C355" s="44">
        <v>13.377574910691177</v>
      </c>
      <c r="D355" s="45">
        <v>14.406673075221963</v>
      </c>
      <c r="E355" s="46">
        <v>497.08344824360688</v>
      </c>
      <c r="F355" s="47">
        <v>573.6827245928215</v>
      </c>
      <c r="G355" s="44">
        <v>285128.18693838717</v>
      </c>
      <c r="H355" s="1"/>
      <c r="I355" s="45">
        <f>AVERAGE(F$6:F355)</f>
        <v>568.72897673169859</v>
      </c>
      <c r="J355" s="44">
        <f>AVERAGE(G$6:G355)</f>
        <v>281368.41612530698</v>
      </c>
      <c r="K355" s="1"/>
      <c r="L355" s="9"/>
      <c r="M355" s="1"/>
      <c r="N355" s="3">
        <v>350</v>
      </c>
      <c r="O355" s="44">
        <v>14.046524259587114</v>
      </c>
      <c r="P355" s="45">
        <v>17.826576705769675</v>
      </c>
      <c r="Q355" s="46">
        <v>482.58285201098369</v>
      </c>
      <c r="R355" s="47">
        <v>567.1268990346432</v>
      </c>
      <c r="S355" s="44">
        <v>273645.7163882833</v>
      </c>
      <c r="T355" s="1"/>
      <c r="U355" s="45">
        <f>AVERAGE(R$6:R355)</f>
        <v>568.96435743662835</v>
      </c>
      <c r="V355" s="44">
        <f>AVERAGE(S$6:S355)</f>
        <v>280476.54813672515</v>
      </c>
    </row>
    <row r="356" spans="2:22" ht="15.5">
      <c r="B356" s="3">
        <v>351</v>
      </c>
      <c r="C356" s="44">
        <v>16.501541468183589</v>
      </c>
      <c r="D356" s="45">
        <v>10.005740869359098</v>
      </c>
      <c r="E356" s="46">
        <v>510.4656564891751</v>
      </c>
      <c r="F356" s="47">
        <v>571.26347530744704</v>
      </c>
      <c r="G356" s="44">
        <v>291570.3849511036</v>
      </c>
      <c r="H356" s="1"/>
      <c r="I356" s="45">
        <f>AVERAGE(F$6:F356)</f>
        <v>568.7361975253616</v>
      </c>
      <c r="J356" s="44">
        <f>AVERAGE(G$6:G356)</f>
        <v>281397.48156355711</v>
      </c>
      <c r="K356" s="1"/>
      <c r="L356" s="9"/>
      <c r="M356" s="1"/>
      <c r="N356" s="3">
        <v>351</v>
      </c>
      <c r="O356" s="44">
        <v>11.632531462069558</v>
      </c>
      <c r="P356" s="45">
        <v>13.695842992742929</v>
      </c>
      <c r="Q356" s="46">
        <v>507.85299691992765</v>
      </c>
      <c r="R356" s="47">
        <v>573.67162554518757</v>
      </c>
      <c r="S356" s="44">
        <v>291300.85428105004</v>
      </c>
      <c r="T356" s="1"/>
      <c r="U356" s="45">
        <f>AVERAGE(R$6:R356)</f>
        <v>568.97776845688065</v>
      </c>
      <c r="V356" s="44">
        <f>AVERAGE(S$6:S356)</f>
        <v>280507.38661576877</v>
      </c>
    </row>
    <row r="357" spans="2:22" ht="15.5">
      <c r="B357" s="3">
        <v>352</v>
      </c>
      <c r="C357" s="44">
        <v>11.494274288497206</v>
      </c>
      <c r="D357" s="45">
        <v>16.535823439463293</v>
      </c>
      <c r="E357" s="46">
        <v>470.4458071920161</v>
      </c>
      <c r="F357" s="47">
        <v>566.86301916846037</v>
      </c>
      <c r="G357" s="44">
        <v>266638.33062000963</v>
      </c>
      <c r="H357" s="1"/>
      <c r="I357" s="45">
        <f>AVERAGE(F$6:F357)</f>
        <v>568.73087599593862</v>
      </c>
      <c r="J357" s="44">
        <f>AVERAGE(G$6:G357)</f>
        <v>281355.55215746746</v>
      </c>
      <c r="K357" s="1"/>
      <c r="L357" s="9"/>
      <c r="M357" s="1"/>
      <c r="N357" s="3">
        <v>352</v>
      </c>
      <c r="O357" s="44">
        <v>15.280417638850682</v>
      </c>
      <c r="P357" s="45">
        <v>10.254304291294341</v>
      </c>
      <c r="Q357" s="46">
        <v>434.88524823008413</v>
      </c>
      <c r="R357" s="47">
        <v>573.46527806985489</v>
      </c>
      <c r="S357" s="44">
        <v>249351.58980474307</v>
      </c>
      <c r="T357" s="1"/>
      <c r="U357" s="45">
        <f>AVERAGE(R$6:R357)</f>
        <v>568.99051706373575</v>
      </c>
      <c r="V357" s="44">
        <f>AVERAGE(S$6:S357)</f>
        <v>280418.87582937384</v>
      </c>
    </row>
    <row r="358" spans="2:22" ht="15.5">
      <c r="B358" s="3">
        <v>353</v>
      </c>
      <c r="C358" s="44">
        <v>17.087419940541661</v>
      </c>
      <c r="D358" s="45">
        <v>13.244921559605489</v>
      </c>
      <c r="E358" s="46">
        <v>482.44302949549387</v>
      </c>
      <c r="F358" s="47">
        <v>566.86165837300098</v>
      </c>
      <c r="G358" s="44">
        <v>273438.45577031031</v>
      </c>
      <c r="H358" s="1"/>
      <c r="I358" s="45">
        <f>AVERAGE(F$6:F358)</f>
        <v>568.72558076187931</v>
      </c>
      <c r="J358" s="44">
        <f>AVERAGE(G$6:G358)</f>
        <v>281333.12412237638</v>
      </c>
      <c r="K358" s="1"/>
      <c r="L358" s="9"/>
      <c r="M358" s="1"/>
      <c r="N358" s="3">
        <v>353</v>
      </c>
      <c r="O358" s="44">
        <v>12.99324893155951</v>
      </c>
      <c r="P358" s="45">
        <v>16.819923921882108</v>
      </c>
      <c r="Q358" s="46">
        <v>492.39131342938919</v>
      </c>
      <c r="R358" s="47">
        <v>569.18682714655836</v>
      </c>
      <c r="S358" s="44">
        <v>280222.64940540056</v>
      </c>
      <c r="T358" s="1"/>
      <c r="U358" s="45">
        <f>AVERAGE(R$6:R358)</f>
        <v>568.99107318295057</v>
      </c>
      <c r="V358" s="44">
        <f>AVERAGE(S$6:S358)</f>
        <v>280418.31994715292</v>
      </c>
    </row>
    <row r="359" spans="2:22" ht="15.5">
      <c r="B359" s="3">
        <v>354</v>
      </c>
      <c r="C359" s="44">
        <v>14.582669483622002</v>
      </c>
      <c r="D359" s="45">
        <v>15.318907194665048</v>
      </c>
      <c r="E359" s="46">
        <v>462.75600809606829</v>
      </c>
      <c r="F359" s="47">
        <v>571.15398386929849</v>
      </c>
      <c r="G359" s="44">
        <v>264264.93758352275</v>
      </c>
      <c r="H359" s="1"/>
      <c r="I359" s="45">
        <f>AVERAGE(F$6:F359)</f>
        <v>568.73244065766301</v>
      </c>
      <c r="J359" s="44">
        <f>AVERAGE(G$6:G359)</f>
        <v>281284.90890616493</v>
      </c>
      <c r="K359" s="1"/>
      <c r="L359" s="9"/>
      <c r="M359" s="1"/>
      <c r="N359" s="3">
        <v>354</v>
      </c>
      <c r="O359" s="44">
        <v>13.193572004432154</v>
      </c>
      <c r="P359" s="45">
        <v>12.261305662038939</v>
      </c>
      <c r="Q359" s="46">
        <v>448.45134109433837</v>
      </c>
      <c r="R359" s="47">
        <v>573.54512233352898</v>
      </c>
      <c r="S359" s="44">
        <v>257167.07928858744</v>
      </c>
      <c r="T359" s="1"/>
      <c r="U359" s="45">
        <f>AVERAGE(R$6:R359)</f>
        <v>569.00393772857365</v>
      </c>
      <c r="V359" s="44">
        <f>AVERAGE(S$6:S359)</f>
        <v>280352.63847636606</v>
      </c>
    </row>
    <row r="360" spans="2:22" ht="15.5">
      <c r="B360" s="3">
        <v>355</v>
      </c>
      <c r="C360" s="44">
        <v>18.092220914530166</v>
      </c>
      <c r="D360" s="45">
        <v>14.631369403851853</v>
      </c>
      <c r="E360" s="46">
        <v>493.26120147825065</v>
      </c>
      <c r="F360" s="47">
        <v>564.64695676249221</v>
      </c>
      <c r="G360" s="44">
        <v>278478.43630370474</v>
      </c>
      <c r="H360" s="1"/>
      <c r="I360" s="45">
        <f>AVERAGE(F$6:F360)</f>
        <v>568.72093225232459</v>
      </c>
      <c r="J360" s="44">
        <f>AVERAGE(G$6:G360)</f>
        <v>281277.00334953831</v>
      </c>
      <c r="K360" s="1"/>
      <c r="L360" s="9"/>
      <c r="M360" s="1"/>
      <c r="N360" s="3">
        <v>355</v>
      </c>
      <c r="O360" s="44">
        <v>17.92646215279342</v>
      </c>
      <c r="P360" s="45">
        <v>15.872784042422422</v>
      </c>
      <c r="Q360" s="46">
        <v>476.09949128906732</v>
      </c>
      <c r="R360" s="47">
        <v>565.2007538047842</v>
      </c>
      <c r="S360" s="44">
        <v>269051.79136265512</v>
      </c>
      <c r="T360" s="1"/>
      <c r="U360" s="45">
        <f>AVERAGE(R$6:R360)</f>
        <v>568.99322453442221</v>
      </c>
      <c r="V360" s="44">
        <f>AVERAGE(S$6:S360)</f>
        <v>280320.80510421476</v>
      </c>
    </row>
    <row r="361" spans="2:22" ht="15.5">
      <c r="B361" s="3">
        <v>356</v>
      </c>
      <c r="C361" s="44">
        <v>15.456443636207471</v>
      </c>
      <c r="D361" s="45">
        <v>16.065206943721716</v>
      </c>
      <c r="E361" s="46">
        <v>518.25017147527126</v>
      </c>
      <c r="F361" s="47">
        <v>572.57794337053133</v>
      </c>
      <c r="G361" s="44">
        <v>296698.61733473605</v>
      </c>
      <c r="H361" s="1"/>
      <c r="I361" s="45">
        <f>AVERAGE(F$6:F361)</f>
        <v>568.73176655321834</v>
      </c>
      <c r="J361" s="44">
        <f>AVERAGE(G$6:G361)</f>
        <v>281320.32248994615</v>
      </c>
      <c r="K361" s="1"/>
      <c r="L361" s="9"/>
      <c r="M361" s="1"/>
      <c r="N361" s="3">
        <v>356</v>
      </c>
      <c r="O361" s="44">
        <v>12.152051120169606</v>
      </c>
      <c r="P361" s="45">
        <v>19.22608263410298</v>
      </c>
      <c r="Q361" s="46">
        <v>481.24177567588447</v>
      </c>
      <c r="R361" s="47">
        <v>567.62186624572735</v>
      </c>
      <c r="S361" s="44">
        <v>273123.35482455324</v>
      </c>
      <c r="T361" s="1"/>
      <c r="U361" s="45">
        <f>AVERAGE(R$6:R361)</f>
        <v>568.98937240439773</v>
      </c>
      <c r="V361" s="44">
        <f>AVERAGE(S$6:S361)</f>
        <v>280300.58754724939</v>
      </c>
    </row>
    <row r="362" spans="2:22" ht="15.5">
      <c r="B362" s="3">
        <v>357</v>
      </c>
      <c r="C362" s="44">
        <v>10.6151576528757</v>
      </c>
      <c r="D362" s="45">
        <v>18.589052670170027</v>
      </c>
      <c r="E362" s="46">
        <v>515.22526576016764</v>
      </c>
      <c r="F362" s="47">
        <v>564.61545014106366</v>
      </c>
      <c r="G362" s="44">
        <v>290864.14535122621</v>
      </c>
      <c r="H362" s="1"/>
      <c r="I362" s="45">
        <f>AVERAGE(F$6:F362)</f>
        <v>568.7202362551451</v>
      </c>
      <c r="J362" s="44">
        <f>AVERAGE(G$6:G362)</f>
        <v>281347.0558873167</v>
      </c>
      <c r="K362" s="1"/>
      <c r="L362" s="9"/>
      <c r="M362" s="1"/>
      <c r="N362" s="3">
        <v>357</v>
      </c>
      <c r="O362" s="44">
        <v>13.236505816867592</v>
      </c>
      <c r="P362" s="45">
        <v>11.419912286547413</v>
      </c>
      <c r="Q362" s="46">
        <v>488.58544385982725</v>
      </c>
      <c r="R362" s="47">
        <v>574.34358189658496</v>
      </c>
      <c r="S362" s="44">
        <v>280575.91388898599</v>
      </c>
      <c r="T362" s="1"/>
      <c r="U362" s="45">
        <f>AVERAGE(R$6:R362)</f>
        <v>569.00437019009019</v>
      </c>
      <c r="V362" s="44">
        <f>AVERAGE(S$6:S362)</f>
        <v>280301.35876949521</v>
      </c>
    </row>
    <row r="363" spans="2:22" ht="15.5">
      <c r="B363" s="3">
        <v>358</v>
      </c>
      <c r="C363" s="44">
        <v>18.715720462614961</v>
      </c>
      <c r="D363" s="45">
        <v>10.922322898620811</v>
      </c>
      <c r="E363" s="46">
        <v>538.41566108245286</v>
      </c>
      <c r="F363" s="47">
        <v>576.23466664003251</v>
      </c>
      <c r="G363" s="44">
        <v>310213.76897761994</v>
      </c>
      <c r="H363" s="1"/>
      <c r="I363" s="45">
        <f>AVERAGE(F$6:F363)</f>
        <v>568.74122628415307</v>
      </c>
      <c r="J363" s="44">
        <f>AVERAGE(G$6:G363)</f>
        <v>281427.68916410528</v>
      </c>
      <c r="K363" s="1"/>
      <c r="L363" s="9"/>
      <c r="M363" s="1"/>
      <c r="N363" s="3">
        <v>358</v>
      </c>
      <c r="O363" s="44">
        <v>16.907139134290762</v>
      </c>
      <c r="P363" s="45">
        <v>16.387961925904282</v>
      </c>
      <c r="Q363" s="46">
        <v>504.17775741321447</v>
      </c>
      <c r="R363" s="47">
        <v>565.70489893980493</v>
      </c>
      <c r="S363" s="44">
        <v>285175.82730513997</v>
      </c>
      <c r="T363" s="1"/>
      <c r="U363" s="45">
        <f>AVERAGE(R$6:R363)</f>
        <v>568.99515378994977</v>
      </c>
      <c r="V363" s="44">
        <f>AVERAGE(S$6:S363)</f>
        <v>280314.97460339364</v>
      </c>
    </row>
    <row r="364" spans="2:22" ht="15.5">
      <c r="B364" s="3">
        <v>359</v>
      </c>
      <c r="C364" s="44">
        <v>12.201327369816742</v>
      </c>
      <c r="D364" s="45">
        <v>11.740801095357419</v>
      </c>
      <c r="E364" s="46">
        <v>537.48799361805118</v>
      </c>
      <c r="F364" s="47">
        <v>574.07727035274127</v>
      </c>
      <c r="G364" s="44">
        <v>308519.64022362244</v>
      </c>
      <c r="H364" s="1"/>
      <c r="I364" s="45">
        <f>AVERAGE(F$6:F364)</f>
        <v>568.75608991665615</v>
      </c>
      <c r="J364" s="44">
        <f>AVERAGE(G$6:G364)</f>
        <v>281503.15420883929</v>
      </c>
      <c r="K364" s="1"/>
      <c r="L364" s="9"/>
      <c r="M364" s="1"/>
      <c r="N364" s="3">
        <v>359</v>
      </c>
      <c r="O364" s="44">
        <v>17.761507034946302</v>
      </c>
      <c r="P364" s="45">
        <v>18.631190808067025</v>
      </c>
      <c r="Q364" s="46">
        <v>519.28739240771574</v>
      </c>
      <c r="R364" s="47">
        <v>562.60730215698675</v>
      </c>
      <c r="S364" s="44">
        <v>292114.87888664147</v>
      </c>
      <c r="T364" s="1"/>
      <c r="U364" s="45">
        <f>AVERAGE(R$6:R364)</f>
        <v>568.97736033136209</v>
      </c>
      <c r="V364" s="44">
        <f>AVERAGE(S$6:S364)</f>
        <v>280347.84341755311</v>
      </c>
    </row>
    <row r="365" spans="2:22" ht="15.5">
      <c r="B365" s="3">
        <v>360</v>
      </c>
      <c r="C365" s="44">
        <v>10.557247023148303</v>
      </c>
      <c r="D365" s="45">
        <v>10.436248442378094</v>
      </c>
      <c r="E365" s="46">
        <v>495.21078760767773</v>
      </c>
      <c r="F365" s="47">
        <v>573.24949732149037</v>
      </c>
      <c r="G365" s="44">
        <v>283839.3350642806</v>
      </c>
      <c r="H365" s="1"/>
      <c r="I365" s="45">
        <f>AVERAGE(F$6:F365)</f>
        <v>568.76857160389181</v>
      </c>
      <c r="J365" s="44">
        <f>AVERAGE(G$6:G365)</f>
        <v>281509.64360010443</v>
      </c>
      <c r="K365" s="1"/>
      <c r="L365" s="9"/>
      <c r="M365" s="1"/>
      <c r="N365" s="3">
        <v>360</v>
      </c>
      <c r="O365" s="44">
        <v>13.640124184716541</v>
      </c>
      <c r="P365" s="45">
        <v>10.129877032060573</v>
      </c>
      <c r="Q365" s="46">
        <v>557.59160722109152</v>
      </c>
      <c r="R365" s="47">
        <v>575.22999878322287</v>
      </c>
      <c r="S365" s="44">
        <v>320703.41954332375</v>
      </c>
      <c r="T365" s="1"/>
      <c r="U365" s="45">
        <f>AVERAGE(R$6:R365)</f>
        <v>568.99472877150606</v>
      </c>
      <c r="V365" s="44">
        <f>AVERAGE(S$6:S365)</f>
        <v>280459.94224012468</v>
      </c>
    </row>
    <row r="366" spans="2:22" ht="15.5">
      <c r="B366" s="3">
        <v>361</v>
      </c>
      <c r="C366" s="44">
        <v>18.561266496833028</v>
      </c>
      <c r="D366" s="45">
        <v>17.595387241866344</v>
      </c>
      <c r="E366" s="46">
        <v>437.96074638441786</v>
      </c>
      <c r="F366" s="47">
        <v>565.14563489161878</v>
      </c>
      <c r="G366" s="44">
        <v>247471.60407302907</v>
      </c>
      <c r="H366" s="1"/>
      <c r="I366" s="45">
        <f>AVERAGE(F$6:F366)</f>
        <v>568.75853576812369</v>
      </c>
      <c r="J366" s="44">
        <f>AVERAGE(G$6:G366)</f>
        <v>281415.35540196847</v>
      </c>
      <c r="K366" s="1"/>
      <c r="L366" s="9"/>
      <c r="M366" s="1"/>
      <c r="N366" s="3">
        <v>361</v>
      </c>
      <c r="O366" s="44">
        <v>13.524114759531178</v>
      </c>
      <c r="P366" s="45">
        <v>12.745342783042256</v>
      </c>
      <c r="Q366" s="46">
        <v>530.64413283104045</v>
      </c>
      <c r="R366" s="47">
        <v>572.73054245742662</v>
      </c>
      <c r="S366" s="44">
        <v>303876.10204817256</v>
      </c>
      <c r="T366" s="1"/>
      <c r="U366" s="45">
        <f>AVERAGE(R$6:R366)</f>
        <v>569.00507728587161</v>
      </c>
      <c r="V366" s="44">
        <f>AVERAGE(S$6:S366)</f>
        <v>280524.80694873427</v>
      </c>
    </row>
    <row r="367" spans="2:22" ht="15.5">
      <c r="B367" s="3">
        <v>362</v>
      </c>
      <c r="C367" s="44">
        <v>14.082210029358089</v>
      </c>
      <c r="D367" s="45">
        <v>11.992396421537396</v>
      </c>
      <c r="E367" s="46">
        <v>501.15718596626084</v>
      </c>
      <c r="F367" s="47">
        <v>572.41639161559101</v>
      </c>
      <c r="G367" s="44">
        <v>286830.58802303072</v>
      </c>
      <c r="H367" s="1"/>
      <c r="I367" s="45">
        <f>AVERAGE(F$6:F367)</f>
        <v>568.76864034228799</v>
      </c>
      <c r="J367" s="44">
        <f>AVERAGE(G$6:G367)</f>
        <v>281430.31460810406</v>
      </c>
      <c r="K367" s="1"/>
      <c r="L367" s="9"/>
      <c r="M367" s="1"/>
      <c r="N367" s="3">
        <v>362</v>
      </c>
      <c r="O367" s="44">
        <v>10.331547380014428</v>
      </c>
      <c r="P367" s="45">
        <v>14.426311970946349</v>
      </c>
      <c r="Q367" s="46">
        <v>528.33624747277054</v>
      </c>
      <c r="R367" s="47">
        <v>574.24214064903924</v>
      </c>
      <c r="S367" s="44">
        <v>303352.93773124431</v>
      </c>
      <c r="T367" s="1"/>
      <c r="U367" s="45">
        <f>AVERAGE(R$6:R367)</f>
        <v>569.01954431173669</v>
      </c>
      <c r="V367" s="44">
        <f>AVERAGE(S$6:S367)</f>
        <v>280587.86808349256</v>
      </c>
    </row>
    <row r="368" spans="2:22" ht="15.5">
      <c r="B368" s="3">
        <v>363</v>
      </c>
      <c r="C368" s="44">
        <v>10.699821742284692</v>
      </c>
      <c r="D368" s="45">
        <v>10.578512998771552</v>
      </c>
      <c r="E368" s="46">
        <v>503.84169329151155</v>
      </c>
      <c r="F368" s="47">
        <v>568.63731744861957</v>
      </c>
      <c r="G368" s="44">
        <v>286463.18889205524</v>
      </c>
      <c r="H368" s="1"/>
      <c r="I368" s="45">
        <f>AVERAGE(F$6:F368)</f>
        <v>568.76827857123101</v>
      </c>
      <c r="J368" s="44">
        <f>AVERAGE(G$6:G368)</f>
        <v>281444.17927555292</v>
      </c>
      <c r="K368" s="1"/>
      <c r="L368" s="9"/>
      <c r="M368" s="1"/>
      <c r="N368" s="3">
        <v>363</v>
      </c>
      <c r="O368" s="44">
        <v>11.834448459570684</v>
      </c>
      <c r="P368" s="45">
        <v>16.82691548749596</v>
      </c>
      <c r="Q368" s="46">
        <v>450.66672158269489</v>
      </c>
      <c r="R368" s="47">
        <v>570.33863605293334</v>
      </c>
      <c r="S368" s="44">
        <v>256992.64330192126</v>
      </c>
      <c r="T368" s="1"/>
      <c r="U368" s="45">
        <f>AVERAGE(R$6:R368)</f>
        <v>569.02317817328264</v>
      </c>
      <c r="V368" s="44">
        <f>AVERAGE(S$6:S368)</f>
        <v>280522.86746425962</v>
      </c>
    </row>
    <row r="369" spans="2:22" ht="15.5">
      <c r="B369" s="3">
        <v>364</v>
      </c>
      <c r="C369" s="44">
        <v>15.34985109124362</v>
      </c>
      <c r="D369" s="45">
        <v>15.366377740423143</v>
      </c>
      <c r="E369" s="46">
        <v>571.41190060611939</v>
      </c>
      <c r="F369" s="47">
        <v>564.1367457217134</v>
      </c>
      <c r="G369" s="44">
        <v>322314.45007459534</v>
      </c>
      <c r="H369" s="1"/>
      <c r="I369" s="45">
        <f>AVERAGE(F$6:F369)</f>
        <v>568.75555457988617</v>
      </c>
      <c r="J369" s="44">
        <f>AVERAGE(G$6:G369)</f>
        <v>281556.46023928659</v>
      </c>
      <c r="K369" s="1"/>
      <c r="L369" s="9"/>
      <c r="M369" s="1"/>
      <c r="N369" s="3">
        <v>364</v>
      </c>
      <c r="O369" s="44">
        <v>19.463435380269068</v>
      </c>
      <c r="P369" s="45">
        <v>13.587425474103551</v>
      </c>
      <c r="Q369" s="46">
        <v>416.40294527444729</v>
      </c>
      <c r="R369" s="47">
        <v>565.94913914562744</v>
      </c>
      <c r="S369" s="44">
        <v>235622.88841577727</v>
      </c>
      <c r="T369" s="1"/>
      <c r="U369" s="45">
        <f>AVERAGE(R$6:R369)</f>
        <v>569.01473301111878</v>
      </c>
      <c r="V369" s="44">
        <f>AVERAGE(S$6:S369)</f>
        <v>280399.51587346708</v>
      </c>
    </row>
    <row r="370" spans="2:22" ht="15.5">
      <c r="B370" s="3">
        <v>365</v>
      </c>
      <c r="C370" s="44">
        <v>10.101675691074492</v>
      </c>
      <c r="D370" s="45">
        <v>19.754731171562316</v>
      </c>
      <c r="E370" s="46">
        <v>505.11162629351878</v>
      </c>
      <c r="F370" s="47">
        <v>565.41158952068508</v>
      </c>
      <c r="G370" s="44">
        <v>285555.96750799671</v>
      </c>
      <c r="H370" s="1"/>
      <c r="I370" s="45">
        <f>AVERAGE(F$6:F370)</f>
        <v>568.74639303177889</v>
      </c>
      <c r="J370" s="44">
        <f>AVERAGE(G$6:G370)</f>
        <v>281567.41779344744</v>
      </c>
      <c r="K370" s="1"/>
      <c r="L370" s="9"/>
      <c r="M370" s="1"/>
      <c r="N370" s="3">
        <v>365</v>
      </c>
      <c r="O370" s="44">
        <v>19.31927853293049</v>
      </c>
      <c r="P370" s="45">
        <v>10.666241602666164</v>
      </c>
      <c r="Q370" s="46">
        <v>531.83406252009434</v>
      </c>
      <c r="R370" s="47">
        <v>569.01447986440326</v>
      </c>
      <c r="S370" s="44">
        <v>302581.28245904401</v>
      </c>
      <c r="T370" s="1"/>
      <c r="U370" s="45">
        <f>AVERAGE(R$6:R370)</f>
        <v>569.0147323175662</v>
      </c>
      <c r="V370" s="44">
        <f>AVERAGE(S$6:S370)</f>
        <v>280460.28783671523</v>
      </c>
    </row>
    <row r="371" spans="2:22" ht="15.5">
      <c r="B371" s="3">
        <v>366</v>
      </c>
      <c r="C371" s="44">
        <v>17.747565971440881</v>
      </c>
      <c r="D371" s="45">
        <v>11.098585213259618</v>
      </c>
      <c r="E371" s="46">
        <v>481.28055570227946</v>
      </c>
      <c r="F371" s="47">
        <v>573.99931032941038</v>
      </c>
      <c r="G371" s="44">
        <v>276214.70704806381</v>
      </c>
      <c r="H371" s="1"/>
      <c r="I371" s="45">
        <f>AVERAGE(F$6:F371)</f>
        <v>568.76074526483251</v>
      </c>
      <c r="J371" s="44">
        <f>AVERAGE(G$6:G371)</f>
        <v>281552.79290070047</v>
      </c>
      <c r="K371" s="1"/>
      <c r="L371" s="9"/>
      <c r="M371" s="1"/>
      <c r="N371" s="3">
        <v>366</v>
      </c>
      <c r="O371" s="44">
        <v>13.547828541071389</v>
      </c>
      <c r="P371" s="45">
        <v>16.542866844464363</v>
      </c>
      <c r="Q371" s="46">
        <v>491.5414414497431</v>
      </c>
      <c r="R371" s="47">
        <v>568.9093046144643</v>
      </c>
      <c r="S371" s="44">
        <v>279602.49964436475</v>
      </c>
      <c r="T371" s="1"/>
      <c r="U371" s="45">
        <f>AVERAGE(R$6:R371)</f>
        <v>569.01444426373257</v>
      </c>
      <c r="V371" s="44">
        <f>AVERAGE(S$6:S371)</f>
        <v>280457.94415312959</v>
      </c>
    </row>
    <row r="372" spans="2:22" ht="15.5">
      <c r="B372" s="3">
        <v>367</v>
      </c>
      <c r="C372" s="44">
        <v>13.544751407336772</v>
      </c>
      <c r="D372" s="45">
        <v>16.460826509202541</v>
      </c>
      <c r="E372" s="46">
        <v>458.00214313383651</v>
      </c>
      <c r="F372" s="47">
        <v>566.54656295532391</v>
      </c>
      <c r="G372" s="44">
        <v>259439.54001864739</v>
      </c>
      <c r="H372" s="1"/>
      <c r="I372" s="45">
        <f>AVERAGE(F$6:F372)</f>
        <v>568.75471207052863</v>
      </c>
      <c r="J372" s="44">
        <f>AVERAGE(G$6:G372)</f>
        <v>281492.53880565398</v>
      </c>
      <c r="K372" s="1"/>
      <c r="L372" s="9"/>
      <c r="M372" s="1"/>
      <c r="N372" s="3">
        <v>367</v>
      </c>
      <c r="O372" s="44">
        <v>10.847724766370959</v>
      </c>
      <c r="P372" s="45">
        <v>12.408183651118822</v>
      </c>
      <c r="Q372" s="46">
        <v>476.34614789995749</v>
      </c>
      <c r="R372" s="47">
        <v>575.74409158251024</v>
      </c>
      <c r="S372" s="44">
        <v>274213.48020148912</v>
      </c>
      <c r="T372" s="1"/>
      <c r="U372" s="45">
        <f>AVERAGE(R$6:R372)</f>
        <v>569.03278117740774</v>
      </c>
      <c r="V372" s="44">
        <f>AVERAGE(S$6:S372)</f>
        <v>280440.92926497798</v>
      </c>
    </row>
    <row r="373" spans="2:22" ht="15.5">
      <c r="B373" s="3">
        <v>368</v>
      </c>
      <c r="C373" s="44">
        <v>17.974740498400191</v>
      </c>
      <c r="D373" s="45">
        <v>10.131600651665808</v>
      </c>
      <c r="E373" s="46">
        <v>496.55450355576488</v>
      </c>
      <c r="F373" s="47">
        <v>574.18544767945878</v>
      </c>
      <c r="G373" s="44">
        <v>285074.36992141826</v>
      </c>
      <c r="H373" s="1"/>
      <c r="I373" s="45">
        <f>AVERAGE(F$6:F373)</f>
        <v>568.7694695042486</v>
      </c>
      <c r="J373" s="44">
        <f>AVERAGE(G$6:G373)</f>
        <v>281502.27204238164</v>
      </c>
      <c r="K373" s="1"/>
      <c r="L373" s="9"/>
      <c r="M373" s="1"/>
      <c r="N373" s="3">
        <v>368</v>
      </c>
      <c r="O373" s="44">
        <v>11.234297538559105</v>
      </c>
      <c r="P373" s="45">
        <v>13.0977792260604</v>
      </c>
      <c r="Q373" s="46">
        <v>484.01857456904901</v>
      </c>
      <c r="R373" s="47">
        <v>574.6679232353805</v>
      </c>
      <c r="S373" s="44">
        <v>278109.94905494456</v>
      </c>
      <c r="T373" s="1"/>
      <c r="U373" s="45">
        <f>AVERAGE(R$6:R373)</f>
        <v>569.04809406343486</v>
      </c>
      <c r="V373" s="44">
        <f>AVERAGE(S$6:S373)</f>
        <v>280434.59507962462</v>
      </c>
    </row>
    <row r="374" spans="2:22" ht="15.5">
      <c r="B374" s="3">
        <v>369</v>
      </c>
      <c r="C374" s="44">
        <v>19.969904950859455</v>
      </c>
      <c r="D374" s="45">
        <v>15.266248138158847</v>
      </c>
      <c r="E374" s="46">
        <v>507.97768156498739</v>
      </c>
      <c r="F374" s="47">
        <v>568.10480326647109</v>
      </c>
      <c r="G374" s="44">
        <v>288544.56084923528</v>
      </c>
      <c r="H374" s="1"/>
      <c r="I374" s="45">
        <f>AVERAGE(F$6:F374)</f>
        <v>568.76766824073161</v>
      </c>
      <c r="J374" s="44">
        <f>AVERAGE(G$6:G374)</f>
        <v>281521.35683589615</v>
      </c>
      <c r="K374" s="1"/>
      <c r="L374" s="9"/>
      <c r="M374" s="1"/>
      <c r="N374" s="3">
        <v>369</v>
      </c>
      <c r="O374" s="44">
        <v>12.079060461749664</v>
      </c>
      <c r="P374" s="45">
        <v>13.395062732480074</v>
      </c>
      <c r="Q374" s="46">
        <v>458.98577817516446</v>
      </c>
      <c r="R374" s="47">
        <v>573.52587680577028</v>
      </c>
      <c r="S374" s="44">
        <v>263200.22086929</v>
      </c>
      <c r="T374" s="1"/>
      <c r="U374" s="45">
        <f>AVERAGE(R$6:R374)</f>
        <v>569.06022897601576</v>
      </c>
      <c r="V374" s="44">
        <f>AVERAGE(S$6:S374)</f>
        <v>280387.8894584584</v>
      </c>
    </row>
    <row r="375" spans="2:22" ht="15.5">
      <c r="B375" s="3">
        <v>370</v>
      </c>
      <c r="C375" s="44">
        <v>15.348463080634405</v>
      </c>
      <c r="D375" s="45">
        <v>14.435281642448569</v>
      </c>
      <c r="E375" s="46">
        <v>509.73857911780038</v>
      </c>
      <c r="F375" s="47">
        <v>568.88502404048302</v>
      </c>
      <c r="G375" s="44">
        <v>289942.6438357915</v>
      </c>
      <c r="H375" s="1"/>
      <c r="I375" s="45">
        <f>AVERAGE(F$6:F375)</f>
        <v>568.76798541856874</v>
      </c>
      <c r="J375" s="44">
        <f>AVERAGE(G$6:G375)</f>
        <v>281544.11707103101</v>
      </c>
      <c r="K375" s="1"/>
      <c r="L375" s="9"/>
      <c r="M375" s="1"/>
      <c r="N375" s="3">
        <v>370</v>
      </c>
      <c r="O375" s="44">
        <v>11.187758697100877</v>
      </c>
      <c r="P375" s="45">
        <v>16.766008502491907</v>
      </c>
      <c r="Q375" s="46">
        <v>495.3921240925489</v>
      </c>
      <c r="R375" s="47">
        <v>571.04623280040721</v>
      </c>
      <c r="S375" s="44">
        <v>282851.80622204189</v>
      </c>
      <c r="T375" s="1"/>
      <c r="U375" s="45">
        <f>AVERAGE(R$6:R375)</f>
        <v>569.06559655391948</v>
      </c>
      <c r="V375" s="44">
        <f>AVERAGE(S$6:S375)</f>
        <v>280394.54869295453</v>
      </c>
    </row>
    <row r="376" spans="2:22" ht="15.5">
      <c r="B376" s="3">
        <v>371</v>
      </c>
      <c r="C376" s="44">
        <v>13.372411545542409</v>
      </c>
      <c r="D376" s="45">
        <v>14.036400323313028</v>
      </c>
      <c r="E376" s="46">
        <v>497.26194482812787</v>
      </c>
      <c r="F376" s="47">
        <v>573.39287688918171</v>
      </c>
      <c r="G376" s="44">
        <v>285086.45711250982</v>
      </c>
      <c r="H376" s="1"/>
      <c r="I376" s="45">
        <f>AVERAGE(F$6:F376)</f>
        <v>568.78045143331428</v>
      </c>
      <c r="J376" s="44">
        <f>AVERAGE(G$6:G376)</f>
        <v>281553.66515739617</v>
      </c>
      <c r="K376" s="1"/>
      <c r="L376" s="9"/>
      <c r="M376" s="1"/>
      <c r="N376" s="3">
        <v>371</v>
      </c>
      <c r="O376" s="44">
        <v>13.199205346881749</v>
      </c>
      <c r="P376" s="45">
        <v>12.211287829654275</v>
      </c>
      <c r="Q376" s="46">
        <v>491.41795716877118</v>
      </c>
      <c r="R376" s="47">
        <v>573.58950682346403</v>
      </c>
      <c r="S376" s="44">
        <v>281832.18369662965</v>
      </c>
      <c r="T376" s="1"/>
      <c r="U376" s="45">
        <f>AVERAGE(R$6:R376)</f>
        <v>569.07779038213926</v>
      </c>
      <c r="V376" s="44">
        <f>AVERAGE(S$6:S376)</f>
        <v>280398.42371991865</v>
      </c>
    </row>
    <row r="377" spans="2:22" ht="15.5">
      <c r="B377" s="3">
        <v>372</v>
      </c>
      <c r="C377" s="44">
        <v>12.47708140583916</v>
      </c>
      <c r="D377" s="45">
        <v>11.654349695700621</v>
      </c>
      <c r="E377" s="46">
        <v>501.93975610928896</v>
      </c>
      <c r="F377" s="47">
        <v>567.72480142030747</v>
      </c>
      <c r="G377" s="44">
        <v>284923.64836210362</v>
      </c>
      <c r="H377" s="1"/>
      <c r="I377" s="45">
        <f>AVERAGE(F$6:F377)</f>
        <v>568.77761366446214</v>
      </c>
      <c r="J377" s="44">
        <f>AVERAGE(G$6:G377)</f>
        <v>281562.72425203247</v>
      </c>
      <c r="K377" s="1"/>
      <c r="L377" s="9"/>
      <c r="M377" s="1"/>
      <c r="N377" s="3">
        <v>372</v>
      </c>
      <c r="O377" s="44">
        <v>14.447232273813352</v>
      </c>
      <c r="P377" s="45">
        <v>19.564313244253739</v>
      </c>
      <c r="Q377" s="46">
        <v>520.03033069376897</v>
      </c>
      <c r="R377" s="47">
        <v>564.98845448193288</v>
      </c>
      <c r="S377" s="44">
        <v>293771.13282240101</v>
      </c>
      <c r="T377" s="1"/>
      <c r="U377" s="45">
        <f>AVERAGE(R$6:R377)</f>
        <v>569.06679754369782</v>
      </c>
      <c r="V377" s="44">
        <f>AVERAGE(S$6:S377)</f>
        <v>280434.37186266721</v>
      </c>
    </row>
    <row r="378" spans="2:22" ht="15.5">
      <c r="B378" s="3">
        <v>373</v>
      </c>
      <c r="C378" s="44">
        <v>13.902002681862829</v>
      </c>
      <c r="D378" s="45">
        <v>13.041804921582324</v>
      </c>
      <c r="E378" s="46">
        <v>467.47245618158706</v>
      </c>
      <c r="F378" s="47">
        <v>575.08145735727953</v>
      </c>
      <c r="G378" s="44">
        <v>268794.74137529411</v>
      </c>
      <c r="H378" s="1"/>
      <c r="I378" s="45">
        <f>AVERAGE(F$6:F378)</f>
        <v>568.79451404969757</v>
      </c>
      <c r="J378" s="44">
        <f>AVERAGE(G$6:G378)</f>
        <v>281528.49373493664</v>
      </c>
      <c r="K378" s="1"/>
      <c r="L378" s="9"/>
      <c r="M378" s="1"/>
      <c r="N378" s="3">
        <v>373</v>
      </c>
      <c r="O378" s="44">
        <v>19.29228371823541</v>
      </c>
      <c r="P378" s="45">
        <v>12.259274409954672</v>
      </c>
      <c r="Q378" s="46">
        <v>522.90674952331176</v>
      </c>
      <c r="R378" s="47">
        <v>567.44844187181002</v>
      </c>
      <c r="S378" s="44">
        <v>296682.62026125612</v>
      </c>
      <c r="T378" s="1"/>
      <c r="U378" s="45">
        <f>AVERAGE(R$6:R378)</f>
        <v>569.06245878854531</v>
      </c>
      <c r="V378" s="44">
        <f>AVERAGE(S$6:S378)</f>
        <v>280477.93285033101</v>
      </c>
    </row>
    <row r="379" spans="2:22" ht="15.5">
      <c r="B379" s="3">
        <v>374</v>
      </c>
      <c r="C379" s="44">
        <v>16.992356635023029</v>
      </c>
      <c r="D379" s="45">
        <v>15.166626957672708</v>
      </c>
      <c r="E379" s="46">
        <v>479.38164697347304</v>
      </c>
      <c r="F379" s="47">
        <v>572.13100098883581</v>
      </c>
      <c r="G379" s="44">
        <v>274229.10153860983</v>
      </c>
      <c r="H379" s="1"/>
      <c r="I379" s="45">
        <f>AVERAGE(F$6:F379)</f>
        <v>568.80343513777007</v>
      </c>
      <c r="J379" s="44">
        <f>AVERAGE(G$6:G379)</f>
        <v>281508.97664350265</v>
      </c>
      <c r="K379" s="1"/>
      <c r="L379" s="9"/>
      <c r="M379" s="1"/>
      <c r="N379" s="3">
        <v>374</v>
      </c>
      <c r="O379" s="44">
        <v>18.041670581048216</v>
      </c>
      <c r="P379" s="45">
        <v>12.561543496155917</v>
      </c>
      <c r="Q379" s="46">
        <v>515.55783330303336</v>
      </c>
      <c r="R379" s="47">
        <v>568.39678592279586</v>
      </c>
      <c r="S379" s="44">
        <v>293001.41540676472</v>
      </c>
      <c r="T379" s="1"/>
      <c r="U379" s="45">
        <f>AVERAGE(R$6:R379)</f>
        <v>569.06067891457269</v>
      </c>
      <c r="V379" s="44">
        <f>AVERAGE(S$6:S379)</f>
        <v>280511.41809780808</v>
      </c>
    </row>
    <row r="380" spans="2:22" ht="15.5">
      <c r="B380" s="3">
        <v>375</v>
      </c>
      <c r="C380" s="44">
        <v>16.729746356740392</v>
      </c>
      <c r="D380" s="45">
        <v>19.993209439505851</v>
      </c>
      <c r="E380" s="46">
        <v>430.40545726917031</v>
      </c>
      <c r="F380" s="47">
        <v>561.69615473226975</v>
      </c>
      <c r="G380" s="44">
        <v>241717.0903238772</v>
      </c>
      <c r="H380" s="1"/>
      <c r="I380" s="45">
        <f>AVERAGE(F$6:F380)</f>
        <v>568.78448239002205</v>
      </c>
      <c r="J380" s="44">
        <f>AVERAGE(G$6:G380)</f>
        <v>281402.86494665028</v>
      </c>
      <c r="K380" s="1"/>
      <c r="L380" s="9"/>
      <c r="M380" s="1"/>
      <c r="N380" s="3">
        <v>375</v>
      </c>
      <c r="O380" s="44">
        <v>17.301868317337188</v>
      </c>
      <c r="P380" s="45">
        <v>10.915034470353781</v>
      </c>
      <c r="Q380" s="46">
        <v>459.55994542696413</v>
      </c>
      <c r="R380" s="47">
        <v>570.78309721230903</v>
      </c>
      <c r="S380" s="44">
        <v>262269.04900552228</v>
      </c>
      <c r="T380" s="1"/>
      <c r="U380" s="45">
        <f>AVERAGE(R$6:R380)</f>
        <v>569.06527203003338</v>
      </c>
      <c r="V380" s="44">
        <f>AVERAGE(S$6:S380)</f>
        <v>280462.77178022865</v>
      </c>
    </row>
    <row r="381" spans="2:22" ht="15.5">
      <c r="B381" s="3">
        <v>376</v>
      </c>
      <c r="C381" s="44">
        <v>13.614957713320059</v>
      </c>
      <c r="D381" s="45">
        <v>17.983577049118324</v>
      </c>
      <c r="E381" s="46">
        <v>509.31728400403739</v>
      </c>
      <c r="F381" s="47">
        <v>569.5690562872303</v>
      </c>
      <c r="G381" s="44">
        <v>290051.36480095482</v>
      </c>
      <c r="H381" s="1"/>
      <c r="I381" s="45">
        <f>AVERAGE(F$6:F381)</f>
        <v>568.78656902272746</v>
      </c>
      <c r="J381" s="44">
        <f>AVERAGE(G$6:G381)</f>
        <v>281425.86627605004</v>
      </c>
      <c r="K381" s="1"/>
      <c r="L381" s="9"/>
      <c r="M381" s="1"/>
      <c r="N381" s="3">
        <v>376</v>
      </c>
      <c r="O381" s="44">
        <v>15.88939071261562</v>
      </c>
      <c r="P381" s="45">
        <v>16.352134295357622</v>
      </c>
      <c r="Q381" s="46">
        <v>497.93711098886303</v>
      </c>
      <c r="R381" s="47">
        <v>566.75847499202678</v>
      </c>
      <c r="S381" s="44">
        <v>282170.07766598358</v>
      </c>
      <c r="T381" s="1"/>
      <c r="U381" s="45">
        <f>AVERAGE(R$6:R381)</f>
        <v>569.05913693152809</v>
      </c>
      <c r="V381" s="44">
        <f>AVERAGE(S$6:S381)</f>
        <v>280467.31248737162</v>
      </c>
    </row>
    <row r="382" spans="2:22" ht="15.5">
      <c r="B382" s="3">
        <v>377</v>
      </c>
      <c r="C382" s="44">
        <v>18.770884371292357</v>
      </c>
      <c r="D382" s="45">
        <v>14.582213739592152</v>
      </c>
      <c r="E382" s="46">
        <v>539.98840719971133</v>
      </c>
      <c r="F382" s="47">
        <v>569.03994657169255</v>
      </c>
      <c r="G382" s="44">
        <v>307234.97438225709</v>
      </c>
      <c r="H382" s="1"/>
      <c r="I382" s="45">
        <f>AVERAGE(F$6:F382)</f>
        <v>568.78724111171675</v>
      </c>
      <c r="J382" s="44">
        <f>AVERAGE(G$6:G382)</f>
        <v>281494.32544874557</v>
      </c>
      <c r="K382" s="1"/>
      <c r="L382" s="9"/>
      <c r="M382" s="1"/>
      <c r="N382" s="3">
        <v>377</v>
      </c>
      <c r="O382" s="44">
        <v>12.093476783080625</v>
      </c>
      <c r="P382" s="45">
        <v>18.211862837019957</v>
      </c>
      <c r="Q382" s="46">
        <v>508.49205041224434</v>
      </c>
      <c r="R382" s="47">
        <v>568.69466037989946</v>
      </c>
      <c r="S382" s="44">
        <v>289136.71391506999</v>
      </c>
      <c r="T382" s="1"/>
      <c r="U382" s="45">
        <f>AVERAGE(R$6:R382)</f>
        <v>569.05817015022399</v>
      </c>
      <c r="V382" s="44">
        <f>AVERAGE(S$6:S382)</f>
        <v>280490.30824712676</v>
      </c>
    </row>
    <row r="383" spans="2:22" ht="15.5">
      <c r="B383" s="3">
        <v>378</v>
      </c>
      <c r="C383" s="44">
        <v>10.642267513452099</v>
      </c>
      <c r="D383" s="45">
        <v>17.002890479025218</v>
      </c>
      <c r="E383" s="46">
        <v>510.54070389279326</v>
      </c>
      <c r="F383" s="47">
        <v>562.86848127541782</v>
      </c>
      <c r="G383" s="44">
        <v>287327.27062941936</v>
      </c>
      <c r="H383" s="1"/>
      <c r="I383" s="45">
        <f>AVERAGE(F$6:F383)</f>
        <v>568.77158301691168</v>
      </c>
      <c r="J383" s="44">
        <f>AVERAGE(G$6:G383)</f>
        <v>281509.7565206521</v>
      </c>
      <c r="K383" s="1"/>
      <c r="L383" s="9"/>
      <c r="M383" s="1"/>
      <c r="N383" s="3">
        <v>378</v>
      </c>
      <c r="O383" s="44">
        <v>14.91996532369075</v>
      </c>
      <c r="P383" s="45">
        <v>19.38181619578388</v>
      </c>
      <c r="Q383" s="46">
        <v>515.60192202123903</v>
      </c>
      <c r="R383" s="47">
        <v>564.69821848052527</v>
      </c>
      <c r="S383" s="44">
        <v>291119.48681052838</v>
      </c>
      <c r="T383" s="1"/>
      <c r="U383" s="45">
        <f>AVERAGE(R$6:R383)</f>
        <v>569.04663588654762</v>
      </c>
      <c r="V383" s="44">
        <f>AVERAGE(S$6:S383)</f>
        <v>280518.42776713578</v>
      </c>
    </row>
    <row r="384" spans="2:22" ht="15.5">
      <c r="B384" s="3">
        <v>379</v>
      </c>
      <c r="C384" s="44">
        <v>13.467452847836412</v>
      </c>
      <c r="D384" s="45">
        <v>15.192508763801163</v>
      </c>
      <c r="E384" s="46">
        <v>510.68612863055785</v>
      </c>
      <c r="F384" s="47">
        <v>567.15635264890739</v>
      </c>
      <c r="G384" s="44">
        <v>289598.88206249796</v>
      </c>
      <c r="H384" s="1"/>
      <c r="I384" s="45">
        <f>AVERAGE(F$6:F384)</f>
        <v>568.7673211953603</v>
      </c>
      <c r="J384" s="44">
        <f>AVERAGE(G$6:G384)</f>
        <v>281531.09985981265</v>
      </c>
      <c r="K384" s="1"/>
      <c r="L384" s="9"/>
      <c r="M384" s="1"/>
      <c r="N384" s="3">
        <v>379</v>
      </c>
      <c r="O384" s="44">
        <v>10.60945194777096</v>
      </c>
      <c r="P384" s="45">
        <v>19.089056887668882</v>
      </c>
      <c r="Q384" s="46">
        <v>435.07628458428542</v>
      </c>
      <c r="R384" s="47">
        <v>569.30149116456016</v>
      </c>
      <c r="S384" s="44">
        <v>247649.57758417024</v>
      </c>
      <c r="T384" s="1"/>
      <c r="U384" s="45">
        <f>AVERAGE(R$6:R384)</f>
        <v>569.04730832791449</v>
      </c>
      <c r="V384" s="44">
        <f>AVERAGE(S$6:S384)</f>
        <v>280431.70256876387</v>
      </c>
    </row>
    <row r="385" spans="2:22" ht="15.5">
      <c r="B385" s="3">
        <v>380</v>
      </c>
      <c r="C385" s="44">
        <v>14.042995101857912</v>
      </c>
      <c r="D385" s="45">
        <v>18.713534251234464</v>
      </c>
      <c r="E385" s="46">
        <v>545.06659616751153</v>
      </c>
      <c r="F385" s="47">
        <v>570.15234565973401</v>
      </c>
      <c r="G385" s="44">
        <v>310730.99834567367</v>
      </c>
      <c r="H385" s="1"/>
      <c r="I385" s="45">
        <f>AVERAGE(F$6:F385)</f>
        <v>568.77096599658228</v>
      </c>
      <c r="J385" s="44">
        <f>AVERAGE(G$6:G385)</f>
        <v>281607.9416979333</v>
      </c>
      <c r="K385" s="1"/>
      <c r="L385" s="9"/>
      <c r="M385" s="1"/>
      <c r="N385" s="3">
        <v>380</v>
      </c>
      <c r="O385" s="44">
        <v>10.227167423893972</v>
      </c>
      <c r="P385" s="45">
        <v>19.895220756597396</v>
      </c>
      <c r="Q385" s="46">
        <v>525.90951668389857</v>
      </c>
      <c r="R385" s="47">
        <v>568.87761181950862</v>
      </c>
      <c r="S385" s="44">
        <v>299138.14988428826</v>
      </c>
      <c r="T385" s="1"/>
      <c r="U385" s="45">
        <f>AVERAGE(R$6:R385)</f>
        <v>569.0468617581555</v>
      </c>
      <c r="V385" s="44">
        <f>AVERAGE(S$6:S385)</f>
        <v>280480.93006169947</v>
      </c>
    </row>
    <row r="386" spans="2:22" ht="15.5">
      <c r="B386" s="3">
        <v>381</v>
      </c>
      <c r="C386" s="44">
        <v>12.371009892647237</v>
      </c>
      <c r="D386" s="45">
        <v>11.4146088073357</v>
      </c>
      <c r="E386" s="46">
        <v>479.28035874081655</v>
      </c>
      <c r="F386" s="47">
        <v>573.21963153501474</v>
      </c>
      <c r="G386" s="44">
        <v>274692.91063938057</v>
      </c>
      <c r="H386" s="1"/>
      <c r="I386" s="45">
        <f>AVERAGE(F$6:F386)</f>
        <v>568.78264228408466</v>
      </c>
      <c r="J386" s="44">
        <f>AVERAGE(G$6:G386)</f>
        <v>281589.79201011558</v>
      </c>
      <c r="K386" s="1"/>
      <c r="L386" s="9"/>
      <c r="M386" s="1"/>
      <c r="N386" s="3">
        <v>381</v>
      </c>
      <c r="O386" s="44">
        <v>17.345253408301328</v>
      </c>
      <c r="P386" s="45">
        <v>12.854955657344249</v>
      </c>
      <c r="Q386" s="46">
        <v>485.18330246117819</v>
      </c>
      <c r="R386" s="47">
        <v>568.79979093435441</v>
      </c>
      <c r="S386" s="44">
        <v>275932.1610047578</v>
      </c>
      <c r="T386" s="1"/>
      <c r="U386" s="45">
        <f>AVERAGE(R$6:R386)</f>
        <v>569.04621327830307</v>
      </c>
      <c r="V386" s="44">
        <f>AVERAGE(S$6:S386)</f>
        <v>280468.99103530328</v>
      </c>
    </row>
    <row r="387" spans="2:22" ht="15.5">
      <c r="B387" s="3">
        <v>382</v>
      </c>
      <c r="C387" s="44">
        <v>16.587042985045947</v>
      </c>
      <c r="D387" s="45">
        <v>16.452108262354468</v>
      </c>
      <c r="E387" s="46">
        <v>543.50783143790989</v>
      </c>
      <c r="F387" s="47">
        <v>570.31564442569174</v>
      </c>
      <c r="G387" s="44">
        <v>309931.01913692179</v>
      </c>
      <c r="H387" s="1"/>
      <c r="I387" s="45">
        <f>AVERAGE(F$6:F387)</f>
        <v>568.7866553786962</v>
      </c>
      <c r="J387" s="44">
        <f>AVERAGE(G$6:G387)</f>
        <v>281663.9837041648</v>
      </c>
      <c r="K387" s="1"/>
      <c r="L387" s="9"/>
      <c r="M387" s="1"/>
      <c r="N387" s="3">
        <v>382</v>
      </c>
      <c r="O387" s="44">
        <v>10.694627466080242</v>
      </c>
      <c r="P387" s="45">
        <v>18.827654776141213</v>
      </c>
      <c r="Q387" s="46">
        <v>504.35072751241546</v>
      </c>
      <c r="R387" s="47">
        <v>569.47771775777858</v>
      </c>
      <c r="S387" s="44">
        <v>287176.50125324563</v>
      </c>
      <c r="T387" s="1"/>
      <c r="U387" s="45">
        <f>AVERAGE(R$6:R387)</f>
        <v>569.04734287118129</v>
      </c>
      <c r="V387" s="44">
        <f>AVERAGE(S$6:S387)</f>
        <v>280486.54996257537</v>
      </c>
    </row>
    <row r="388" spans="2:22" ht="15.5">
      <c r="B388" s="3">
        <v>383</v>
      </c>
      <c r="C388" s="44">
        <v>18.172534659155723</v>
      </c>
      <c r="D388" s="45">
        <v>15.89600336515625</v>
      </c>
      <c r="E388" s="46">
        <v>485.44227394972688</v>
      </c>
      <c r="F388" s="47">
        <v>570.945974571477</v>
      </c>
      <c r="G388" s="44">
        <v>277121.31219842075</v>
      </c>
      <c r="H388" s="1"/>
      <c r="I388" s="45">
        <f>AVERAGE(F$6:F388)</f>
        <v>568.79229328781582</v>
      </c>
      <c r="J388" s="44">
        <f>AVERAGE(G$6:G388)</f>
        <v>281652.1229430532</v>
      </c>
      <c r="K388" s="1"/>
      <c r="L388" s="9"/>
      <c r="M388" s="1"/>
      <c r="N388" s="3">
        <v>383</v>
      </c>
      <c r="O388" s="44">
        <v>13.329766301651093</v>
      </c>
      <c r="P388" s="45">
        <v>18.575520234082433</v>
      </c>
      <c r="Q388" s="46">
        <v>508.15679091861466</v>
      </c>
      <c r="R388" s="47">
        <v>567.09471346426642</v>
      </c>
      <c r="S388" s="44">
        <v>288133.0297409129</v>
      </c>
      <c r="T388" s="1"/>
      <c r="U388" s="45">
        <f>AVERAGE(R$6:R388)</f>
        <v>569.04224462207696</v>
      </c>
      <c r="V388" s="44">
        <f>AVERAGE(S$6:S388)</f>
        <v>280506.51466173551</v>
      </c>
    </row>
    <row r="389" spans="2:22" ht="15.5">
      <c r="B389" s="3">
        <v>384</v>
      </c>
      <c r="C389" s="44">
        <v>15.538178464360453</v>
      </c>
      <c r="D389" s="45">
        <v>10.017815292591433</v>
      </c>
      <c r="E389" s="46">
        <v>531.19814790981604</v>
      </c>
      <c r="F389" s="47">
        <v>572.64862472888888</v>
      </c>
      <c r="G389" s="44">
        <v>304149.88885908906</v>
      </c>
      <c r="H389" s="1"/>
      <c r="I389" s="45">
        <f>AVERAGE(F$6:F389)</f>
        <v>568.80233581761024</v>
      </c>
      <c r="J389" s="44">
        <f>AVERAGE(G$6:G389)</f>
        <v>281710.71087512624</v>
      </c>
      <c r="K389" s="1"/>
      <c r="L389" s="9"/>
      <c r="M389" s="1"/>
      <c r="N389" s="3">
        <v>384</v>
      </c>
      <c r="O389" s="44">
        <v>19.017036516766744</v>
      </c>
      <c r="P389" s="45">
        <v>13.010277660460529</v>
      </c>
      <c r="Q389" s="46">
        <v>498.02694208370627</v>
      </c>
      <c r="R389" s="47">
        <v>566.97268582277275</v>
      </c>
      <c r="S389" s="44">
        <v>282327.67296530143</v>
      </c>
      <c r="T389" s="1"/>
      <c r="U389" s="45">
        <f>AVERAGE(R$6:R389)</f>
        <v>569.03685514603717</v>
      </c>
      <c r="V389" s="44">
        <f>AVERAGE(S$6:S389)</f>
        <v>280511.2572614844</v>
      </c>
    </row>
    <row r="390" spans="2:22" ht="15.5">
      <c r="B390" s="3">
        <v>385</v>
      </c>
      <c r="C390" s="44">
        <v>12.743963264615598</v>
      </c>
      <c r="D390" s="45">
        <v>15.298277986293401</v>
      </c>
      <c r="E390" s="46">
        <v>579.35803928712505</v>
      </c>
      <c r="F390" s="47">
        <v>570.39659374494124</v>
      </c>
      <c r="G390" s="44">
        <v>330423.85216812399</v>
      </c>
      <c r="H390" s="1"/>
      <c r="I390" s="45">
        <f>AVERAGE(F$6:F390)</f>
        <v>568.80647674729164</v>
      </c>
      <c r="J390" s="44">
        <f>AVERAGE(G$6:G390)</f>
        <v>281837.23851484829</v>
      </c>
      <c r="K390" s="1"/>
      <c r="L390" s="9"/>
      <c r="M390" s="1"/>
      <c r="N390" s="3">
        <v>385</v>
      </c>
      <c r="O390" s="44">
        <v>15.38352687829394</v>
      </c>
      <c r="P390" s="45">
        <v>17.487351017883881</v>
      </c>
      <c r="Q390" s="46">
        <v>458.94836341992396</v>
      </c>
      <c r="R390" s="47">
        <v>566.12912210382217</v>
      </c>
      <c r="S390" s="44">
        <v>259784.03407390747</v>
      </c>
      <c r="T390" s="1"/>
      <c r="U390" s="45">
        <f>AVERAGE(R$6:R390)</f>
        <v>569.02930259268078</v>
      </c>
      <c r="V390" s="44">
        <f>AVERAGE(S$6:S390)</f>
        <v>280457.42031814001</v>
      </c>
    </row>
    <row r="391" spans="2:22" ht="15.5">
      <c r="B391" s="3">
        <v>386</v>
      </c>
      <c r="C391" s="44">
        <v>17.157953903490046</v>
      </c>
      <c r="D391" s="45">
        <v>12.124449824183145</v>
      </c>
      <c r="E391" s="46">
        <v>494.71430138328418</v>
      </c>
      <c r="F391" s="47">
        <v>574.01986325174175</v>
      </c>
      <c r="G391" s="44">
        <v>283935.83562871371</v>
      </c>
      <c r="H391" s="1"/>
      <c r="I391" s="45">
        <f>AVERAGE(F$6:F391)</f>
        <v>568.8199829299457</v>
      </c>
      <c r="J391" s="44">
        <f>AVERAGE(G$6:G391)</f>
        <v>281842.67529493605</v>
      </c>
      <c r="K391" s="1"/>
      <c r="L391" s="9"/>
      <c r="M391" s="1"/>
      <c r="N391" s="3">
        <v>386</v>
      </c>
      <c r="O391" s="44">
        <v>12.955110536765138</v>
      </c>
      <c r="P391" s="45">
        <v>10.082893118028057</v>
      </c>
      <c r="Q391" s="46">
        <v>494.83137225830779</v>
      </c>
      <c r="R391" s="47">
        <v>575.96199634520679</v>
      </c>
      <c r="S391" s="44">
        <v>284964.06502013316</v>
      </c>
      <c r="T391" s="1"/>
      <c r="U391" s="45">
        <f>AVERAGE(R$6:R391)</f>
        <v>569.04726293918986</v>
      </c>
      <c r="V391" s="44">
        <f>AVERAGE(S$6:S391)</f>
        <v>280469.09556348197</v>
      </c>
    </row>
    <row r="392" spans="2:22" ht="15.5">
      <c r="B392" s="3">
        <v>387</v>
      </c>
      <c r="C392" s="44">
        <v>17.827757839344539</v>
      </c>
      <c r="D392" s="45">
        <v>10.618247048547232</v>
      </c>
      <c r="E392" s="46">
        <v>481.23497002560532</v>
      </c>
      <c r="F392" s="47">
        <v>575.11518894599374</v>
      </c>
      <c r="G392" s="44">
        <v>276725.54071369563</v>
      </c>
      <c r="H392" s="1"/>
      <c r="I392" s="45">
        <f>AVERAGE(F$6:F392)</f>
        <v>568.83624961215776</v>
      </c>
      <c r="J392" s="44">
        <f>AVERAGE(G$6:G392)</f>
        <v>281829.45272495871</v>
      </c>
      <c r="K392" s="1"/>
      <c r="L392" s="9"/>
      <c r="M392" s="1"/>
      <c r="N392" s="3">
        <v>387</v>
      </c>
      <c r="O392" s="44">
        <v>18.642570616888239</v>
      </c>
      <c r="P392" s="45">
        <v>16.688673074760313</v>
      </c>
      <c r="Q392" s="46">
        <v>500.08632209268944</v>
      </c>
      <c r="R392" s="47">
        <v>563.66875630835136</v>
      </c>
      <c r="S392" s="44">
        <v>281843.03522080387</v>
      </c>
      <c r="T392" s="1"/>
      <c r="U392" s="45">
        <f>AVERAGE(R$6:R392)</f>
        <v>569.03336498923943</v>
      </c>
      <c r="V392" s="44">
        <f>AVERAGE(S$6:S392)</f>
        <v>280472.64579515462</v>
      </c>
    </row>
    <row r="393" spans="2:22" ht="15.5">
      <c r="B393" s="3">
        <v>388</v>
      </c>
      <c r="C393" s="44">
        <v>15.68654725039355</v>
      </c>
      <c r="D393" s="45">
        <v>11.116777899393261</v>
      </c>
      <c r="E393" s="46">
        <v>456.03038604035544</v>
      </c>
      <c r="F393" s="47">
        <v>569.34980449015768</v>
      </c>
      <c r="G393" s="44">
        <v>259600.81113364751</v>
      </c>
      <c r="H393" s="1"/>
      <c r="I393" s="45">
        <f>AVERAGE(F$6:F393)</f>
        <v>568.83757320720406</v>
      </c>
      <c r="J393" s="44">
        <f>AVERAGE(G$6:G393)</f>
        <v>281772.16241157905</v>
      </c>
      <c r="K393" s="1"/>
      <c r="L393" s="9"/>
      <c r="M393" s="1"/>
      <c r="N393" s="3">
        <v>388</v>
      </c>
      <c r="O393" s="44">
        <v>19.217298617210339</v>
      </c>
      <c r="P393" s="45">
        <v>15.193968932191872</v>
      </c>
      <c r="Q393" s="46">
        <v>468.85348673522532</v>
      </c>
      <c r="R393" s="47">
        <v>564.58873245059783</v>
      </c>
      <c r="S393" s="44">
        <v>264669.39578088402</v>
      </c>
      <c r="T393" s="1"/>
      <c r="U393" s="45">
        <f>AVERAGE(R$6:R393)</f>
        <v>569.02190975073779</v>
      </c>
      <c r="V393" s="44">
        <f>AVERAGE(S$6:S393)</f>
        <v>280431.91576934466</v>
      </c>
    </row>
    <row r="394" spans="2:22" ht="15.5">
      <c r="B394" s="3">
        <v>389</v>
      </c>
      <c r="C394" s="44">
        <v>15.82420842795772</v>
      </c>
      <c r="D394" s="45">
        <v>11.994431207493948</v>
      </c>
      <c r="E394" s="46">
        <v>457.02047313659227</v>
      </c>
      <c r="F394" s="47">
        <v>568.67399595229631</v>
      </c>
      <c r="G394" s="44">
        <v>259855.65869059501</v>
      </c>
      <c r="H394" s="1"/>
      <c r="I394" s="45">
        <f>AVERAGE(F$6:F394)</f>
        <v>568.83715270012203</v>
      </c>
      <c r="J394" s="44">
        <f>AVERAGE(G$6:G394)</f>
        <v>281715.82178504695</v>
      </c>
      <c r="K394" s="1"/>
      <c r="L394" s="9"/>
      <c r="M394" s="1"/>
      <c r="N394" s="3">
        <v>389</v>
      </c>
      <c r="O394" s="44">
        <v>11.669259520192833</v>
      </c>
      <c r="P394" s="45">
        <v>16.041955374432519</v>
      </c>
      <c r="Q394" s="46">
        <v>531.05346308400703</v>
      </c>
      <c r="R394" s="47">
        <v>571.2887851053747</v>
      </c>
      <c r="S394" s="44">
        <v>303344.88775126432</v>
      </c>
      <c r="T394" s="1"/>
      <c r="U394" s="45">
        <f>AVERAGE(R$6:R394)</f>
        <v>569.02773719380878</v>
      </c>
      <c r="V394" s="44">
        <f>AVERAGE(S$6:S394)</f>
        <v>280490.81801094342</v>
      </c>
    </row>
    <row r="395" spans="2:22" ht="15.5">
      <c r="B395" s="3">
        <v>390</v>
      </c>
      <c r="C395" s="44">
        <v>15.886121429913224</v>
      </c>
      <c r="D395" s="45">
        <v>14.212745409650251</v>
      </c>
      <c r="E395" s="46">
        <v>472.52764380477709</v>
      </c>
      <c r="F395" s="47">
        <v>564.94392788559321</v>
      </c>
      <c r="G395" s="44">
        <v>266911.62312559527</v>
      </c>
      <c r="H395" s="1"/>
      <c r="I395" s="45">
        <f>AVERAGE(F$6:F395)</f>
        <v>568.82717007239251</v>
      </c>
      <c r="J395" s="44">
        <f>AVERAGE(G$6:G395)</f>
        <v>281677.86230130476</v>
      </c>
      <c r="K395" s="1"/>
      <c r="L395" s="9"/>
      <c r="M395" s="1"/>
      <c r="N395" s="3">
        <v>390</v>
      </c>
      <c r="O395" s="44">
        <v>12.604053823020319</v>
      </c>
      <c r="P395" s="45">
        <v>19.831297236804787</v>
      </c>
      <c r="Q395" s="46">
        <v>524.53561287817797</v>
      </c>
      <c r="R395" s="47">
        <v>566.56464894017495</v>
      </c>
      <c r="S395" s="44">
        <v>297143.33536694443</v>
      </c>
      <c r="T395" s="1"/>
      <c r="U395" s="45">
        <f>AVERAGE(R$6:R395)</f>
        <v>569.02142158290201</v>
      </c>
      <c r="V395" s="44">
        <f>AVERAGE(S$6:S395)</f>
        <v>280533.51677339472</v>
      </c>
    </row>
    <row r="396" spans="2:22" ht="15.5">
      <c r="B396" s="3">
        <v>391</v>
      </c>
      <c r="C396" s="44">
        <v>10.816825066830722</v>
      </c>
      <c r="D396" s="45">
        <v>18.78516242190743</v>
      </c>
      <c r="E396" s="46">
        <v>465.04611791784095</v>
      </c>
      <c r="F396" s="47">
        <v>567.66005874194821</v>
      </c>
      <c r="G396" s="44">
        <v>263948.10661495657</v>
      </c>
      <c r="H396" s="1"/>
      <c r="I396" s="45">
        <f>AVERAGE(F$6:F396)</f>
        <v>568.82418513292851</v>
      </c>
      <c r="J396" s="44">
        <f>AVERAGE(G$6:G396)</f>
        <v>281632.5176576057</v>
      </c>
      <c r="K396" s="1"/>
      <c r="L396" s="9"/>
      <c r="M396" s="1"/>
      <c r="N396" s="3">
        <v>391</v>
      </c>
      <c r="O396" s="44">
        <v>12.952074491971057</v>
      </c>
      <c r="P396" s="45">
        <v>12.409796191623409</v>
      </c>
      <c r="Q396" s="46">
        <v>518.22416726289975</v>
      </c>
      <c r="R396" s="47">
        <v>573.63812931640553</v>
      </c>
      <c r="S396" s="44">
        <v>297233.14187524188</v>
      </c>
      <c r="T396" s="1"/>
      <c r="U396" s="45">
        <f>AVERAGE(R$6:R396)</f>
        <v>569.03322901956062</v>
      </c>
      <c r="V396" s="44">
        <f>AVERAGE(S$6:S396)</f>
        <v>280576.22681201837</v>
      </c>
    </row>
    <row r="397" spans="2:22" ht="15.5">
      <c r="B397" s="3">
        <v>392</v>
      </c>
      <c r="C397" s="44">
        <v>12.045780244124092</v>
      </c>
      <c r="D397" s="45">
        <v>19.600652622348282</v>
      </c>
      <c r="E397" s="46">
        <v>455.23462311092555</v>
      </c>
      <c r="F397" s="47">
        <v>561.66969105715327</v>
      </c>
      <c r="G397" s="44">
        <v>255651.49012123316</v>
      </c>
      <c r="H397" s="1"/>
      <c r="I397" s="45">
        <f>AVERAGE(F$6:F397)</f>
        <v>568.80593387253111</v>
      </c>
      <c r="J397" s="44">
        <f>AVERAGE(G$6:G397)</f>
        <v>281566.23952613538</v>
      </c>
      <c r="K397" s="1"/>
      <c r="L397" s="9"/>
      <c r="M397" s="1"/>
      <c r="N397" s="3">
        <v>392</v>
      </c>
      <c r="O397" s="44">
        <v>17.656654724251784</v>
      </c>
      <c r="P397" s="45">
        <v>15.776387653741708</v>
      </c>
      <c r="Q397" s="46">
        <v>572.64526076059758</v>
      </c>
      <c r="R397" s="47">
        <v>565.5669576220065</v>
      </c>
      <c r="S397" s="44">
        <v>323829.23792503175</v>
      </c>
      <c r="T397" s="1"/>
      <c r="U397" s="45">
        <f>AVERAGE(R$6:R397)</f>
        <v>569.0243864904852</v>
      </c>
      <c r="V397" s="44">
        <f>AVERAGE(S$6:S397)</f>
        <v>280686.56612608221</v>
      </c>
    </row>
    <row r="398" spans="2:22" ht="15.5">
      <c r="B398" s="3">
        <v>393</v>
      </c>
      <c r="C398" s="44">
        <v>19.474164022095909</v>
      </c>
      <c r="D398" s="45">
        <v>12.737739636070414</v>
      </c>
      <c r="E398" s="46">
        <v>462.28468755814941</v>
      </c>
      <c r="F398" s="47">
        <v>566.65026175524463</v>
      </c>
      <c r="G398" s="44">
        <v>261913.73921026685</v>
      </c>
      <c r="H398" s="1"/>
      <c r="I398" s="45">
        <f>AVERAGE(F$6:F398)</f>
        <v>568.80044870174913</v>
      </c>
      <c r="J398" s="44">
        <f>AVERAGE(G$6:G398)</f>
        <v>281516.23316400847</v>
      </c>
      <c r="K398" s="1"/>
      <c r="L398" s="9"/>
      <c r="M398" s="1"/>
      <c r="N398" s="3">
        <v>393</v>
      </c>
      <c r="O398" s="44">
        <v>15.900173140760389</v>
      </c>
      <c r="P398" s="45">
        <v>14.159178491542574</v>
      </c>
      <c r="Q398" s="46">
        <v>491.43656297894933</v>
      </c>
      <c r="R398" s="47">
        <v>568.94064836769701</v>
      </c>
      <c r="S398" s="44">
        <v>279558.23677283601</v>
      </c>
      <c r="T398" s="1"/>
      <c r="U398" s="45">
        <f>AVERAGE(R$6:R398)</f>
        <v>569.02417341638136</v>
      </c>
      <c r="V398" s="44">
        <f>AVERAGE(S$6:S398)</f>
        <v>280683.6950590256</v>
      </c>
    </row>
    <row r="399" spans="2:22" ht="15.5">
      <c r="B399" s="3">
        <v>394</v>
      </c>
      <c r="C399" s="44">
        <v>14.03821449463819</v>
      </c>
      <c r="D399" s="45">
        <v>11.961169579008359</v>
      </c>
      <c r="E399" s="46">
        <v>480.41784142872314</v>
      </c>
      <c r="F399" s="47">
        <v>574.31790141245233</v>
      </c>
      <c r="G399" s="44">
        <v>275872.56649044459</v>
      </c>
      <c r="H399" s="1"/>
      <c r="I399" s="45">
        <f>AVERAGE(F$6:F399)</f>
        <v>568.81445238883225</v>
      </c>
      <c r="J399" s="44">
        <f>AVERAGE(G$6:G399)</f>
        <v>281501.9091369182</v>
      </c>
      <c r="K399" s="1"/>
      <c r="L399" s="9"/>
      <c r="M399" s="1"/>
      <c r="N399" s="3">
        <v>394</v>
      </c>
      <c r="O399" s="44">
        <v>14.652362315329432</v>
      </c>
      <c r="P399" s="45">
        <v>19.339149145266774</v>
      </c>
      <c r="Q399" s="46">
        <v>473.73338128464195</v>
      </c>
      <c r="R399" s="47">
        <v>565.00848853940374</v>
      </c>
      <c r="S399" s="44">
        <v>267623.38173029659</v>
      </c>
      <c r="T399" s="1"/>
      <c r="U399" s="45">
        <f>AVERAGE(R$6:R399)</f>
        <v>569.01398132278496</v>
      </c>
      <c r="V399" s="44">
        <f>AVERAGE(S$6:S399)</f>
        <v>280650.54705565318</v>
      </c>
    </row>
    <row r="400" spans="2:22" ht="15.5">
      <c r="B400" s="3">
        <v>395</v>
      </c>
      <c r="C400" s="44">
        <v>15.025990987595243</v>
      </c>
      <c r="D400" s="45">
        <v>15.612334804241479</v>
      </c>
      <c r="E400" s="46">
        <v>510.32171573721126</v>
      </c>
      <c r="F400" s="47">
        <v>573.30454272979784</v>
      </c>
      <c r="G400" s="44">
        <v>292529.75788580778</v>
      </c>
      <c r="H400" s="1"/>
      <c r="I400" s="45">
        <f>AVERAGE(F$6:F400)</f>
        <v>568.82581970615115</v>
      </c>
      <c r="J400" s="44">
        <f>AVERAGE(G$6:G400)</f>
        <v>281529.82774134574</v>
      </c>
      <c r="K400" s="1"/>
      <c r="L400" s="9"/>
      <c r="M400" s="1"/>
      <c r="N400" s="3">
        <v>395</v>
      </c>
      <c r="O400" s="44">
        <v>19.695220895437114</v>
      </c>
      <c r="P400" s="45">
        <v>16.748891082055206</v>
      </c>
      <c r="Q400" s="46">
        <v>464.39518865046108</v>
      </c>
      <c r="R400" s="47">
        <v>562.55588802250759</v>
      </c>
      <c r="S400" s="44">
        <v>261208.24774464007</v>
      </c>
      <c r="T400" s="1"/>
      <c r="U400" s="45">
        <f>AVERAGE(R$6:R400)</f>
        <v>568.99763171949314</v>
      </c>
      <c r="V400" s="44">
        <f>AVERAGE(S$6:S400)</f>
        <v>280601.32604473922</v>
      </c>
    </row>
    <row r="401" spans="2:22" ht="15.5">
      <c r="B401" s="3">
        <v>396</v>
      </c>
      <c r="C401" s="44">
        <v>15.288069256133921</v>
      </c>
      <c r="D401" s="45">
        <v>18.141083358780389</v>
      </c>
      <c r="E401" s="46">
        <v>499.22347838930256</v>
      </c>
      <c r="F401" s="47">
        <v>565.99543384715025</v>
      </c>
      <c r="G401" s="44">
        <v>282518.20923763677</v>
      </c>
      <c r="H401" s="1"/>
      <c r="I401" s="45">
        <f>AVERAGE(F$6:F401)</f>
        <v>568.81867226711324</v>
      </c>
      <c r="J401" s="44">
        <f>AVERAGE(G$6:G401)</f>
        <v>281532.3236542152</v>
      </c>
      <c r="K401" s="1"/>
      <c r="L401" s="9"/>
      <c r="M401" s="1"/>
      <c r="N401" s="3">
        <v>396</v>
      </c>
      <c r="O401" s="44">
        <v>14.340771154976405</v>
      </c>
      <c r="P401" s="45">
        <v>19.061300981042223</v>
      </c>
      <c r="Q401" s="46">
        <v>511.86270522159566</v>
      </c>
      <c r="R401" s="47">
        <v>565.59792786398134</v>
      </c>
      <c r="S401" s="44">
        <v>289468.48542418639</v>
      </c>
      <c r="T401" s="1"/>
      <c r="U401" s="45">
        <f>AVERAGE(R$6:R401)</f>
        <v>568.98904660874689</v>
      </c>
      <c r="V401" s="44">
        <f>AVERAGE(S$6:S401)</f>
        <v>280623.717861354</v>
      </c>
    </row>
    <row r="402" spans="2:22" ht="15.5">
      <c r="B402" s="3">
        <v>397</v>
      </c>
      <c r="C402" s="44">
        <v>16.497312387081816</v>
      </c>
      <c r="D402" s="45">
        <v>15.874655072047634</v>
      </c>
      <c r="E402" s="46">
        <v>495.6455654515521</v>
      </c>
      <c r="F402" s="47">
        <v>568.20213031239587</v>
      </c>
      <c r="G402" s="44">
        <v>281586.86616946396</v>
      </c>
      <c r="H402" s="1"/>
      <c r="I402" s="45">
        <f>AVERAGE(F$6:F402)</f>
        <v>568.81711926470837</v>
      </c>
      <c r="J402" s="44">
        <f>AVERAGE(G$6:G402)</f>
        <v>281532.46104090346</v>
      </c>
      <c r="K402" s="1"/>
      <c r="L402" s="9"/>
      <c r="M402" s="1"/>
      <c r="N402" s="3">
        <v>397</v>
      </c>
      <c r="O402" s="44">
        <v>18.544993212136834</v>
      </c>
      <c r="P402" s="45">
        <v>12.070559412077852</v>
      </c>
      <c r="Q402" s="46">
        <v>490.1446876224424</v>
      </c>
      <c r="R402" s="47">
        <v>568.38444737578527</v>
      </c>
      <c r="S402" s="44">
        <v>278550.61740845884</v>
      </c>
      <c r="T402" s="1"/>
      <c r="U402" s="45">
        <f>AVERAGE(R$6:R402)</f>
        <v>568.98752368876455</v>
      </c>
      <c r="V402" s="44">
        <f>AVERAGE(S$6:S402)</f>
        <v>280618.49594585551</v>
      </c>
    </row>
    <row r="403" spans="2:22" ht="15.5">
      <c r="B403" s="3">
        <v>398</v>
      </c>
      <c r="C403" s="44">
        <v>16.207520184103046</v>
      </c>
      <c r="D403" s="45">
        <v>13.201126705286448</v>
      </c>
      <c r="E403" s="46">
        <v>433.44197423548769</v>
      </c>
      <c r="F403" s="47">
        <v>568.59734027285651</v>
      </c>
      <c r="G403" s="44">
        <v>246413.95371291431</v>
      </c>
      <c r="H403" s="1"/>
      <c r="I403" s="45">
        <f>AVERAGE(F$6:F403)</f>
        <v>568.81656705618616</v>
      </c>
      <c r="J403" s="44">
        <f>AVERAGE(G$6:G403)</f>
        <v>281444.2235853055</v>
      </c>
      <c r="K403" s="1"/>
      <c r="L403" s="9"/>
      <c r="M403" s="1"/>
      <c r="N403" s="3">
        <v>398</v>
      </c>
      <c r="O403" s="44">
        <v>19.430494562706727</v>
      </c>
      <c r="P403" s="45">
        <v>18.758745879226318</v>
      </c>
      <c r="Q403" s="46">
        <v>556.10749783464541</v>
      </c>
      <c r="R403" s="47">
        <v>560.81075955806693</v>
      </c>
      <c r="S403" s="44">
        <v>311831.06825658353</v>
      </c>
      <c r="T403" s="1"/>
      <c r="U403" s="45">
        <f>AVERAGE(R$6:R403)</f>
        <v>568.96697905527037</v>
      </c>
      <c r="V403" s="44">
        <f>AVERAGE(S$6:S403)</f>
        <v>280696.91949437495</v>
      </c>
    </row>
    <row r="404" spans="2:22" ht="15.5">
      <c r="B404" s="3">
        <v>399</v>
      </c>
      <c r="C404" s="44">
        <v>12.30290215140116</v>
      </c>
      <c r="D404" s="45">
        <v>16.184075728911022</v>
      </c>
      <c r="E404" s="46">
        <v>498.57025693248391</v>
      </c>
      <c r="F404" s="47">
        <v>572.23924208597987</v>
      </c>
      <c r="G404" s="44">
        <v>285261.46595365682</v>
      </c>
      <c r="H404" s="1"/>
      <c r="I404" s="45">
        <f>AVERAGE(F$6:F404)</f>
        <v>568.82514518909295</v>
      </c>
      <c r="J404" s="44">
        <f>AVERAGE(G$6:G404)</f>
        <v>281453.79060878512</v>
      </c>
      <c r="K404" s="1"/>
      <c r="L404" s="9"/>
      <c r="M404" s="1"/>
      <c r="N404" s="3">
        <v>399</v>
      </c>
      <c r="O404" s="44">
        <v>10.009604273689524</v>
      </c>
      <c r="P404" s="45">
        <v>13.007628900172488</v>
      </c>
      <c r="Q404" s="46">
        <v>495.04165137638438</v>
      </c>
      <c r="R404" s="47">
        <v>575.982766826138</v>
      </c>
      <c r="S404" s="44">
        <v>285095.46005395032</v>
      </c>
      <c r="T404" s="1"/>
      <c r="U404" s="45">
        <f>AVERAGE(R$6:R404)</f>
        <v>568.98456248326761</v>
      </c>
      <c r="V404" s="44">
        <f>AVERAGE(S$6:S404)</f>
        <v>280707.94340555184</v>
      </c>
    </row>
    <row r="405" spans="2:22" ht="15.5">
      <c r="B405" s="3">
        <v>400</v>
      </c>
      <c r="C405" s="44">
        <v>10.097803083561896</v>
      </c>
      <c r="D405" s="45">
        <v>11.840982348701969</v>
      </c>
      <c r="E405" s="46">
        <v>505.8395046628479</v>
      </c>
      <c r="F405" s="47">
        <v>572.54754710948328</v>
      </c>
      <c r="G405" s="44">
        <v>289577.16762578959</v>
      </c>
      <c r="H405" s="1"/>
      <c r="I405" s="45">
        <f>AVERAGE(F$6:F405)</f>
        <v>568.83445119389387</v>
      </c>
      <c r="J405" s="44">
        <f>AVERAGE(G$6:G405)</f>
        <v>281474.09905132762</v>
      </c>
      <c r="K405" s="1"/>
      <c r="L405" s="9"/>
      <c r="M405" s="1"/>
      <c r="N405" s="3">
        <v>400</v>
      </c>
      <c r="O405" s="44">
        <v>18.208911161042497</v>
      </c>
      <c r="P405" s="45">
        <v>15.037521263538411</v>
      </c>
      <c r="Q405" s="46">
        <v>423.03815479795065</v>
      </c>
      <c r="R405" s="47">
        <v>565.75356757541908</v>
      </c>
      <c r="S405" s="44">
        <v>239295.34529746298</v>
      </c>
      <c r="T405" s="1"/>
      <c r="U405" s="45">
        <f>AVERAGE(R$6:R405)</f>
        <v>568.97648499599791</v>
      </c>
      <c r="V405" s="44">
        <f>AVERAGE(S$6:S405)</f>
        <v>280604.41191028157</v>
      </c>
    </row>
    <row r="406" spans="2:22" ht="15.5">
      <c r="B406" s="3">
        <v>401</v>
      </c>
      <c r="C406" s="44">
        <v>16.940463230990261</v>
      </c>
      <c r="D406" s="45">
        <v>10.746231702756893</v>
      </c>
      <c r="E406" s="46">
        <v>421.25886703909259</v>
      </c>
      <c r="F406" s="47">
        <v>575.70618585865316</v>
      </c>
      <c r="G406" s="44">
        <v>242481.33560221351</v>
      </c>
      <c r="H406" s="1"/>
      <c r="I406" s="45">
        <f>AVERAGE(F$6:F406)</f>
        <v>568.85158768931728</v>
      </c>
      <c r="J406" s="44">
        <f>AVERAGE(G$6:G406)</f>
        <v>281376.86023973377</v>
      </c>
      <c r="K406" s="1"/>
      <c r="L406" s="9"/>
      <c r="M406" s="1"/>
      <c r="N406" s="3">
        <v>401</v>
      </c>
      <c r="O406" s="44">
        <v>16.755336841397025</v>
      </c>
      <c r="P406" s="45">
        <v>10.527066290568015</v>
      </c>
      <c r="Q406" s="46">
        <v>506.47586889638023</v>
      </c>
      <c r="R406" s="47">
        <v>571.717596868035</v>
      </c>
      <c r="S406" s="44">
        <v>289521.16663708846</v>
      </c>
      <c r="T406" s="1"/>
      <c r="U406" s="45">
        <f>AVERAGE(R$6:R406)</f>
        <v>568.98332068645186</v>
      </c>
      <c r="V406" s="44">
        <f>AVERAGE(S$6:S406)</f>
        <v>280626.64820635843</v>
      </c>
    </row>
    <row r="407" spans="2:22" ht="15.5">
      <c r="B407" s="3">
        <v>402</v>
      </c>
      <c r="C407" s="44">
        <v>16.770027479035527</v>
      </c>
      <c r="D407" s="45">
        <v>19.894065148556052</v>
      </c>
      <c r="E407" s="46">
        <v>500.5825264657264</v>
      </c>
      <c r="F407" s="47">
        <v>561.054495249605</v>
      </c>
      <c r="G407" s="44">
        <v>280814.07671700016</v>
      </c>
      <c r="H407" s="1"/>
      <c r="I407" s="45">
        <f>AVERAGE(F$6:F407)</f>
        <v>568.83219193697971</v>
      </c>
      <c r="J407" s="44">
        <f>AVERAGE(G$6:G407)</f>
        <v>281375.46028072201</v>
      </c>
      <c r="K407" s="1"/>
      <c r="L407" s="9"/>
      <c r="M407" s="1"/>
      <c r="N407" s="3">
        <v>402</v>
      </c>
      <c r="O407" s="44">
        <v>16.587369991320827</v>
      </c>
      <c r="P407" s="45">
        <v>16.977697140688228</v>
      </c>
      <c r="Q407" s="46">
        <v>537.27413103953961</v>
      </c>
      <c r="R407" s="47">
        <v>565.43493286799094</v>
      </c>
      <c r="S407" s="44">
        <v>303753.56221605022</v>
      </c>
      <c r="T407" s="1"/>
      <c r="U407" s="45">
        <f>AVERAGE(R$6:R407)</f>
        <v>568.97449385108257</v>
      </c>
      <c r="V407" s="44">
        <f>AVERAGE(S$6:S407)</f>
        <v>280684.17784319841</v>
      </c>
    </row>
    <row r="408" spans="2:22" ht="15.5">
      <c r="B408" s="3">
        <v>403</v>
      </c>
      <c r="C408" s="44">
        <v>17.067659862087609</v>
      </c>
      <c r="D408" s="45">
        <v>18.866059643616474</v>
      </c>
      <c r="E408" s="46">
        <v>510.43387113848769</v>
      </c>
      <c r="F408" s="47">
        <v>564.12964006627453</v>
      </c>
      <c r="G408" s="44">
        <v>287910.87600299023</v>
      </c>
      <c r="H408" s="1"/>
      <c r="I408" s="45">
        <f>AVERAGE(F$6:F408)</f>
        <v>568.82052307377694</v>
      </c>
      <c r="J408" s="44">
        <f>AVERAGE(G$6:G408)</f>
        <v>281391.67719318421</v>
      </c>
      <c r="K408" s="1"/>
      <c r="L408" s="9"/>
      <c r="M408" s="1"/>
      <c r="N408" s="3">
        <v>403</v>
      </c>
      <c r="O408" s="44">
        <v>11.559368692469784</v>
      </c>
      <c r="P408" s="45">
        <v>10.738444861517104</v>
      </c>
      <c r="Q408" s="46">
        <v>537.97968476026142</v>
      </c>
      <c r="R408" s="47">
        <v>576.70218644601312</v>
      </c>
      <c r="S408" s="44">
        <v>310214.06046477961</v>
      </c>
      <c r="T408" s="1"/>
      <c r="U408" s="45">
        <f>AVERAGE(R$6:R408)</f>
        <v>568.99366926695097</v>
      </c>
      <c r="V408" s="44">
        <f>AVERAGE(S$6:S408)</f>
        <v>280757.45298618003</v>
      </c>
    </row>
    <row r="409" spans="2:22" ht="15.5">
      <c r="B409" s="3">
        <v>404</v>
      </c>
      <c r="C409" s="44">
        <v>19.395366484916991</v>
      </c>
      <c r="D409" s="45">
        <v>18.517772487338945</v>
      </c>
      <c r="E409" s="46">
        <v>460.5739687091193</v>
      </c>
      <c r="F409" s="47">
        <v>568.54619346043455</v>
      </c>
      <c r="G409" s="44">
        <v>261817.57671653508</v>
      </c>
      <c r="H409" s="1"/>
      <c r="I409" s="45">
        <f>AVERAGE(F$6:F409)</f>
        <v>568.81984404008062</v>
      </c>
      <c r="J409" s="44">
        <f>AVERAGE(G$6:G409)</f>
        <v>281343.22644943016</v>
      </c>
      <c r="K409" s="1"/>
      <c r="L409" s="9"/>
      <c r="M409" s="1"/>
      <c r="N409" s="3">
        <v>404</v>
      </c>
      <c r="O409" s="44">
        <v>15.657769855739726</v>
      </c>
      <c r="P409" s="45">
        <v>16.708593385218652</v>
      </c>
      <c r="Q409" s="46">
        <v>539.27562711999451</v>
      </c>
      <c r="R409" s="47">
        <v>566.63363675904156</v>
      </c>
      <c r="S409" s="44">
        <v>305531.70981051534</v>
      </c>
      <c r="T409" s="1"/>
      <c r="U409" s="45">
        <f>AVERAGE(R$6:R409)</f>
        <v>568.98782760232746</v>
      </c>
      <c r="V409" s="44">
        <f>AVERAGE(S$6:S409)</f>
        <v>280818.77540406206</v>
      </c>
    </row>
    <row r="410" spans="2:22" ht="15.5">
      <c r="B410" s="3">
        <v>405</v>
      </c>
      <c r="C410" s="44">
        <v>10.512603925035796</v>
      </c>
      <c r="D410" s="45">
        <v>13.530850070587373</v>
      </c>
      <c r="E410" s="46">
        <v>466.10846519762254</v>
      </c>
      <c r="F410" s="47">
        <v>575.40845051543636</v>
      </c>
      <c r="G410" s="44">
        <v>268162.74973149219</v>
      </c>
      <c r="H410" s="1"/>
      <c r="I410" s="45">
        <f>AVERAGE(F$6:F410)</f>
        <v>568.83611220421733</v>
      </c>
      <c r="J410" s="44">
        <f>AVERAGE(G$6:G410)</f>
        <v>281310.68206247233</v>
      </c>
      <c r="K410" s="1"/>
      <c r="L410" s="9"/>
      <c r="M410" s="1"/>
      <c r="N410" s="3">
        <v>405</v>
      </c>
      <c r="O410" s="44">
        <v>14.502103264350552</v>
      </c>
      <c r="P410" s="45">
        <v>11.866137542519683</v>
      </c>
      <c r="Q410" s="46">
        <v>477.95256984363829</v>
      </c>
      <c r="R410" s="47">
        <v>572.63175919312971</v>
      </c>
      <c r="S410" s="44">
        <v>273650.82088043977</v>
      </c>
      <c r="T410" s="1"/>
      <c r="U410" s="45">
        <f>AVERAGE(R$6:R410)</f>
        <v>568.99682496427999</v>
      </c>
      <c r="V410" s="44">
        <f>AVERAGE(S$6:S410)</f>
        <v>280801.0767509173</v>
      </c>
    </row>
    <row r="411" spans="2:22" ht="15.5">
      <c r="B411" s="3">
        <v>406</v>
      </c>
      <c r="C411" s="44">
        <v>11.207405460378068</v>
      </c>
      <c r="D411" s="45">
        <v>12.121333700928927</v>
      </c>
      <c r="E411" s="46">
        <v>526.21133357414271</v>
      </c>
      <c r="F411" s="47">
        <v>568.09467058953783</v>
      </c>
      <c r="G411" s="44">
        <v>298897.85420728399</v>
      </c>
      <c r="H411" s="1"/>
      <c r="I411" s="45">
        <f>AVERAGE(F$6:F411)</f>
        <v>568.83428599334366</v>
      </c>
      <c r="J411" s="44">
        <f>AVERAGE(G$6:G411)</f>
        <v>281354.00022046443</v>
      </c>
      <c r="K411" s="1"/>
      <c r="L411" s="9"/>
      <c r="M411" s="1"/>
      <c r="N411" s="3">
        <v>406</v>
      </c>
      <c r="O411" s="44">
        <v>14.585011607810102</v>
      </c>
      <c r="P411" s="45">
        <v>17.901559263548251</v>
      </c>
      <c r="Q411" s="46">
        <v>508.27695404410161</v>
      </c>
      <c r="R411" s="47">
        <v>566.51342912864163</v>
      </c>
      <c r="S411" s="44">
        <v>287905.72018258501</v>
      </c>
      <c r="T411" s="1"/>
      <c r="U411" s="45">
        <f>AVERAGE(R$6:R411)</f>
        <v>568.99070822576869</v>
      </c>
      <c r="V411" s="44">
        <f>AVERAGE(S$6:S411)</f>
        <v>280818.57587267016</v>
      </c>
    </row>
    <row r="412" spans="2:22" ht="15.5">
      <c r="B412" s="3">
        <v>407</v>
      </c>
      <c r="C412" s="44">
        <v>12.917291358078312</v>
      </c>
      <c r="D412" s="45">
        <v>15.694929816415986</v>
      </c>
      <c r="E412" s="46">
        <v>536.24159239641654</v>
      </c>
      <c r="F412" s="47">
        <v>566.5579997344654</v>
      </c>
      <c r="G412" s="44">
        <v>303771.96396253828</v>
      </c>
      <c r="H412" s="1"/>
      <c r="I412" s="45">
        <f>AVERAGE(F$6:F412)</f>
        <v>568.82869315241282</v>
      </c>
      <c r="J412" s="44">
        <f>AVERAGE(G$6:G412)</f>
        <v>281409.08121245971</v>
      </c>
      <c r="K412" s="1"/>
      <c r="L412" s="9"/>
      <c r="M412" s="1"/>
      <c r="N412" s="3">
        <v>407</v>
      </c>
      <c r="O412" s="44">
        <v>11.696495123489663</v>
      </c>
      <c r="P412" s="45">
        <v>18.524663772381352</v>
      </c>
      <c r="Q412" s="46">
        <v>494.31833970558546</v>
      </c>
      <c r="R412" s="47">
        <v>568.77884110412901</v>
      </c>
      <c r="S412" s="44">
        <v>281117.81239426008</v>
      </c>
      <c r="T412" s="1"/>
      <c r="U412" s="45">
        <f>AVERAGE(R$6:R412)</f>
        <v>568.9901876677302</v>
      </c>
      <c r="V412" s="44">
        <f>AVERAGE(S$6:S412)</f>
        <v>280819.31109753897</v>
      </c>
    </row>
    <row r="413" spans="2:22" ht="15.5">
      <c r="B413" s="3">
        <v>408</v>
      </c>
      <c r="C413" s="44">
        <v>18.898062271536219</v>
      </c>
      <c r="D413" s="45">
        <v>16.500723677514877</v>
      </c>
      <c r="E413" s="46">
        <v>474.28001236303561</v>
      </c>
      <c r="F413" s="47">
        <v>564.18883141495792</v>
      </c>
      <c r="G413" s="44">
        <v>267543.48593857285</v>
      </c>
      <c r="H413" s="1"/>
      <c r="I413" s="45">
        <f>AVERAGE(F$6:F413)</f>
        <v>568.81732094227209</v>
      </c>
      <c r="J413" s="44">
        <f>AVERAGE(G$6:G413)</f>
        <v>281375.09691031784</v>
      </c>
      <c r="K413" s="1"/>
      <c r="L413" s="9"/>
      <c r="M413" s="1"/>
      <c r="N413" s="3">
        <v>408</v>
      </c>
      <c r="O413" s="44">
        <v>18.544548025651565</v>
      </c>
      <c r="P413" s="45">
        <v>10.211049196089366</v>
      </c>
      <c r="Q413" s="46">
        <v>438.53093209234072</v>
      </c>
      <c r="R413" s="47">
        <v>570.24440277825909</v>
      </c>
      <c r="S413" s="44">
        <v>250029.80947079012</v>
      </c>
      <c r="T413" s="1"/>
      <c r="U413" s="45">
        <f>AVERAGE(R$6:R413)</f>
        <v>568.99326172437361</v>
      </c>
      <c r="V413" s="44">
        <f>AVERAGE(S$6:S413)</f>
        <v>280743.84663276753</v>
      </c>
    </row>
    <row r="414" spans="2:22" ht="15.5">
      <c r="B414" s="3">
        <v>409</v>
      </c>
      <c r="C414" s="44">
        <v>13.73903350897551</v>
      </c>
      <c r="D414" s="45">
        <v>19.758661772686295</v>
      </c>
      <c r="E414" s="46">
        <v>463.71309041262475</v>
      </c>
      <c r="F414" s="47">
        <v>561.91686432207882</v>
      </c>
      <c r="G414" s="44">
        <v>260528.20570976273</v>
      </c>
      <c r="H414" s="1"/>
      <c r="I414" s="45">
        <f>AVERAGE(F$6:F414)</f>
        <v>568.80044941019332</v>
      </c>
      <c r="J414" s="44">
        <f>AVERAGE(G$6:G414)</f>
        <v>281324.12651618442</v>
      </c>
      <c r="K414" s="1"/>
      <c r="L414" s="9"/>
      <c r="M414" s="1"/>
      <c r="N414" s="3">
        <v>409</v>
      </c>
      <c r="O414" s="44">
        <v>10.617719783129084</v>
      </c>
      <c r="P414" s="45">
        <v>15.464703735165095</v>
      </c>
      <c r="Q414" s="46">
        <v>485.49785679005413</v>
      </c>
      <c r="R414" s="47">
        <v>572.91757648170574</v>
      </c>
      <c r="S414" s="44">
        <v>278110.25549922005</v>
      </c>
      <c r="T414" s="1"/>
      <c r="U414" s="45">
        <f>AVERAGE(R$6:R414)</f>
        <v>569.00285662598083</v>
      </c>
      <c r="V414" s="44">
        <f>AVERAGE(S$6:S414)</f>
        <v>280737.40753464145</v>
      </c>
    </row>
    <row r="415" spans="2:22" ht="15.5">
      <c r="B415" s="3">
        <v>410</v>
      </c>
      <c r="C415" s="44">
        <v>10.560189927616712</v>
      </c>
      <c r="D415" s="45">
        <v>18.289734989847055</v>
      </c>
      <c r="E415" s="46">
        <v>443.90679051757456</v>
      </c>
      <c r="F415" s="47">
        <v>567.97326927019435</v>
      </c>
      <c r="G415" s="44">
        <v>252087.19106150614</v>
      </c>
      <c r="H415" s="1"/>
      <c r="I415" s="45">
        <f>AVERAGE(F$6:F415)</f>
        <v>568.79843189765677</v>
      </c>
      <c r="J415" s="44">
        <f>AVERAGE(G$6:G415)</f>
        <v>281252.81691751449</v>
      </c>
      <c r="K415" s="1"/>
      <c r="L415" s="9"/>
      <c r="M415" s="1"/>
      <c r="N415" s="3">
        <v>410</v>
      </c>
      <c r="O415" s="44">
        <v>17.390217892503657</v>
      </c>
      <c r="P415" s="45">
        <v>16.158253107131099</v>
      </c>
      <c r="Q415" s="46">
        <v>437.7482238100564</v>
      </c>
      <c r="R415" s="47">
        <v>565.45152900036521</v>
      </c>
      <c r="S415" s="44">
        <v>247485.40247059046</v>
      </c>
      <c r="T415" s="1"/>
      <c r="U415" s="45">
        <f>AVERAGE(R$6:R415)</f>
        <v>568.99419485128419</v>
      </c>
      <c r="V415" s="44">
        <f>AVERAGE(S$6:S415)</f>
        <v>280656.3050832657</v>
      </c>
    </row>
    <row r="416" spans="2:22" ht="15.5">
      <c r="B416" s="3">
        <v>411</v>
      </c>
      <c r="C416" s="44">
        <v>16.350926556097715</v>
      </c>
      <c r="D416" s="45">
        <v>11.030217940072992</v>
      </c>
      <c r="E416" s="46">
        <v>448.48638885205304</v>
      </c>
      <c r="F416" s="47">
        <v>570.50312157700546</v>
      </c>
      <c r="G416" s="44">
        <v>255822.88482489495</v>
      </c>
      <c r="H416" s="1"/>
      <c r="I416" s="45">
        <f>AVERAGE(F$6:F416)</f>
        <v>568.80257956111018</v>
      </c>
      <c r="J416" s="44">
        <f>AVERAGE(G$6:G416)</f>
        <v>281190.94360342057</v>
      </c>
      <c r="K416" s="1"/>
      <c r="L416" s="9"/>
      <c r="M416" s="1"/>
      <c r="N416" s="3">
        <v>411</v>
      </c>
      <c r="O416" s="44">
        <v>11.178250881781048</v>
      </c>
      <c r="P416" s="45">
        <v>11.071540999339128</v>
      </c>
      <c r="Q416" s="46">
        <v>530.60140068688213</v>
      </c>
      <c r="R416" s="47">
        <v>576.75020811887975</v>
      </c>
      <c r="S416" s="44">
        <v>305984.46827432839</v>
      </c>
      <c r="T416" s="1"/>
      <c r="U416" s="45">
        <f>AVERAGE(R$6:R416)</f>
        <v>569.01306592979415</v>
      </c>
      <c r="V416" s="44">
        <f>AVERAGE(S$6:S416)</f>
        <v>280717.93078446051</v>
      </c>
    </row>
    <row r="417" spans="2:22" ht="15.5">
      <c r="B417" s="3">
        <v>412</v>
      </c>
      <c r="C417" s="44">
        <v>19.196736113341199</v>
      </c>
      <c r="D417" s="45">
        <v>13.86590884529814</v>
      </c>
      <c r="E417" s="46">
        <v>508.92810576565023</v>
      </c>
      <c r="F417" s="47">
        <v>566.84939286807924</v>
      </c>
      <c r="G417" s="44">
        <v>288445.58776676044</v>
      </c>
      <c r="H417" s="1"/>
      <c r="I417" s="45">
        <f>AVERAGE(F$6:F417)</f>
        <v>568.7978388167096</v>
      </c>
      <c r="J417" s="44">
        <f>AVERAGE(G$6:G417)</f>
        <v>281208.55196304031</v>
      </c>
      <c r="K417" s="1"/>
      <c r="L417" s="9"/>
      <c r="M417" s="1"/>
      <c r="N417" s="3">
        <v>412</v>
      </c>
      <c r="O417" s="44">
        <v>11.867248649687166</v>
      </c>
      <c r="P417" s="45">
        <v>10.641433052071518</v>
      </c>
      <c r="Q417" s="46">
        <v>526.29026662681338</v>
      </c>
      <c r="R417" s="47">
        <v>576.49131829824125</v>
      </c>
      <c r="S417" s="44">
        <v>303361.7696152245</v>
      </c>
      <c r="T417" s="1"/>
      <c r="U417" s="45">
        <f>AVERAGE(R$6:R417)</f>
        <v>569.03121702777582</v>
      </c>
      <c r="V417" s="44">
        <f>AVERAGE(S$6:S417)</f>
        <v>280772.8915583216</v>
      </c>
    </row>
    <row r="418" spans="2:22" ht="15.5">
      <c r="B418" s="3">
        <v>413</v>
      </c>
      <c r="C418" s="44">
        <v>19.469638805959605</v>
      </c>
      <c r="D418" s="45">
        <v>13.027938122488422</v>
      </c>
      <c r="E418" s="46">
        <v>543.24665170489425</v>
      </c>
      <c r="F418" s="47">
        <v>575.20362930076124</v>
      </c>
      <c r="G418" s="44">
        <v>312437.44566614175</v>
      </c>
      <c r="H418" s="1"/>
      <c r="I418" s="45">
        <f>AVERAGE(F$6:F418)</f>
        <v>568.81334920529082</v>
      </c>
      <c r="J418" s="44">
        <f>AVERAGE(G$6:G418)</f>
        <v>281284.1667177694</v>
      </c>
      <c r="K418" s="1"/>
      <c r="L418" s="9"/>
      <c r="M418" s="1"/>
      <c r="N418" s="3">
        <v>413</v>
      </c>
      <c r="O418" s="44">
        <v>14.115072128727563</v>
      </c>
      <c r="P418" s="45">
        <v>11.364071155040126</v>
      </c>
      <c r="Q418" s="46">
        <v>499.63953920381647</v>
      </c>
      <c r="R418" s="47">
        <v>573.52085671623229</v>
      </c>
      <c r="S418" s="44">
        <v>286513.69657347637</v>
      </c>
      <c r="T418" s="1"/>
      <c r="U418" s="45">
        <f>AVERAGE(R$6:R418)</f>
        <v>569.04208782605292</v>
      </c>
      <c r="V418" s="44">
        <f>AVERAGE(S$6:S418)</f>
        <v>280786.79181259556</v>
      </c>
    </row>
    <row r="419" spans="2:22" ht="15.5">
      <c r="B419" s="3">
        <v>414</v>
      </c>
      <c r="C419" s="44">
        <v>19.911842406116136</v>
      </c>
      <c r="D419" s="45">
        <v>17.895818596082812</v>
      </c>
      <c r="E419" s="46">
        <v>541.31998441697908</v>
      </c>
      <c r="F419" s="47">
        <v>563.27660371703837</v>
      </c>
      <c r="G419" s="44">
        <v>304872.88234655611</v>
      </c>
      <c r="H419" s="1"/>
      <c r="I419" s="45">
        <f>AVERAGE(F$6:F419)</f>
        <v>568.79997542391823</v>
      </c>
      <c r="J419" s="44">
        <f>AVERAGE(G$6:G419)</f>
        <v>281341.14429175196</v>
      </c>
      <c r="K419" s="1"/>
      <c r="L419" s="9"/>
      <c r="M419" s="1"/>
      <c r="N419" s="3">
        <v>414</v>
      </c>
      <c r="O419" s="44">
        <v>11.439233106235209</v>
      </c>
      <c r="P419" s="45">
        <v>18.254697765941479</v>
      </c>
      <c r="Q419" s="46">
        <v>492.56170700013956</v>
      </c>
      <c r="R419" s="47">
        <v>569.30606912782332</v>
      </c>
      <c r="S419" s="44">
        <v>280378.36921514012</v>
      </c>
      <c r="T419" s="1"/>
      <c r="U419" s="45">
        <f>AVERAGE(R$6:R419)</f>
        <v>569.04272546204754</v>
      </c>
      <c r="V419" s="44">
        <f>AVERAGE(S$6:S419)</f>
        <v>280785.80528458243</v>
      </c>
    </row>
    <row r="420" spans="2:22" ht="15.5">
      <c r="B420" s="3">
        <v>415</v>
      </c>
      <c r="C420" s="44">
        <v>17.624447195522336</v>
      </c>
      <c r="D420" s="45">
        <v>16.80960006438049</v>
      </c>
      <c r="E420" s="46">
        <v>480.00230892186426</v>
      </c>
      <c r="F420" s="47">
        <v>563.02362233157601</v>
      </c>
      <c r="G420" s="44">
        <v>270212.63869670819</v>
      </c>
      <c r="H420" s="1"/>
      <c r="I420" s="45">
        <f>AVERAGE(F$6:F420)</f>
        <v>568.78605650080419</v>
      </c>
      <c r="J420" s="44">
        <f>AVERAGE(G$6:G420)</f>
        <v>281314.32861561934</v>
      </c>
      <c r="K420" s="1"/>
      <c r="L420" s="9"/>
      <c r="M420" s="1"/>
      <c r="N420" s="3">
        <v>415</v>
      </c>
      <c r="O420" s="44">
        <v>10.568980146827785</v>
      </c>
      <c r="P420" s="45">
        <v>12.210968543301941</v>
      </c>
      <c r="Q420" s="46">
        <v>531.01646211461423</v>
      </c>
      <c r="R420" s="47">
        <v>576.2200513098702</v>
      </c>
      <c r="S420" s="44">
        <v>305942.33304606873</v>
      </c>
      <c r="T420" s="1"/>
      <c r="U420" s="45">
        <f>AVERAGE(R$6:R420)</f>
        <v>569.06002022312668</v>
      </c>
      <c r="V420" s="44">
        <f>AVERAGE(S$6:S420)</f>
        <v>280846.42342376668</v>
      </c>
    </row>
    <row r="421" spans="2:22" ht="15.5">
      <c r="B421" s="3">
        <v>416</v>
      </c>
      <c r="C421" s="44">
        <v>14.478328328622787</v>
      </c>
      <c r="D421" s="45">
        <v>11.949100093023246</v>
      </c>
      <c r="E421" s="46">
        <v>497.89813990386733</v>
      </c>
      <c r="F421" s="47">
        <v>569.81689312313847</v>
      </c>
      <c r="G421" s="44">
        <v>283670.77117181144</v>
      </c>
      <c r="H421" s="1"/>
      <c r="I421" s="45">
        <f>AVERAGE(F$6:F421)</f>
        <v>568.78853447345398</v>
      </c>
      <c r="J421" s="44">
        <f>AVERAGE(G$6:G421)</f>
        <v>281319.9931409948</v>
      </c>
      <c r="K421" s="1"/>
      <c r="L421" s="9"/>
      <c r="M421" s="1"/>
      <c r="N421" s="3">
        <v>416</v>
      </c>
      <c r="O421" s="44">
        <v>19.303711232917777</v>
      </c>
      <c r="P421" s="45">
        <v>10.60153934589359</v>
      </c>
      <c r="Q421" s="46">
        <v>471.85694773204739</v>
      </c>
      <c r="R421" s="47">
        <v>569.09474942118868</v>
      </c>
      <c r="S421" s="44">
        <v>268491.31143221643</v>
      </c>
      <c r="T421" s="1"/>
      <c r="U421" s="45">
        <f>AVERAGE(R$6:R421)</f>
        <v>569.06010370677586</v>
      </c>
      <c r="V421" s="44">
        <f>AVERAGE(S$6:S421)</f>
        <v>280816.72363532544</v>
      </c>
    </row>
    <row r="422" spans="2:22" ht="15.5">
      <c r="B422" s="3">
        <v>417</v>
      </c>
      <c r="C422" s="44">
        <v>18.419106391824915</v>
      </c>
      <c r="D422" s="45">
        <v>15.891633981928763</v>
      </c>
      <c r="E422" s="46">
        <v>481.8321947780513</v>
      </c>
      <c r="F422" s="47">
        <v>567.93196146971366</v>
      </c>
      <c r="G422" s="44">
        <v>273607.9034795558</v>
      </c>
      <c r="H422" s="1"/>
      <c r="I422" s="45">
        <f>AVERAGE(F$6:F422)</f>
        <v>568.78648034155049</v>
      </c>
      <c r="J422" s="44">
        <f>AVERAGE(G$6:G422)</f>
        <v>281301.49892118317</v>
      </c>
      <c r="K422" s="1"/>
      <c r="L422" s="9"/>
      <c r="M422" s="1"/>
      <c r="N422" s="3">
        <v>417</v>
      </c>
      <c r="O422" s="44">
        <v>15.996664313170868</v>
      </c>
      <c r="P422" s="45">
        <v>11.248292027307102</v>
      </c>
      <c r="Q422" s="46">
        <v>541.2211909573075</v>
      </c>
      <c r="R422" s="47">
        <v>571.75504365952202</v>
      </c>
      <c r="S422" s="44">
        <v>309405.94566525385</v>
      </c>
      <c r="T422" s="1"/>
      <c r="U422" s="45">
        <f>AVERAGE(R$6:R422)</f>
        <v>569.06656639251389</v>
      </c>
      <c r="V422" s="44">
        <f>AVERAGE(S$6:S422)</f>
        <v>280885.28292076895</v>
      </c>
    </row>
    <row r="423" spans="2:22" ht="15.5">
      <c r="B423" s="3">
        <v>418</v>
      </c>
      <c r="C423" s="44">
        <v>14.323043932123769</v>
      </c>
      <c r="D423" s="45">
        <v>15.200614436410049</v>
      </c>
      <c r="E423" s="46">
        <v>534.23012945218977</v>
      </c>
      <c r="F423" s="47">
        <v>565.10436537381531</v>
      </c>
      <c r="G423" s="44">
        <v>301855.77826765092</v>
      </c>
      <c r="H423" s="1"/>
      <c r="I423" s="45">
        <f>AVERAGE(F$6:F423)</f>
        <v>568.7776714540679</v>
      </c>
      <c r="J423" s="44">
        <f>AVERAGE(G$6:G423)</f>
        <v>281350.67183827999</v>
      </c>
      <c r="K423" s="1"/>
      <c r="L423" s="9"/>
      <c r="M423" s="1"/>
      <c r="N423" s="3">
        <v>418</v>
      </c>
      <c r="O423" s="44">
        <v>13.740907171482341</v>
      </c>
      <c r="P423" s="45">
        <v>11.549698687184437</v>
      </c>
      <c r="Q423" s="46">
        <v>484.4850853193451</v>
      </c>
      <c r="R423" s="47">
        <v>573.70939414133318</v>
      </c>
      <c r="S423" s="44">
        <v>277913.64476907358</v>
      </c>
      <c r="T423" s="1"/>
      <c r="U423" s="45">
        <f>AVERAGE(R$6:R423)</f>
        <v>569.07767363593211</v>
      </c>
      <c r="V423" s="44">
        <f>AVERAGE(S$6:S423)</f>
        <v>280878.17373858782</v>
      </c>
    </row>
    <row r="424" spans="2:22" ht="15.5">
      <c r="B424" s="3">
        <v>419</v>
      </c>
      <c r="C424" s="44">
        <v>15.90541058317614</v>
      </c>
      <c r="D424" s="45">
        <v>10.544118434231279</v>
      </c>
      <c r="E424" s="46">
        <v>476.9699220157251</v>
      </c>
      <c r="F424" s="47">
        <v>573.5023510307683</v>
      </c>
      <c r="G424" s="44">
        <v>273503.37164698058</v>
      </c>
      <c r="H424" s="1"/>
      <c r="I424" s="45">
        <f>AVERAGE(F$6:F424)</f>
        <v>568.78894753897646</v>
      </c>
      <c r="J424" s="44">
        <f>AVERAGE(G$6:G424)</f>
        <v>281331.94319820532</v>
      </c>
      <c r="K424" s="1"/>
      <c r="L424" s="9"/>
      <c r="M424" s="1"/>
      <c r="N424" s="3">
        <v>419</v>
      </c>
      <c r="O424" s="44">
        <v>12.06257481361914</v>
      </c>
      <c r="P424" s="45">
        <v>19.767602024125068</v>
      </c>
      <c r="Q424" s="46">
        <v>529.17993134847302</v>
      </c>
      <c r="R424" s="47">
        <v>567.16982316225585</v>
      </c>
      <c r="S424" s="44">
        <v>300094.88808392815</v>
      </c>
      <c r="T424" s="1"/>
      <c r="U424" s="45">
        <f>AVERAGE(R$6:R424)</f>
        <v>569.07312029351283</v>
      </c>
      <c r="V424" s="44">
        <f>AVERAGE(S$6:S424)</f>
        <v>280924.03701864835</v>
      </c>
    </row>
    <row r="425" spans="2:22" ht="15.5">
      <c r="B425" s="3">
        <v>420</v>
      </c>
      <c r="C425" s="44">
        <v>18.8190966515381</v>
      </c>
      <c r="D425" s="45">
        <v>10.919024699275878</v>
      </c>
      <c r="E425" s="46">
        <v>424.34787157527228</v>
      </c>
      <c r="F425" s="47">
        <v>569.83779579506188</v>
      </c>
      <c r="G425" s="44">
        <v>241769.45578877916</v>
      </c>
      <c r="H425" s="1"/>
      <c r="I425" s="45">
        <f>AVERAGE(F$6:F425)</f>
        <v>568.79144479672914</v>
      </c>
      <c r="J425" s="44">
        <f>AVERAGE(G$6:G425)</f>
        <v>281237.74679961143</v>
      </c>
      <c r="K425" s="1"/>
      <c r="L425" s="9"/>
      <c r="M425" s="1"/>
      <c r="N425" s="3">
        <v>420</v>
      </c>
      <c r="O425" s="44">
        <v>18.893696993327893</v>
      </c>
      <c r="P425" s="45">
        <v>18.18887064536748</v>
      </c>
      <c r="Q425" s="46">
        <v>517.31667802572656</v>
      </c>
      <c r="R425" s="47">
        <v>561.91743236130458</v>
      </c>
      <c r="S425" s="44">
        <v>290649.25943389599</v>
      </c>
      <c r="T425" s="1"/>
      <c r="U425" s="45">
        <f>AVERAGE(R$6:R425)</f>
        <v>569.05608294129331</v>
      </c>
      <c r="V425" s="44">
        <f>AVERAGE(S$6:S425)</f>
        <v>280947.19231011323</v>
      </c>
    </row>
    <row r="426" spans="2:22" ht="15.5">
      <c r="B426" s="3">
        <v>421</v>
      </c>
      <c r="C426" s="44">
        <v>18.038609060476766</v>
      </c>
      <c r="D426" s="45">
        <v>14.62300728693689</v>
      </c>
      <c r="E426" s="46">
        <v>454.79139257697994</v>
      </c>
      <c r="F426" s="47">
        <v>572.76039041934212</v>
      </c>
      <c r="G426" s="44">
        <v>260446.49557174733</v>
      </c>
      <c r="H426" s="1"/>
      <c r="I426" s="45">
        <f>AVERAGE(F$6:F426)</f>
        <v>568.80087222101076</v>
      </c>
      <c r="J426" s="44">
        <f>AVERAGE(G$6:G426)</f>
        <v>281188.36140477093</v>
      </c>
      <c r="K426" s="1"/>
      <c r="L426" s="9"/>
      <c r="M426" s="1"/>
      <c r="N426" s="3">
        <v>421</v>
      </c>
      <c r="O426" s="44">
        <v>10.003782109464725</v>
      </c>
      <c r="P426" s="45">
        <v>10.176971075759656</v>
      </c>
      <c r="Q426" s="46">
        <v>509.88614601519623</v>
      </c>
      <c r="R426" s="47">
        <v>578.81924681477562</v>
      </c>
      <c r="S426" s="44">
        <v>295091.91499780462</v>
      </c>
      <c r="T426" s="1"/>
      <c r="U426" s="45">
        <f>AVERAGE(R$6:R426)</f>
        <v>569.07927335429451</v>
      </c>
      <c r="V426" s="44">
        <f>AVERAGE(S$6:S426)</f>
        <v>280980.79022623599</v>
      </c>
    </row>
    <row r="427" spans="2:22" ht="15.5">
      <c r="B427" s="3">
        <v>422</v>
      </c>
      <c r="C427" s="44">
        <v>16.236963668795021</v>
      </c>
      <c r="D427" s="45">
        <v>18.619135873583897</v>
      </c>
      <c r="E427" s="46">
        <v>507.33864833322031</v>
      </c>
      <c r="F427" s="47">
        <v>567.42934780587791</v>
      </c>
      <c r="G427" s="44">
        <v>287838.83834043483</v>
      </c>
      <c r="H427" s="1"/>
      <c r="I427" s="45">
        <f>AVERAGE(F$6:F427)</f>
        <v>568.7976221631551</v>
      </c>
      <c r="J427" s="44">
        <f>AVERAGE(G$6:G427)</f>
        <v>281204.12082878908</v>
      </c>
      <c r="K427" s="1"/>
      <c r="L427" s="9"/>
      <c r="M427" s="1"/>
      <c r="N427" s="3">
        <v>422</v>
      </c>
      <c r="O427" s="44">
        <v>14.384172432981508</v>
      </c>
      <c r="P427" s="45">
        <v>11.086095268433304</v>
      </c>
      <c r="Q427" s="46">
        <v>456.81122890470203</v>
      </c>
      <c r="R427" s="47">
        <v>573.52973229858526</v>
      </c>
      <c r="S427" s="44">
        <v>261954.8218247015</v>
      </c>
      <c r="T427" s="1"/>
      <c r="U427" s="45">
        <f>AVERAGE(R$6:R427)</f>
        <v>569.08981946553695</v>
      </c>
      <c r="V427" s="44">
        <f>AVERAGE(S$6:S427)</f>
        <v>280935.70499305701</v>
      </c>
    </row>
    <row r="428" spans="2:22" ht="15.5">
      <c r="B428" s="3">
        <v>423</v>
      </c>
      <c r="C428" s="44">
        <v>14.727534415154331</v>
      </c>
      <c r="D428" s="45">
        <v>16.483118576713149</v>
      </c>
      <c r="E428" s="46">
        <v>526.45972938234365</v>
      </c>
      <c r="F428" s="47">
        <v>566.17918026049438</v>
      </c>
      <c r="G428" s="44">
        <v>298030.53802185704</v>
      </c>
      <c r="H428" s="1"/>
      <c r="I428" s="45">
        <f>AVERAGE(F$6:F428)</f>
        <v>568.79143199317241</v>
      </c>
      <c r="J428" s="44">
        <f>AVERAGE(G$6:G428)</f>
        <v>281243.89959283889</v>
      </c>
      <c r="K428" s="1"/>
      <c r="L428" s="9"/>
      <c r="M428" s="1"/>
      <c r="N428" s="3">
        <v>423</v>
      </c>
      <c r="O428" s="44">
        <v>15.313534486926573</v>
      </c>
      <c r="P428" s="45">
        <v>18.700225590816927</v>
      </c>
      <c r="Q428" s="46">
        <v>490.04885397938483</v>
      </c>
      <c r="R428" s="47">
        <v>564.98623992225657</v>
      </c>
      <c r="S428" s="44">
        <v>276830.85938802361</v>
      </c>
      <c r="T428" s="1"/>
      <c r="U428" s="45">
        <f>AVERAGE(R$6:R428)</f>
        <v>569.08011833186481</v>
      </c>
      <c r="V428" s="44">
        <f>AVERAGE(S$6:S428)</f>
        <v>280926.00086633116</v>
      </c>
    </row>
    <row r="429" spans="2:22" ht="15.5">
      <c r="B429" s="3">
        <v>424</v>
      </c>
      <c r="C429" s="44">
        <v>19.006958110659077</v>
      </c>
      <c r="D429" s="45">
        <v>18.066929094304207</v>
      </c>
      <c r="E429" s="46">
        <v>548.33774183498406</v>
      </c>
      <c r="F429" s="47">
        <v>563.64615673132698</v>
      </c>
      <c r="G429" s="44">
        <v>309028.46077602333</v>
      </c>
      <c r="H429" s="1"/>
      <c r="I429" s="45">
        <f>AVERAGE(F$6:F429)</f>
        <v>568.7792969100077</v>
      </c>
      <c r="J429" s="44">
        <f>AVERAGE(G$6:G429)</f>
        <v>281309.42921827093</v>
      </c>
      <c r="K429" s="1"/>
      <c r="L429" s="9"/>
      <c r="M429" s="1"/>
      <c r="N429" s="3">
        <v>424</v>
      </c>
      <c r="O429" s="44">
        <v>11.310496350591981</v>
      </c>
      <c r="P429" s="45">
        <v>17.242588355498491</v>
      </c>
      <c r="Q429" s="46">
        <v>453.48460807509281</v>
      </c>
      <c r="R429" s="47">
        <v>570.44691529390957</v>
      </c>
      <c r="S429" s="44">
        <v>258648.89580970423</v>
      </c>
      <c r="T429" s="1"/>
      <c r="U429" s="45">
        <f>AVERAGE(R$6:R429)</f>
        <v>569.08334190960545</v>
      </c>
      <c r="V429" s="44">
        <f>AVERAGE(S$6:S429)</f>
        <v>280873.46052421647</v>
      </c>
    </row>
    <row r="430" spans="2:22" ht="15.5">
      <c r="B430" s="3">
        <v>425</v>
      </c>
      <c r="C430" s="44">
        <v>10.338751383163542</v>
      </c>
      <c r="D430" s="45">
        <v>14.158764361939056</v>
      </c>
      <c r="E430" s="46">
        <v>460.82476583063504</v>
      </c>
      <c r="F430" s="47">
        <v>571.6399158139742</v>
      </c>
      <c r="G430" s="44">
        <v>263385.83034441859</v>
      </c>
      <c r="H430" s="1"/>
      <c r="I430" s="45">
        <f>AVERAGE(F$6:F430)</f>
        <v>568.786027778017</v>
      </c>
      <c r="J430" s="44">
        <f>AVERAGE(G$6:G430)</f>
        <v>281267.2560444501</v>
      </c>
      <c r="K430" s="1"/>
      <c r="L430" s="9"/>
      <c r="M430" s="1"/>
      <c r="N430" s="3">
        <v>425</v>
      </c>
      <c r="O430" s="44">
        <v>18.175775777273415</v>
      </c>
      <c r="P430" s="45">
        <v>13.979492060558027</v>
      </c>
      <c r="Q430" s="46">
        <v>454.08027379448561</v>
      </c>
      <c r="R430" s="47">
        <v>566.8447321621685</v>
      </c>
      <c r="S430" s="44">
        <v>257353.01117915934</v>
      </c>
      <c r="T430" s="1"/>
      <c r="U430" s="45">
        <f>AVERAGE(R$6:R430)</f>
        <v>569.07807459255264</v>
      </c>
      <c r="V430" s="44">
        <f>AVERAGE(S$6:S430)</f>
        <v>280818.1182904634</v>
      </c>
    </row>
    <row r="431" spans="2:22" ht="15.5">
      <c r="B431" s="3">
        <v>426</v>
      </c>
      <c r="C431" s="44">
        <v>10.494817459900025</v>
      </c>
      <c r="D431" s="45">
        <v>11.528057280099585</v>
      </c>
      <c r="E431" s="46">
        <v>412.73917340492795</v>
      </c>
      <c r="F431" s="47">
        <v>577.4635153164719</v>
      </c>
      <c r="G431" s="44">
        <v>238301.81398322457</v>
      </c>
      <c r="H431" s="1"/>
      <c r="I431" s="45">
        <f>AVERAGE(F$6:F431)</f>
        <v>568.80639746707448</v>
      </c>
      <c r="J431" s="44">
        <f>AVERAGE(G$6:G431)</f>
        <v>281166.39819923596</v>
      </c>
      <c r="K431" s="1"/>
      <c r="L431" s="9"/>
      <c r="M431" s="1"/>
      <c r="N431" s="3">
        <v>426</v>
      </c>
      <c r="O431" s="44">
        <v>12.204986642542718</v>
      </c>
      <c r="P431" s="45">
        <v>10.864120436163244</v>
      </c>
      <c r="Q431" s="46">
        <v>449.56228576787913</v>
      </c>
      <c r="R431" s="47">
        <v>575.930892921294</v>
      </c>
      <c r="S431" s="44">
        <v>258876.80866603256</v>
      </c>
      <c r="T431" s="1"/>
      <c r="U431" s="45">
        <f>AVERAGE(R$6:R431)</f>
        <v>569.09416102055445</v>
      </c>
      <c r="V431" s="44">
        <f>AVERAGE(S$6:S431)</f>
        <v>280766.61286880984</v>
      </c>
    </row>
    <row r="432" spans="2:22" ht="15.5">
      <c r="B432" s="3">
        <v>427</v>
      </c>
      <c r="C432" s="44">
        <v>12.706762951762212</v>
      </c>
      <c r="D432" s="45">
        <v>19.69407908262032</v>
      </c>
      <c r="E432" s="46">
        <v>453.10076240148641</v>
      </c>
      <c r="F432" s="47">
        <v>567.8624813166316</v>
      </c>
      <c r="G432" s="44">
        <v>257258.9232237656</v>
      </c>
      <c r="H432" s="1"/>
      <c r="I432" s="45">
        <f>AVERAGE(F$6:F432)</f>
        <v>568.80418689060969</v>
      </c>
      <c r="J432" s="44">
        <f>AVERAGE(G$6:G432)</f>
        <v>281110.40879648307</v>
      </c>
      <c r="K432" s="1"/>
      <c r="L432" s="9"/>
      <c r="M432" s="1"/>
      <c r="N432" s="3">
        <v>427</v>
      </c>
      <c r="O432" s="44">
        <v>17.762873450267051</v>
      </c>
      <c r="P432" s="45">
        <v>15.527894076691034</v>
      </c>
      <c r="Q432" s="46">
        <v>419.68050607166191</v>
      </c>
      <c r="R432" s="47">
        <v>565.70923247304188</v>
      </c>
      <c r="S432" s="44">
        <v>237377.13697369766</v>
      </c>
      <c r="T432" s="1"/>
      <c r="U432" s="45">
        <f>AVERAGE(R$6:R432)</f>
        <v>569.08623378742209</v>
      </c>
      <c r="V432" s="44">
        <f>AVERAGE(S$6:S432)</f>
        <v>280664.9981711632</v>
      </c>
    </row>
    <row r="433" spans="2:22" ht="15.5">
      <c r="B433" s="3">
        <v>428</v>
      </c>
      <c r="C433" s="44">
        <v>18.455048002195838</v>
      </c>
      <c r="D433" s="45">
        <v>11.181656380768111</v>
      </c>
      <c r="E433" s="46">
        <v>500.24247480632994</v>
      </c>
      <c r="F433" s="47">
        <v>576.56405464778993</v>
      </c>
      <c r="G433" s="44">
        <v>288381.82958138251</v>
      </c>
      <c r="H433" s="1"/>
      <c r="I433" s="45">
        <f>AVERAGE(F$6:F433)</f>
        <v>568.82231742275269</v>
      </c>
      <c r="J433" s="44">
        <f>AVERAGE(G$6:G433)</f>
        <v>281127.39809738239</v>
      </c>
      <c r="K433" s="1"/>
      <c r="L433" s="9"/>
      <c r="M433" s="1"/>
      <c r="N433" s="3">
        <v>428</v>
      </c>
      <c r="O433" s="44">
        <v>18.612267959203763</v>
      </c>
      <c r="P433" s="45">
        <v>10.305613243948423</v>
      </c>
      <c r="Q433" s="46">
        <v>491.20279068350612</v>
      </c>
      <c r="R433" s="47">
        <v>570.08211879684779</v>
      </c>
      <c r="S433" s="44">
        <v>279985.92767177772</v>
      </c>
      <c r="T433" s="1"/>
      <c r="U433" s="45">
        <f>AVERAGE(R$6:R433)</f>
        <v>569.08856062155621</v>
      </c>
      <c r="V433" s="44">
        <f>AVERAGE(S$6:S433)</f>
        <v>280663.41155784688</v>
      </c>
    </row>
    <row r="434" spans="2:22" ht="15.5">
      <c r="B434" s="3">
        <v>429</v>
      </c>
      <c r="C434" s="44">
        <v>10.671052663047666</v>
      </c>
      <c r="D434" s="45">
        <v>11.697025658589704</v>
      </c>
      <c r="E434" s="46">
        <v>402.60785748509301</v>
      </c>
      <c r="F434" s="47">
        <v>568.24438896673416</v>
      </c>
      <c r="G434" s="44">
        <v>228739.65596982266</v>
      </c>
      <c r="H434" s="1"/>
      <c r="I434" s="45">
        <f>AVERAGE(F$6:F434)</f>
        <v>568.82097027017448</v>
      </c>
      <c r="J434" s="44">
        <f>AVERAGE(G$6:G434)</f>
        <v>281005.28214836709</v>
      </c>
      <c r="K434" s="1"/>
      <c r="L434" s="9"/>
      <c r="M434" s="1"/>
      <c r="N434" s="3">
        <v>429</v>
      </c>
      <c r="O434" s="44">
        <v>14.137116939644578</v>
      </c>
      <c r="P434" s="45">
        <v>17.662502072218544</v>
      </c>
      <c r="Q434" s="46">
        <v>472.74250889811617</v>
      </c>
      <c r="R434" s="47">
        <v>567.20038098813689</v>
      </c>
      <c r="S434" s="44">
        <v>268099.73115629918</v>
      </c>
      <c r="T434" s="1"/>
      <c r="U434" s="45">
        <f>AVERAGE(R$6:R434)</f>
        <v>569.08415927042938</v>
      </c>
      <c r="V434" s="44">
        <f>AVERAGE(S$6:S434)</f>
        <v>280634.12558954488</v>
      </c>
    </row>
    <row r="435" spans="2:22" ht="15.5">
      <c r="B435" s="3">
        <v>430</v>
      </c>
      <c r="C435" s="44">
        <v>16.23695812838184</v>
      </c>
      <c r="D435" s="45">
        <v>13.810139730732224</v>
      </c>
      <c r="E435" s="46">
        <v>513.39809094309896</v>
      </c>
      <c r="F435" s="47">
        <v>569.38224458108107</v>
      </c>
      <c r="G435" s="44">
        <v>292279.75738482369</v>
      </c>
      <c r="H435" s="1"/>
      <c r="I435" s="45">
        <f>AVERAGE(F$6:F435)</f>
        <v>568.82227555926966</v>
      </c>
      <c r="J435" s="44">
        <f>AVERAGE(G$6:G435)</f>
        <v>281031.50185821933</v>
      </c>
      <c r="K435" s="1"/>
      <c r="L435" s="9"/>
      <c r="M435" s="1"/>
      <c r="N435" s="3">
        <v>430</v>
      </c>
      <c r="O435" s="44">
        <v>11.414109665982421</v>
      </c>
      <c r="P435" s="45">
        <v>18.525616870867612</v>
      </c>
      <c r="Q435" s="46">
        <v>465.56173342145627</v>
      </c>
      <c r="R435" s="47">
        <v>569.06027346315</v>
      </c>
      <c r="S435" s="44">
        <v>264892.68733479205</v>
      </c>
      <c r="T435" s="1"/>
      <c r="U435" s="45">
        <f>AVERAGE(R$6:R435)</f>
        <v>569.08410372204037</v>
      </c>
      <c r="V435" s="44">
        <f>AVERAGE(S$6:S435)</f>
        <v>280597.51759360358</v>
      </c>
    </row>
    <row r="436" spans="2:22" ht="15.5">
      <c r="B436" s="3">
        <v>431</v>
      </c>
      <c r="C436" s="44">
        <v>16.137536493035817</v>
      </c>
      <c r="D436" s="45">
        <v>15.615731773694375</v>
      </c>
      <c r="E436" s="46">
        <v>511.93670450256388</v>
      </c>
      <c r="F436" s="47">
        <v>568.11187204411044</v>
      </c>
      <c r="G436" s="44">
        <v>290797.31956304418</v>
      </c>
      <c r="H436" s="1"/>
      <c r="I436" s="45">
        <f>AVERAGE(F$6:F436)</f>
        <v>568.820627291253</v>
      </c>
      <c r="J436" s="44">
        <f>AVERAGE(G$6:G436)</f>
        <v>281054.1603679753</v>
      </c>
      <c r="K436" s="1"/>
      <c r="L436" s="9"/>
      <c r="M436" s="1"/>
      <c r="N436" s="3">
        <v>431</v>
      </c>
      <c r="O436" s="44">
        <v>12.891433345550043</v>
      </c>
      <c r="P436" s="45">
        <v>18.706738223145759</v>
      </c>
      <c r="Q436" s="46">
        <v>445.95887309011403</v>
      </c>
      <c r="R436" s="47">
        <v>567.40182843130424</v>
      </c>
      <c r="S436" s="44">
        <v>252997.87999649465</v>
      </c>
      <c r="T436" s="1"/>
      <c r="U436" s="45">
        <f>AVERAGE(R$6:R436)</f>
        <v>569.08020053111056</v>
      </c>
      <c r="V436" s="44">
        <f>AVERAGE(S$6:S436)</f>
        <v>280533.48131147574</v>
      </c>
    </row>
    <row r="437" spans="2:22" ht="15.5">
      <c r="B437" s="3">
        <v>432</v>
      </c>
      <c r="C437" s="44">
        <v>15.495573544573116</v>
      </c>
      <c r="D437" s="45">
        <v>12.967122755042155</v>
      </c>
      <c r="E437" s="46">
        <v>466.12263990974975</v>
      </c>
      <c r="F437" s="47">
        <v>575.93003811320978</v>
      </c>
      <c r="G437" s="44">
        <v>268414.02976865211</v>
      </c>
      <c r="H437" s="1"/>
      <c r="I437" s="45">
        <f>AVERAGE(F$6:F437)</f>
        <v>568.83708426074827</v>
      </c>
      <c r="J437" s="44">
        <f>AVERAGE(G$6:G437)</f>
        <v>281024.90080640279</v>
      </c>
      <c r="K437" s="1"/>
      <c r="L437" s="9"/>
      <c r="M437" s="1"/>
      <c r="N437" s="3">
        <v>432</v>
      </c>
      <c r="O437" s="44">
        <v>17.489699628628557</v>
      </c>
      <c r="P437" s="45">
        <v>11.863665338279533</v>
      </c>
      <c r="Q437" s="46">
        <v>478.93202918162882</v>
      </c>
      <c r="R437" s="47">
        <v>569.6466350330918</v>
      </c>
      <c r="S437" s="44">
        <v>272782.01883288537</v>
      </c>
      <c r="T437" s="1"/>
      <c r="U437" s="45">
        <f>AVERAGE(R$6:R437)</f>
        <v>569.08151172208738</v>
      </c>
      <c r="V437" s="44">
        <f>AVERAGE(S$6:S437)</f>
        <v>280515.5381112938</v>
      </c>
    </row>
    <row r="438" spans="2:22" ht="15.5">
      <c r="B438" s="3">
        <v>433</v>
      </c>
      <c r="C438" s="44">
        <v>13.361297509768079</v>
      </c>
      <c r="D438" s="45">
        <v>10.757917278551998</v>
      </c>
      <c r="E438" s="46">
        <v>454.19911181854161</v>
      </c>
      <c r="F438" s="47">
        <v>573.04806830090115</v>
      </c>
      <c r="G438" s="44">
        <v>260237.92365160029</v>
      </c>
      <c r="H438" s="1"/>
      <c r="I438" s="45">
        <f>AVERAGE(F$6:F438)</f>
        <v>568.84680939709972</v>
      </c>
      <c r="J438" s="44">
        <f>AVERAGE(G$6:G438)</f>
        <v>280976.8939307566</v>
      </c>
      <c r="K438" s="1"/>
      <c r="L438" s="9"/>
      <c r="M438" s="1"/>
      <c r="N438" s="3">
        <v>433</v>
      </c>
      <c r="O438" s="44">
        <v>15.266109743221666</v>
      </c>
      <c r="P438" s="45">
        <v>16.351715977449345</v>
      </c>
      <c r="Q438" s="46">
        <v>483.79002679719355</v>
      </c>
      <c r="R438" s="47">
        <v>567.38217427932898</v>
      </c>
      <c r="S438" s="44">
        <v>274453.83729884651</v>
      </c>
      <c r="T438" s="1"/>
      <c r="U438" s="45">
        <f>AVERAGE(R$6:R438)</f>
        <v>569.07758715524494</v>
      </c>
      <c r="V438" s="44">
        <f>AVERAGE(S$6:S438)</f>
        <v>280501.53880225815</v>
      </c>
    </row>
    <row r="439" spans="2:22" ht="15.5">
      <c r="B439" s="3">
        <v>434</v>
      </c>
      <c r="C439" s="44">
        <v>15.477870328135861</v>
      </c>
      <c r="D439" s="45">
        <v>16.411942600967166</v>
      </c>
      <c r="E439" s="46">
        <v>508.41084076762951</v>
      </c>
      <c r="F439" s="47">
        <v>571.43015600461797</v>
      </c>
      <c r="G439" s="44">
        <v>290481.28605428553</v>
      </c>
      <c r="H439" s="1"/>
      <c r="I439" s="45">
        <f>AVERAGE(F$6:F439)</f>
        <v>568.85276180863775</v>
      </c>
      <c r="J439" s="44">
        <f>AVERAGE(G$6:G439)</f>
        <v>280998.79345177853</v>
      </c>
      <c r="K439" s="1"/>
      <c r="L439" s="9"/>
      <c r="M439" s="1"/>
      <c r="N439" s="3">
        <v>434</v>
      </c>
      <c r="O439" s="44">
        <v>11.16578173632416</v>
      </c>
      <c r="P439" s="45">
        <v>12.263525861352326</v>
      </c>
      <c r="Q439" s="46">
        <v>517.39417692682377</v>
      </c>
      <c r="R439" s="47">
        <v>575.57069240232352</v>
      </c>
      <c r="S439" s="44">
        <v>297756.92465870222</v>
      </c>
      <c r="T439" s="1"/>
      <c r="U439" s="45">
        <f>AVERAGE(R$6:R439)</f>
        <v>569.09254822724279</v>
      </c>
      <c r="V439" s="44">
        <f>AVERAGE(S$6:S439)</f>
        <v>280541.29775584443</v>
      </c>
    </row>
    <row r="440" spans="2:22" ht="15.5">
      <c r="B440" s="3">
        <v>435</v>
      </c>
      <c r="C440" s="44">
        <v>17.108011451298857</v>
      </c>
      <c r="D440" s="45">
        <v>10.143010262217421</v>
      </c>
      <c r="E440" s="46">
        <v>488.94168368865178</v>
      </c>
      <c r="F440" s="47">
        <v>578.79306441317249</v>
      </c>
      <c r="G440" s="44">
        <v>282956.05542149086</v>
      </c>
      <c r="H440" s="1"/>
      <c r="I440" s="45">
        <f>AVERAGE(F$6:F440)</f>
        <v>568.87561307899307</v>
      </c>
      <c r="J440" s="44">
        <f>AVERAGE(G$6:G440)</f>
        <v>281003.29290458246</v>
      </c>
      <c r="K440" s="1"/>
      <c r="L440" s="9"/>
      <c r="M440" s="1"/>
      <c r="N440" s="3">
        <v>435</v>
      </c>
      <c r="O440" s="44">
        <v>12.364899404242138</v>
      </c>
      <c r="P440" s="45">
        <v>18.79145689060681</v>
      </c>
      <c r="Q440" s="46">
        <v>560.56878849770101</v>
      </c>
      <c r="R440" s="47">
        <v>567.84364370515107</v>
      </c>
      <c r="S440" s="44">
        <v>318275.42340791674</v>
      </c>
      <c r="T440" s="1"/>
      <c r="U440" s="45">
        <f>AVERAGE(R$6:R440)</f>
        <v>569.08967718236443</v>
      </c>
      <c r="V440" s="44">
        <f>AVERAGE(S$6:S440)</f>
        <v>280628.04287228594</v>
      </c>
    </row>
    <row r="441" spans="2:22" ht="15.5">
      <c r="B441" s="3">
        <v>436</v>
      </c>
      <c r="C441" s="44">
        <v>13.944943048015167</v>
      </c>
      <c r="D441" s="45">
        <v>18.363410285070877</v>
      </c>
      <c r="E441" s="46">
        <v>448.42340362720103</v>
      </c>
      <c r="F441" s="47">
        <v>560.86970802548899</v>
      </c>
      <c r="G441" s="44">
        <v>251467.10346418424</v>
      </c>
      <c r="H441" s="1"/>
      <c r="I441" s="45">
        <f>AVERAGE(F$6:F441)</f>
        <v>568.85725091143911</v>
      </c>
      <c r="J441" s="44">
        <f>AVERAGE(G$6:G441)</f>
        <v>280935.54935082013</v>
      </c>
      <c r="K441" s="1"/>
      <c r="L441" s="9"/>
      <c r="M441" s="1"/>
      <c r="N441" s="3">
        <v>436</v>
      </c>
      <c r="O441" s="44">
        <v>19.868316899988415</v>
      </c>
      <c r="P441" s="45">
        <v>15.037990987098542</v>
      </c>
      <c r="Q441" s="46">
        <v>455.21574228022502</v>
      </c>
      <c r="R441" s="47">
        <v>564.09369211291312</v>
      </c>
      <c r="S441" s="44">
        <v>256744.32877077247</v>
      </c>
      <c r="T441" s="1"/>
      <c r="U441" s="45">
        <f>AVERAGE(R$6:R441)</f>
        <v>569.07821850101254</v>
      </c>
      <c r="V441" s="44">
        <f>AVERAGE(S$6:S441)</f>
        <v>280573.26371150266</v>
      </c>
    </row>
    <row r="442" spans="2:22" ht="15.5">
      <c r="B442" s="3">
        <v>437</v>
      </c>
      <c r="C442" s="44">
        <v>15.333633111551563</v>
      </c>
      <c r="D442" s="45">
        <v>15.51981386463866</v>
      </c>
      <c r="E442" s="46">
        <v>500.90729001195524</v>
      </c>
      <c r="F442" s="47">
        <v>563.6784239291012</v>
      </c>
      <c r="G442" s="44">
        <v>282310.63176853617</v>
      </c>
      <c r="H442" s="1"/>
      <c r="I442" s="45">
        <f>AVERAGE(F$6:F442)</f>
        <v>568.84540004877931</v>
      </c>
      <c r="J442" s="44">
        <f>AVERAGE(G$6:G442)</f>
        <v>280938.69599250826</v>
      </c>
      <c r="K442" s="1"/>
      <c r="L442" s="9"/>
      <c r="M442" s="1"/>
      <c r="N442" s="3">
        <v>437</v>
      </c>
      <c r="O442" s="44">
        <v>15.395672869977346</v>
      </c>
      <c r="P442" s="45">
        <v>11.733224011331808</v>
      </c>
      <c r="Q442" s="46">
        <v>483.18727496479437</v>
      </c>
      <c r="R442" s="47">
        <v>571.87110311869083</v>
      </c>
      <c r="S442" s="44">
        <v>276280.83994703111</v>
      </c>
      <c r="T442" s="1"/>
      <c r="U442" s="45">
        <f>AVERAGE(R$6:R442)</f>
        <v>569.08460954132761</v>
      </c>
      <c r="V442" s="44">
        <f>AVERAGE(S$6:S442)</f>
        <v>280563.44123149244</v>
      </c>
    </row>
    <row r="443" spans="2:22" ht="15.5">
      <c r="B443" s="3">
        <v>438</v>
      </c>
      <c r="C443" s="44">
        <v>13.169163121099951</v>
      </c>
      <c r="D443" s="45">
        <v>15.037917783188965</v>
      </c>
      <c r="E443" s="46">
        <v>513.49885875525933</v>
      </c>
      <c r="F443" s="47">
        <v>567.71218303932983</v>
      </c>
      <c r="G443" s="44">
        <v>291479.55809215276</v>
      </c>
      <c r="H443" s="1"/>
      <c r="I443" s="45">
        <f>AVERAGE(F$6:F443)</f>
        <v>568.84281279533309</v>
      </c>
      <c r="J443" s="44">
        <f>AVERAGE(G$6:G443)</f>
        <v>280962.76188771293</v>
      </c>
      <c r="K443" s="1"/>
      <c r="L443" s="9"/>
      <c r="M443" s="1"/>
      <c r="N443" s="3">
        <v>438</v>
      </c>
      <c r="O443" s="44">
        <v>12.46051658628172</v>
      </c>
      <c r="P443" s="45">
        <v>10.671070884377867</v>
      </c>
      <c r="Q443" s="46">
        <v>536.43123944190768</v>
      </c>
      <c r="R443" s="47">
        <v>575.86841252934039</v>
      </c>
      <c r="S443" s="44">
        <v>308873.80628855788</v>
      </c>
      <c r="T443" s="1"/>
      <c r="U443" s="45">
        <f>AVERAGE(R$6:R443)</f>
        <v>569.10009767600343</v>
      </c>
      <c r="V443" s="44">
        <f>AVERAGE(S$6:S443)</f>
        <v>280628.07676815236</v>
      </c>
    </row>
    <row r="444" spans="2:22" ht="15.5">
      <c r="B444" s="3">
        <v>439</v>
      </c>
      <c r="C444" s="44">
        <v>11.024891439061847</v>
      </c>
      <c r="D444" s="45">
        <v>16.547459847967083</v>
      </c>
      <c r="E444" s="46">
        <v>541.05203619329541</v>
      </c>
      <c r="F444" s="47">
        <v>564.32268759680005</v>
      </c>
      <c r="G444" s="44">
        <v>305287.93919432157</v>
      </c>
      <c r="H444" s="1"/>
      <c r="I444" s="45">
        <f>AVERAGE(F$6:F444)</f>
        <v>568.83251638258025</v>
      </c>
      <c r="J444" s="44">
        <f>AVERAGE(G$6:G444)</f>
        <v>281018.17231437942</v>
      </c>
      <c r="K444" s="1"/>
      <c r="L444" s="9"/>
      <c r="M444" s="1"/>
      <c r="N444" s="3">
        <v>439</v>
      </c>
      <c r="O444" s="44">
        <v>14.299905065160708</v>
      </c>
      <c r="P444" s="45">
        <v>17.816247043185395</v>
      </c>
      <c r="Q444" s="46">
        <v>496.2494018175471</v>
      </c>
      <c r="R444" s="47">
        <v>566.88384789165389</v>
      </c>
      <c r="S444" s="44">
        <v>281275.77041626262</v>
      </c>
      <c r="T444" s="1"/>
      <c r="U444" s="45">
        <f>AVERAGE(R$6:R444)</f>
        <v>569.09504927102773</v>
      </c>
      <c r="V444" s="44">
        <f>AVERAGE(S$6:S444)</f>
        <v>280629.55215231661</v>
      </c>
    </row>
    <row r="445" spans="2:22" ht="15.5">
      <c r="B445" s="3">
        <v>440</v>
      </c>
      <c r="C445" s="44">
        <v>16.193611141943592</v>
      </c>
      <c r="D445" s="45">
        <v>12.40689804343695</v>
      </c>
      <c r="E445" s="46">
        <v>513.21154874609715</v>
      </c>
      <c r="F445" s="47">
        <v>570.90305669144823</v>
      </c>
      <c r="G445" s="44">
        <v>292954.04190849903</v>
      </c>
      <c r="H445" s="1"/>
      <c r="I445" s="45">
        <f>AVERAGE(F$6:F445)</f>
        <v>568.83722215600949</v>
      </c>
      <c r="J445" s="44">
        <f>AVERAGE(G$6:G445)</f>
        <v>281045.29929072974</v>
      </c>
      <c r="K445" s="1"/>
      <c r="L445" s="9"/>
      <c r="M445" s="1"/>
      <c r="N445" s="3">
        <v>440</v>
      </c>
      <c r="O445" s="44">
        <v>12.204126495635743</v>
      </c>
      <c r="P445" s="45">
        <v>15.820639700990537</v>
      </c>
      <c r="Q445" s="46">
        <v>500.00804709875638</v>
      </c>
      <c r="R445" s="47">
        <v>570.97523380337373</v>
      </c>
      <c r="S445" s="44">
        <v>285452.21159578074</v>
      </c>
      <c r="T445" s="1"/>
      <c r="U445" s="45">
        <f>AVERAGE(R$6:R445)</f>
        <v>569.09932241769218</v>
      </c>
      <c r="V445" s="44">
        <f>AVERAGE(S$6:S445)</f>
        <v>280640.51274196088</v>
      </c>
    </row>
    <row r="446" spans="2:22" ht="15.5">
      <c r="B446" s="3">
        <v>441</v>
      </c>
      <c r="C446" s="44">
        <v>10.412768191028274</v>
      </c>
      <c r="D446" s="45">
        <v>16.944665756109512</v>
      </c>
      <c r="E446" s="46">
        <v>529.59219751388844</v>
      </c>
      <c r="F446" s="47">
        <v>571.58676483279794</v>
      </c>
      <c r="G446" s="44">
        <v>302667.89085765561</v>
      </c>
      <c r="H446" s="1"/>
      <c r="I446" s="45">
        <f>AVERAGE(F$6:F446)</f>
        <v>568.84345694665978</v>
      </c>
      <c r="J446" s="44">
        <f>AVERAGE(G$6:G446)</f>
        <v>281094.33011060936</v>
      </c>
      <c r="K446" s="1"/>
      <c r="L446" s="9"/>
      <c r="M446" s="1"/>
      <c r="N446" s="3">
        <v>441</v>
      </c>
      <c r="O446" s="44">
        <v>11.322255457142361</v>
      </c>
      <c r="P446" s="45">
        <v>16.72606235103904</v>
      </c>
      <c r="Q446" s="46">
        <v>510.77994634245999</v>
      </c>
      <c r="R446" s="47">
        <v>570.95168219181869</v>
      </c>
      <c r="S446" s="44">
        <v>291590.66959407442</v>
      </c>
      <c r="T446" s="1"/>
      <c r="U446" s="45">
        <f>AVERAGE(R$6:R446)</f>
        <v>569.10352277999175</v>
      </c>
      <c r="V446" s="44">
        <f>AVERAGE(S$6:S446)</f>
        <v>280665.34302960738</v>
      </c>
    </row>
    <row r="447" spans="2:22" ht="15.5">
      <c r="B447" s="3">
        <v>442</v>
      </c>
      <c r="C447" s="44">
        <v>17.312139001434637</v>
      </c>
      <c r="D447" s="45">
        <v>10.388410290051699</v>
      </c>
      <c r="E447" s="46">
        <v>460.43162439886004</v>
      </c>
      <c r="F447" s="47">
        <v>573.60845862513929</v>
      </c>
      <c r="G447" s="44">
        <v>264067.47437369917</v>
      </c>
      <c r="H447" s="1"/>
      <c r="I447" s="45">
        <f>AVERAGE(F$6:F447)</f>
        <v>568.85423749344375</v>
      </c>
      <c r="J447" s="44">
        <f>AVERAGE(G$6:G447)</f>
        <v>281055.80781256204</v>
      </c>
      <c r="K447" s="1"/>
      <c r="L447" s="9"/>
      <c r="M447" s="1"/>
      <c r="N447" s="3">
        <v>442</v>
      </c>
      <c r="O447" s="44">
        <v>15.988479818343897</v>
      </c>
      <c r="P447" s="45">
        <v>13.497114583732447</v>
      </c>
      <c r="Q447" s="46">
        <v>497.98601481886652</v>
      </c>
      <c r="R447" s="47">
        <v>569.51440559792366</v>
      </c>
      <c r="S447" s="44">
        <v>283570.20922564558</v>
      </c>
      <c r="T447" s="1"/>
      <c r="U447" s="45">
        <f>AVERAGE(R$6:R447)</f>
        <v>569.10445237912734</v>
      </c>
      <c r="V447" s="44">
        <f>AVERAGE(S$6:S447)</f>
        <v>280671.91512507352</v>
      </c>
    </row>
    <row r="448" spans="2:22" ht="15.5">
      <c r="B448" s="3">
        <v>443</v>
      </c>
      <c r="C448" s="44">
        <v>18.261984590442673</v>
      </c>
      <c r="D448" s="45">
        <v>19.40648802255842</v>
      </c>
      <c r="E448" s="46">
        <v>470.05774782021655</v>
      </c>
      <c r="F448" s="47">
        <v>566.97011488793407</v>
      </c>
      <c r="G448" s="44">
        <v>266468.6952855917</v>
      </c>
      <c r="H448" s="1"/>
      <c r="I448" s="45">
        <f>AVERAGE(F$6:F448)</f>
        <v>568.84998439501135</v>
      </c>
      <c r="J448" s="44">
        <f>AVERAGE(G$6:G448)</f>
        <v>281022.8797933138</v>
      </c>
      <c r="K448" s="1"/>
      <c r="L448" s="9"/>
      <c r="M448" s="1"/>
      <c r="N448" s="3">
        <v>443</v>
      </c>
      <c r="O448" s="44">
        <v>10.755031668959017</v>
      </c>
      <c r="P448" s="45">
        <v>10.823466657300886</v>
      </c>
      <c r="Q448" s="46">
        <v>533.54637424327893</v>
      </c>
      <c r="R448" s="47">
        <v>577.42150167374018</v>
      </c>
      <c r="S448" s="44">
        <v>308041.14862813347</v>
      </c>
      <c r="T448" s="1"/>
      <c r="U448" s="45">
        <f>AVERAGE(R$6:R448)</f>
        <v>569.12322675676751</v>
      </c>
      <c r="V448" s="44">
        <f>AVERAGE(S$6:S448)</f>
        <v>280733.69669054315</v>
      </c>
    </row>
    <row r="449" spans="2:22" ht="15.5">
      <c r="B449" s="3">
        <v>444</v>
      </c>
      <c r="C449" s="44">
        <v>19.9215245169582</v>
      </c>
      <c r="D449" s="45">
        <v>19.327909312790155</v>
      </c>
      <c r="E449" s="46">
        <v>540.96068126843375</v>
      </c>
      <c r="F449" s="47">
        <v>562.68300123733457</v>
      </c>
      <c r="G449" s="44">
        <v>304349.37968751544</v>
      </c>
      <c r="H449" s="1"/>
      <c r="I449" s="45">
        <f>AVERAGE(F$6:F449)</f>
        <v>568.83609479330494</v>
      </c>
      <c r="J449" s="44">
        <f>AVERAGE(G$6:G449)</f>
        <v>281075.41695523768</v>
      </c>
      <c r="K449" s="1"/>
      <c r="L449" s="9"/>
      <c r="M449" s="1"/>
      <c r="N449" s="3">
        <v>444</v>
      </c>
      <c r="O449" s="44">
        <v>12.150808937674626</v>
      </c>
      <c r="P449" s="45">
        <v>10.128708259837572</v>
      </c>
      <c r="Q449" s="46">
        <v>478.90063125829437</v>
      </c>
      <c r="R449" s="47">
        <v>576.72048280248782</v>
      </c>
      <c r="S449" s="44">
        <v>276151.80327369971</v>
      </c>
      <c r="T449" s="1"/>
      <c r="U449" s="45">
        <f>AVERAGE(R$6:R449)</f>
        <v>569.1403376938074</v>
      </c>
      <c r="V449" s="44">
        <f>AVERAGE(S$6:S449)</f>
        <v>280723.3771107755</v>
      </c>
    </row>
    <row r="450" spans="2:22" ht="15.5">
      <c r="B450" s="3">
        <v>445</v>
      </c>
      <c r="C450" s="44">
        <v>17.988486819471099</v>
      </c>
      <c r="D450" s="45">
        <v>15.039505567403879</v>
      </c>
      <c r="E450" s="46">
        <v>468.41451649981155</v>
      </c>
      <c r="F450" s="47">
        <v>573.38450042042177</v>
      </c>
      <c r="G450" s="44">
        <v>268541.62353291787</v>
      </c>
      <c r="H450" s="1"/>
      <c r="I450" s="45">
        <f>AVERAGE(F$6:F450)</f>
        <v>568.84631592954565</v>
      </c>
      <c r="J450" s="44">
        <f>AVERAGE(G$6:G450)</f>
        <v>281047.25112732238</v>
      </c>
      <c r="K450" s="1"/>
      <c r="L450" s="9"/>
      <c r="M450" s="1"/>
      <c r="N450" s="3">
        <v>445</v>
      </c>
      <c r="O450" s="44">
        <v>13.918999567477588</v>
      </c>
      <c r="P450" s="45">
        <v>12.193734233751936</v>
      </c>
      <c r="Q450" s="46">
        <v>429.70490845445852</v>
      </c>
      <c r="R450" s="47">
        <v>572.88726619877048</v>
      </c>
      <c r="S450" s="44">
        <v>246132.47027666768</v>
      </c>
      <c r="T450" s="1"/>
      <c r="U450" s="45">
        <f>AVERAGE(R$6:R450)</f>
        <v>569.14875775786356</v>
      </c>
      <c r="V450" s="44">
        <f>AVERAGE(S$6:S450)</f>
        <v>280645.64473586739</v>
      </c>
    </row>
    <row r="451" spans="2:22" ht="15.5">
      <c r="B451" s="3">
        <v>446</v>
      </c>
      <c r="C451" s="44">
        <v>11.848343448647435</v>
      </c>
      <c r="D451" s="45">
        <v>10.279743058044589</v>
      </c>
      <c r="E451" s="46">
        <v>494.36483889933561</v>
      </c>
      <c r="F451" s="47">
        <v>574.95237278677246</v>
      </c>
      <c r="G451" s="44">
        <v>284196.2371475235</v>
      </c>
      <c r="H451" s="1"/>
      <c r="I451" s="45">
        <f>AVERAGE(F$6:F451)</f>
        <v>568.86000663998777</v>
      </c>
      <c r="J451" s="44">
        <f>AVERAGE(G$6:G451)</f>
        <v>281054.31163409411</v>
      </c>
      <c r="K451" s="1"/>
      <c r="L451" s="9"/>
      <c r="M451" s="1"/>
      <c r="N451" s="3">
        <v>446</v>
      </c>
      <c r="O451" s="44">
        <v>12.430090102003097</v>
      </c>
      <c r="P451" s="45">
        <v>19.982019313885434</v>
      </c>
      <c r="Q451" s="46">
        <v>445.35775720355025</v>
      </c>
      <c r="R451" s="47">
        <v>566.58789058411151</v>
      </c>
      <c r="S451" s="44">
        <v>252294.31220923044</v>
      </c>
      <c r="T451" s="1"/>
      <c r="U451" s="45">
        <f>AVERAGE(R$6:R451)</f>
        <v>569.14301590321384</v>
      </c>
      <c r="V451" s="44">
        <f>AVERAGE(S$6:S451)</f>
        <v>280582.07672571798</v>
      </c>
    </row>
    <row r="452" spans="2:22" ht="15.5">
      <c r="B452" s="3">
        <v>447</v>
      </c>
      <c r="C452" s="44">
        <v>14.120981588543142</v>
      </c>
      <c r="D452" s="45">
        <v>12.90323567625099</v>
      </c>
      <c r="E452" s="46">
        <v>465.45601720111051</v>
      </c>
      <c r="F452" s="47">
        <v>568.5665525649697</v>
      </c>
      <c r="G452" s="44">
        <v>264602.72307065665</v>
      </c>
      <c r="H452" s="1"/>
      <c r="I452" s="45">
        <f>AVERAGE(F$6:F452)</f>
        <v>568.85935014317567</v>
      </c>
      <c r="J452" s="44">
        <f>AVERAGE(G$6:G452)</f>
        <v>281017.50718540634</v>
      </c>
      <c r="K452" s="1"/>
      <c r="L452" s="9"/>
      <c r="M452" s="1"/>
      <c r="N452" s="3">
        <v>447</v>
      </c>
      <c r="O452" s="44">
        <v>14.023342611719331</v>
      </c>
      <c r="P452" s="45">
        <v>12.558456622816429</v>
      </c>
      <c r="Q452" s="46">
        <v>462.70422270502735</v>
      </c>
      <c r="R452" s="47">
        <v>572.41820076546423</v>
      </c>
      <c r="S452" s="44">
        <v>264820.31864739442</v>
      </c>
      <c r="T452" s="1"/>
      <c r="U452" s="45">
        <f>AVERAGE(R$6:R452)</f>
        <v>569.15034293869996</v>
      </c>
      <c r="V452" s="44">
        <f>AVERAGE(S$6:S452)</f>
        <v>280546.81552196335</v>
      </c>
    </row>
    <row r="453" spans="2:22" ht="15.5">
      <c r="B453" s="3">
        <v>448</v>
      </c>
      <c r="C453" s="44">
        <v>17.180101670304012</v>
      </c>
      <c r="D453" s="45">
        <v>11.547837155896026</v>
      </c>
      <c r="E453" s="46">
        <v>472.61803292970916</v>
      </c>
      <c r="F453" s="47">
        <v>571.88768146961206</v>
      </c>
      <c r="G453" s="44">
        <v>270244.43107290013</v>
      </c>
      <c r="H453" s="1"/>
      <c r="I453" s="45">
        <f>AVERAGE(F$6:F453)</f>
        <v>568.86610981131503</v>
      </c>
      <c r="J453" s="44">
        <f>AVERAGE(G$6:G453)</f>
        <v>280993.46014051238</v>
      </c>
      <c r="K453" s="1"/>
      <c r="L453" s="9"/>
      <c r="M453" s="1"/>
      <c r="N453" s="3">
        <v>448</v>
      </c>
      <c r="O453" s="44">
        <v>11.384045417932921</v>
      </c>
      <c r="P453" s="45">
        <v>15.663580378178345</v>
      </c>
      <c r="Q453" s="46">
        <v>534.38300392336998</v>
      </c>
      <c r="R453" s="47">
        <v>571.95237420388867</v>
      </c>
      <c r="S453" s="44">
        <v>305601.62782817741</v>
      </c>
      <c r="T453" s="1"/>
      <c r="U453" s="45">
        <f>AVERAGE(R$6:R453)</f>
        <v>569.15659747277402</v>
      </c>
      <c r="V453" s="44">
        <f>AVERAGE(S$6:S453)</f>
        <v>280602.74144228973</v>
      </c>
    </row>
    <row r="454" spans="2:22" ht="15.5">
      <c r="B454" s="3">
        <v>449</v>
      </c>
      <c r="C454" s="44">
        <v>18.610095392998513</v>
      </c>
      <c r="D454" s="45">
        <v>10.122162015545889</v>
      </c>
      <c r="E454" s="46">
        <v>522.93231574581318</v>
      </c>
      <c r="F454" s="47">
        <v>576.95113685734373</v>
      </c>
      <c r="G454" s="44">
        <v>301666.39406899037</v>
      </c>
      <c r="H454" s="1"/>
      <c r="I454" s="45">
        <f>AVERAGE(F$6:F454)</f>
        <v>568.88411655306561</v>
      </c>
      <c r="J454" s="44">
        <f>AVERAGE(G$6:G454)</f>
        <v>281039.50230961811</v>
      </c>
      <c r="K454" s="1"/>
      <c r="L454" s="9"/>
      <c r="M454" s="1"/>
      <c r="N454" s="3">
        <v>449</v>
      </c>
      <c r="O454" s="44">
        <v>19.648241114762357</v>
      </c>
      <c r="P454" s="45">
        <v>16.90959637588054</v>
      </c>
      <c r="Q454" s="46">
        <v>478.58301623578996</v>
      </c>
      <c r="R454" s="47">
        <v>562.4421625093571</v>
      </c>
      <c r="S454" s="44">
        <v>269135.26659190847</v>
      </c>
      <c r="T454" s="1"/>
      <c r="U454" s="45">
        <f>AVERAGE(R$6:R454)</f>
        <v>569.1416432746372</v>
      </c>
      <c r="V454" s="44">
        <f>AVERAGE(S$6:S454)</f>
        <v>280577.2014092154</v>
      </c>
    </row>
    <row r="455" spans="2:22" ht="15.5">
      <c r="B455" s="3">
        <v>450</v>
      </c>
      <c r="C455" s="44">
        <v>14.859946497334045</v>
      </c>
      <c r="D455" s="45">
        <v>10.551505904941848</v>
      </c>
      <c r="E455" s="46">
        <v>457.04118444426763</v>
      </c>
      <c r="F455" s="47">
        <v>573.59820811137308</v>
      </c>
      <c r="G455" s="44">
        <v>262118.00443033146</v>
      </c>
      <c r="H455" s="1"/>
      <c r="I455" s="45">
        <f>AVERAGE(F$6:F455)</f>
        <v>568.89459231208411</v>
      </c>
      <c r="J455" s="44">
        <f>AVERAGE(G$6:G455)</f>
        <v>280997.45453655301</v>
      </c>
      <c r="K455" s="1"/>
      <c r="L455" s="9"/>
      <c r="M455" s="1"/>
      <c r="N455" s="3">
        <v>450</v>
      </c>
      <c r="O455" s="44">
        <v>13.72685910105371</v>
      </c>
      <c r="P455" s="45">
        <v>13.211722262683921</v>
      </c>
      <c r="Q455" s="46">
        <v>498.33655971097812</v>
      </c>
      <c r="R455" s="47">
        <v>572.06141863626237</v>
      </c>
      <c r="S455" s="44">
        <v>285039.11930657661</v>
      </c>
      <c r="T455" s="1"/>
      <c r="U455" s="45">
        <f>AVERAGE(R$6:R455)</f>
        <v>569.14813166432975</v>
      </c>
      <c r="V455" s="44">
        <f>AVERAGE(S$6:S455)</f>
        <v>280587.11678232066</v>
      </c>
    </row>
    <row r="456" spans="2:22" ht="15.5">
      <c r="B456" s="3">
        <v>451</v>
      </c>
      <c r="C456" s="44">
        <v>19.42110831934653</v>
      </c>
      <c r="D456" s="45">
        <v>16.275954323942443</v>
      </c>
      <c r="E456" s="46">
        <v>520.78996370211723</v>
      </c>
      <c r="F456" s="47">
        <v>563.14014902118288</v>
      </c>
      <c r="G456" s="44">
        <v>293237.73776794673</v>
      </c>
      <c r="H456" s="1"/>
      <c r="I456" s="45">
        <f>AVERAGE(F$6:F456)</f>
        <v>568.8818330143215</v>
      </c>
      <c r="J456" s="44">
        <f>AVERAGE(G$6:G456)</f>
        <v>281024.59485413926</v>
      </c>
      <c r="K456" s="1"/>
      <c r="L456" s="9"/>
      <c r="M456" s="1"/>
      <c r="N456" s="3">
        <v>451</v>
      </c>
      <c r="O456" s="44">
        <v>19.469055538056114</v>
      </c>
      <c r="P456" s="45">
        <v>17.20755660087756</v>
      </c>
      <c r="Q456" s="46">
        <v>511.33177478912694</v>
      </c>
      <c r="R456" s="47">
        <v>562.32338786106641</v>
      </c>
      <c r="S456" s="44">
        <v>287493.81592043367</v>
      </c>
      <c r="T456" s="1"/>
      <c r="U456" s="45">
        <f>AVERAGE(R$6:R456)</f>
        <v>569.13299919469944</v>
      </c>
      <c r="V456" s="44">
        <f>AVERAGE(S$6:S456)</f>
        <v>280602.43097109691</v>
      </c>
    </row>
    <row r="457" spans="2:22" ht="15.5">
      <c r="B457" s="3">
        <v>452</v>
      </c>
      <c r="C457" s="44">
        <v>15.219252361070129</v>
      </c>
      <c r="D457" s="45">
        <v>19.914486023067983</v>
      </c>
      <c r="E457" s="46">
        <v>536.5989177641452</v>
      </c>
      <c r="F457" s="47">
        <v>564.43146541489295</v>
      </c>
      <c r="G457" s="44">
        <v>302833.31349366211</v>
      </c>
      <c r="H457" s="1"/>
      <c r="I457" s="45">
        <f>AVERAGE(F$6:F457)</f>
        <v>568.87198706830509</v>
      </c>
      <c r="J457" s="44">
        <f>AVERAGE(G$6:G457)</f>
        <v>281072.84423166036</v>
      </c>
      <c r="K457" s="1"/>
      <c r="L457" s="9"/>
      <c r="M457" s="1"/>
      <c r="N457" s="3">
        <v>452</v>
      </c>
      <c r="O457" s="44">
        <v>14.40460837249924</v>
      </c>
      <c r="P457" s="45">
        <v>12.428441864489486</v>
      </c>
      <c r="Q457" s="46">
        <v>509.99582909382934</v>
      </c>
      <c r="R457" s="47">
        <v>572.16694976301119</v>
      </c>
      <c r="S457" s="44">
        <v>291762.75792447431</v>
      </c>
      <c r="T457" s="1"/>
      <c r="U457" s="45">
        <f>AVERAGE(R$6:R457)</f>
        <v>569.13971147471784</v>
      </c>
      <c r="V457" s="44">
        <f>AVERAGE(S$6:S457)</f>
        <v>280627.1219599318</v>
      </c>
    </row>
    <row r="458" spans="2:22" ht="15.5">
      <c r="B458" s="3">
        <v>453</v>
      </c>
      <c r="C458" s="44">
        <v>19.715241193774801</v>
      </c>
      <c r="D458" s="45">
        <v>14.84775002516192</v>
      </c>
      <c r="E458" s="46">
        <v>518.86418645413107</v>
      </c>
      <c r="F458" s="47">
        <v>565.78728882589382</v>
      </c>
      <c r="G458" s="44">
        <v>293526.76132273587</v>
      </c>
      <c r="H458" s="1"/>
      <c r="I458" s="45">
        <f>AVERAGE(F$6:F458)</f>
        <v>568.86517757991135</v>
      </c>
      <c r="J458" s="44">
        <f>AVERAGE(G$6:G458)</f>
        <v>281100.33632236911</v>
      </c>
      <c r="K458" s="1"/>
      <c r="L458" s="9"/>
      <c r="M458" s="1"/>
      <c r="N458" s="3">
        <v>453</v>
      </c>
      <c r="O458" s="44">
        <v>15.714129017097289</v>
      </c>
      <c r="P458" s="45">
        <v>14.320398197417198</v>
      </c>
      <c r="Q458" s="46">
        <v>461.17895372314717</v>
      </c>
      <c r="R458" s="47">
        <v>568.96547278548553</v>
      </c>
      <c r="S458" s="44">
        <v>262354.90144380601</v>
      </c>
      <c r="T458" s="1"/>
      <c r="U458" s="45">
        <f>AVERAGE(R$6:R458)</f>
        <v>569.13932684184988</v>
      </c>
      <c r="V458" s="44">
        <f>AVERAGE(S$6:S458)</f>
        <v>280586.78593230242</v>
      </c>
    </row>
    <row r="459" spans="2:22" ht="15.5">
      <c r="B459" s="3">
        <v>454</v>
      </c>
      <c r="C459" s="44">
        <v>12.652354323064021</v>
      </c>
      <c r="D459" s="45">
        <v>19.831586468395724</v>
      </c>
      <c r="E459" s="46">
        <v>501.97464095572309</v>
      </c>
      <c r="F459" s="47">
        <v>563.75671158132263</v>
      </c>
      <c r="G459" s="44">
        <v>282951.57288241357</v>
      </c>
      <c r="H459" s="1"/>
      <c r="I459" s="45">
        <f>AVERAGE(F$6:F459)</f>
        <v>568.85392545216109</v>
      </c>
      <c r="J459" s="44">
        <f>AVERAGE(G$6:G459)</f>
        <v>281104.41393593751</v>
      </c>
      <c r="K459" s="1"/>
      <c r="L459" s="9"/>
      <c r="M459" s="1"/>
      <c r="N459" s="3">
        <v>454</v>
      </c>
      <c r="O459" s="44">
        <v>15.579512835128536</v>
      </c>
      <c r="P459" s="45">
        <v>19.228520239701965</v>
      </c>
      <c r="Q459" s="46">
        <v>483.47432094625987</v>
      </c>
      <c r="R459" s="47">
        <v>564.19196692516948</v>
      </c>
      <c r="S459" s="44">
        <v>272732.32809248101</v>
      </c>
      <c r="T459" s="1"/>
      <c r="U459" s="45">
        <f>AVERAGE(R$6:R459)</f>
        <v>569.12842957331088</v>
      </c>
      <c r="V459" s="44">
        <f>AVERAGE(S$6:S459)</f>
        <v>280569.48536437331</v>
      </c>
    </row>
    <row r="460" spans="2:22" ht="15.5">
      <c r="B460" s="3">
        <v>455</v>
      </c>
      <c r="C460" s="44">
        <v>19.095343937617145</v>
      </c>
      <c r="D460" s="45">
        <v>15.251323231066282</v>
      </c>
      <c r="E460" s="46">
        <v>552.15172031373527</v>
      </c>
      <c r="F460" s="47">
        <v>566.70678653209927</v>
      </c>
      <c r="G460" s="44">
        <v>312868.12709716737</v>
      </c>
      <c r="H460" s="1"/>
      <c r="I460" s="45">
        <f>AVERAGE(F$6:F460)</f>
        <v>568.84920646552359</v>
      </c>
      <c r="J460" s="44">
        <f>AVERAGE(G$6:G460)</f>
        <v>281174.22429453366</v>
      </c>
      <c r="K460" s="1"/>
      <c r="L460" s="9"/>
      <c r="M460" s="1"/>
      <c r="N460" s="3">
        <v>455</v>
      </c>
      <c r="O460" s="44">
        <v>13.256028447564777</v>
      </c>
      <c r="P460" s="45">
        <v>11.999602934787744</v>
      </c>
      <c r="Q460" s="46">
        <v>505.97675077666133</v>
      </c>
      <c r="R460" s="47">
        <v>573.74436861764752</v>
      </c>
      <c r="S460" s="44">
        <v>290261.31140956434</v>
      </c>
      <c r="T460" s="1"/>
      <c r="U460" s="45">
        <f>AVERAGE(R$6:R460)</f>
        <v>569.13857449428747</v>
      </c>
      <c r="V460" s="44">
        <f>AVERAGE(S$6:S460)</f>
        <v>280590.78608095611</v>
      </c>
    </row>
    <row r="461" spans="2:22" ht="15.5">
      <c r="B461" s="3">
        <v>456</v>
      </c>
      <c r="C461" s="44">
        <v>11.967377913040854</v>
      </c>
      <c r="D461" s="45">
        <v>14.352835300504022</v>
      </c>
      <c r="E461" s="46">
        <v>453.50139621508384</v>
      </c>
      <c r="F461" s="47">
        <v>573.93318843238183</v>
      </c>
      <c r="G461" s="44">
        <v>260239.50228825997</v>
      </c>
      <c r="H461" s="1"/>
      <c r="I461" s="45">
        <f>AVERAGE(F$6:F461)</f>
        <v>568.86035554878424</v>
      </c>
      <c r="J461" s="44">
        <f>AVERAGE(G$6:G461)</f>
        <v>281128.31481644971</v>
      </c>
      <c r="K461" s="1"/>
      <c r="L461" s="9"/>
      <c r="M461" s="1"/>
      <c r="N461" s="3">
        <v>456</v>
      </c>
      <c r="O461" s="44">
        <v>12.703454824775616</v>
      </c>
      <c r="P461" s="45">
        <v>17.013817329642915</v>
      </c>
      <c r="Q461" s="46">
        <v>562.67036940868149</v>
      </c>
      <c r="R461" s="47">
        <v>569.28272784558146</v>
      </c>
      <c r="S461" s="44">
        <v>320278.5227748552</v>
      </c>
      <c r="T461" s="1"/>
      <c r="U461" s="45">
        <f>AVERAGE(R$6:R461)</f>
        <v>569.13889062005785</v>
      </c>
      <c r="V461" s="44">
        <f>AVERAGE(S$6:S461)</f>
        <v>280677.82059124979</v>
      </c>
    </row>
    <row r="462" spans="2:22" ht="15.5">
      <c r="B462" s="3">
        <v>457</v>
      </c>
      <c r="C462" s="44">
        <v>12.50752677385057</v>
      </c>
      <c r="D462" s="45">
        <v>18.134074888405824</v>
      </c>
      <c r="E462" s="46">
        <v>490.39415314695799</v>
      </c>
      <c r="F462" s="47">
        <v>570.21695799911333</v>
      </c>
      <c r="G462" s="44">
        <v>279591.06222800969</v>
      </c>
      <c r="H462" s="1"/>
      <c r="I462" s="45">
        <f>AVERAGE(F$6:F462)</f>
        <v>568.86332404429913</v>
      </c>
      <c r="J462" s="44">
        <f>AVERAGE(G$6:G462)</f>
        <v>281124.95102522773</v>
      </c>
      <c r="K462" s="1"/>
      <c r="L462" s="9"/>
      <c r="M462" s="1"/>
      <c r="N462" s="3">
        <v>457</v>
      </c>
      <c r="O462" s="44">
        <v>17.309086200126952</v>
      </c>
      <c r="P462" s="45">
        <v>11.561717245462496</v>
      </c>
      <c r="Q462" s="46">
        <v>494.33834811189433</v>
      </c>
      <c r="R462" s="47">
        <v>570.12919655441056</v>
      </c>
      <c r="S462" s="44">
        <v>281796.72523506882</v>
      </c>
      <c r="T462" s="1"/>
      <c r="U462" s="45">
        <f>AVERAGE(R$6:R462)</f>
        <v>569.14105759146787</v>
      </c>
      <c r="V462" s="44">
        <f>AVERAGE(S$6:S462)</f>
        <v>280680.26896027348</v>
      </c>
    </row>
    <row r="463" spans="2:22" ht="15.5">
      <c r="B463" s="3">
        <v>458</v>
      </c>
      <c r="C463" s="44">
        <v>16.066031096360291</v>
      </c>
      <c r="D463" s="45">
        <v>19.887350745799566</v>
      </c>
      <c r="E463" s="46">
        <v>461.61171821724503</v>
      </c>
      <c r="F463" s="47">
        <v>561.92532270904178</v>
      </c>
      <c r="G463" s="44">
        <v>259351.31372550066</v>
      </c>
      <c r="H463" s="1"/>
      <c r="I463" s="45">
        <f>AVERAGE(F$6:F463)</f>
        <v>568.84817556976805</v>
      </c>
      <c r="J463" s="44">
        <f>AVERAGE(G$6:G463)</f>
        <v>281077.41033243359</v>
      </c>
      <c r="K463" s="1"/>
      <c r="L463" s="9"/>
      <c r="M463" s="1"/>
      <c r="N463" s="3">
        <v>458</v>
      </c>
      <c r="O463" s="44">
        <v>13.6467320683353</v>
      </c>
      <c r="P463" s="45">
        <v>19.19005750801092</v>
      </c>
      <c r="Q463" s="46">
        <v>565.64896825772553</v>
      </c>
      <c r="R463" s="47">
        <v>566.16321042365382</v>
      </c>
      <c r="S463" s="44">
        <v>320209.63584162132</v>
      </c>
      <c r="T463" s="1"/>
      <c r="U463" s="45">
        <f>AVERAGE(R$6:R463)</f>
        <v>569.13455574175646</v>
      </c>
      <c r="V463" s="44">
        <f>AVERAGE(S$6:S463)</f>
        <v>280766.57762158645</v>
      </c>
    </row>
    <row r="464" spans="2:22" ht="15.5">
      <c r="B464" s="3">
        <v>459</v>
      </c>
      <c r="C464" s="44">
        <v>17.637892506374094</v>
      </c>
      <c r="D464" s="45">
        <v>17.91184926014396</v>
      </c>
      <c r="E464" s="46">
        <v>474.51408425709792</v>
      </c>
      <c r="F464" s="47">
        <v>570.11064802327974</v>
      </c>
      <c r="G464" s="44">
        <v>270485.53207198728</v>
      </c>
      <c r="H464" s="1"/>
      <c r="I464" s="45">
        <f>AVERAGE(F$6:F464)</f>
        <v>568.85092605441628</v>
      </c>
      <c r="J464" s="44">
        <f>AVERAGE(G$6:G464)</f>
        <v>281054.33434493805</v>
      </c>
      <c r="K464" s="1"/>
      <c r="L464" s="9"/>
      <c r="M464" s="1"/>
      <c r="N464" s="3">
        <v>459</v>
      </c>
      <c r="O464" s="44">
        <v>10.033950012069715</v>
      </c>
      <c r="P464" s="45">
        <v>16.226212817712831</v>
      </c>
      <c r="Q464" s="46">
        <v>544.32496263204303</v>
      </c>
      <c r="R464" s="47">
        <v>572.73983717021747</v>
      </c>
      <c r="S464" s="44">
        <v>311716.59046556102</v>
      </c>
      <c r="T464" s="1"/>
      <c r="U464" s="45">
        <f>AVERAGE(R$6:R464)</f>
        <v>569.14241038539149</v>
      </c>
      <c r="V464" s="44">
        <f>AVERAGE(S$6:S464)</f>
        <v>280834.00684346876</v>
      </c>
    </row>
    <row r="465" spans="2:22" ht="15.5">
      <c r="B465" s="3">
        <v>460</v>
      </c>
      <c r="C465" s="44">
        <v>18.214544748210244</v>
      </c>
      <c r="D465" s="45">
        <v>19.24993789781994</v>
      </c>
      <c r="E465" s="46">
        <v>543.3945034056693</v>
      </c>
      <c r="F465" s="47">
        <v>567.20420936072651</v>
      </c>
      <c r="G465" s="44">
        <v>308175.64967517724</v>
      </c>
      <c r="H465" s="1"/>
      <c r="I465" s="45">
        <f>AVERAGE(F$6:F465)</f>
        <v>568.84734623551697</v>
      </c>
      <c r="J465" s="44">
        <f>AVERAGE(G$6:G465)</f>
        <v>281113.29372609075</v>
      </c>
      <c r="K465" s="1"/>
      <c r="L465" s="9"/>
      <c r="M465" s="1"/>
      <c r="N465" s="3">
        <v>460</v>
      </c>
      <c r="O465" s="44">
        <v>14.313590775727684</v>
      </c>
      <c r="P465" s="45">
        <v>10.070365687645639</v>
      </c>
      <c r="Q465" s="46">
        <v>545.25835472033634</v>
      </c>
      <c r="R465" s="47">
        <v>574.61604353662665</v>
      </c>
      <c r="S465" s="44">
        <v>313274.19849469018</v>
      </c>
      <c r="T465" s="1"/>
      <c r="U465" s="45">
        <f>AVERAGE(R$6:R465)</f>
        <v>569.1543095878942</v>
      </c>
      <c r="V465" s="44">
        <f>AVERAGE(S$6:S465)</f>
        <v>280904.52899923228</v>
      </c>
    </row>
    <row r="466" spans="2:22" ht="15.5">
      <c r="B466" s="3">
        <v>461</v>
      </c>
      <c r="C466" s="44">
        <v>18.877755705962279</v>
      </c>
      <c r="D466" s="45">
        <v>18.36361862010493</v>
      </c>
      <c r="E466" s="46">
        <v>533.98230746564423</v>
      </c>
      <c r="F466" s="47">
        <v>570.00906173709598</v>
      </c>
      <c r="G466" s="44">
        <v>304334.75406270137</v>
      </c>
      <c r="H466" s="1"/>
      <c r="I466" s="45">
        <f>AVERAGE(F$6:F466)</f>
        <v>568.84986622575889</v>
      </c>
      <c r="J466" s="44">
        <f>AVERAGE(G$6:G466)</f>
        <v>281163.66565740661</v>
      </c>
      <c r="K466" s="1"/>
      <c r="L466" s="9"/>
      <c r="M466" s="1"/>
      <c r="N466" s="3">
        <v>461</v>
      </c>
      <c r="O466" s="44">
        <v>13.939586527422108</v>
      </c>
      <c r="P466" s="45">
        <v>14.835586661418629</v>
      </c>
      <c r="Q466" s="46">
        <v>476.00216199682183</v>
      </c>
      <c r="R466" s="47">
        <v>570.22482681115935</v>
      </c>
      <c r="S466" s="44">
        <v>271388.25038637512</v>
      </c>
      <c r="T466" s="1"/>
      <c r="U466" s="45">
        <f>AVERAGE(R$6:R466)</f>
        <v>569.15663175106829</v>
      </c>
      <c r="V466" s="44">
        <f>AVERAGE(S$6:S466)</f>
        <v>280883.88631243649</v>
      </c>
    </row>
    <row r="467" spans="2:22" ht="15.5">
      <c r="B467" s="3">
        <v>462</v>
      </c>
      <c r="C467" s="44">
        <v>17.251601684493796</v>
      </c>
      <c r="D467" s="45">
        <v>19.642801173210827</v>
      </c>
      <c r="E467" s="46">
        <v>563.91461947906259</v>
      </c>
      <c r="F467" s="47">
        <v>559.74264904009249</v>
      </c>
      <c r="G467" s="44">
        <v>315607.06293964625</v>
      </c>
      <c r="H467" s="1"/>
      <c r="I467" s="45">
        <f>AVERAGE(F$6:F467)</f>
        <v>568.83015363444792</v>
      </c>
      <c r="J467" s="44">
        <f>AVERAGE(G$6:G467)</f>
        <v>281238.21846537682</v>
      </c>
      <c r="K467" s="1"/>
      <c r="L467" s="9"/>
      <c r="M467" s="1"/>
      <c r="N467" s="3">
        <v>462</v>
      </c>
      <c r="O467" s="44">
        <v>19.389746118936028</v>
      </c>
      <c r="P467" s="45">
        <v>18.454458194460301</v>
      </c>
      <c r="Q467" s="46">
        <v>504.10946886021441</v>
      </c>
      <c r="R467" s="47">
        <v>561.1557956866036</v>
      </c>
      <c r="S467" s="44">
        <v>282843.95011140476</v>
      </c>
      <c r="T467" s="1"/>
      <c r="U467" s="45">
        <f>AVERAGE(R$6:R467)</f>
        <v>569.13931392408892</v>
      </c>
      <c r="V467" s="44">
        <f>AVERAGE(S$6:S467)</f>
        <v>280888.12887477194</v>
      </c>
    </row>
    <row r="468" spans="2:22" ht="15.5">
      <c r="B468" s="3">
        <v>463</v>
      </c>
      <c r="C468" s="44">
        <v>14.25102975445391</v>
      </c>
      <c r="D468" s="45">
        <v>11.06813838903725</v>
      </c>
      <c r="E468" s="46">
        <v>468.72822052380047</v>
      </c>
      <c r="F468" s="47">
        <v>568.37237638631541</v>
      </c>
      <c r="G468" s="44">
        <v>266372.17257844139</v>
      </c>
      <c r="H468" s="1"/>
      <c r="I468" s="45">
        <f>AVERAGE(F$6:F468)</f>
        <v>568.8291649146895</v>
      </c>
      <c r="J468" s="44">
        <f>AVERAGE(G$6:G468)</f>
        <v>281206.11037490825</v>
      </c>
      <c r="K468" s="1"/>
      <c r="L468" s="9"/>
      <c r="M468" s="1"/>
      <c r="N468" s="3">
        <v>463</v>
      </c>
      <c r="O468" s="44">
        <v>13.188794600925462</v>
      </c>
      <c r="P468" s="45">
        <v>14.445512682076011</v>
      </c>
      <c r="Q468" s="46">
        <v>482.02929381671498</v>
      </c>
      <c r="R468" s="47">
        <v>571.36569271699852</v>
      </c>
      <c r="S468" s="44">
        <v>275375.00137147296</v>
      </c>
      <c r="T468" s="1"/>
      <c r="U468" s="45">
        <f>AVERAGE(R$6:R468)</f>
        <v>569.14412251759416</v>
      </c>
      <c r="V468" s="44">
        <f>AVERAGE(S$6:S468)</f>
        <v>280876.22147195699</v>
      </c>
    </row>
    <row r="469" spans="2:22" ht="15.5">
      <c r="B469" s="3">
        <v>464</v>
      </c>
      <c r="C469" s="44">
        <v>10.675250880998384</v>
      </c>
      <c r="D469" s="45">
        <v>17.592297088471575</v>
      </c>
      <c r="E469" s="46">
        <v>509.00954197268203</v>
      </c>
      <c r="F469" s="47">
        <v>570.5869413550131</v>
      </c>
      <c r="G469" s="44">
        <v>290394.19767470879</v>
      </c>
      <c r="H469" s="1"/>
      <c r="I469" s="45">
        <f>AVERAGE(F$6:F469)</f>
        <v>568.83295322598337</v>
      </c>
      <c r="J469" s="44">
        <f>AVERAGE(G$6:G469)</f>
        <v>281225.9122871923</v>
      </c>
      <c r="K469" s="1"/>
      <c r="L469" s="9"/>
      <c r="M469" s="1"/>
      <c r="N469" s="3">
        <v>464</v>
      </c>
      <c r="O469" s="44">
        <v>16.214207948336785</v>
      </c>
      <c r="P469" s="45">
        <v>18.595523931875938</v>
      </c>
      <c r="Q469" s="46">
        <v>536.33867518190709</v>
      </c>
      <c r="R469" s="47">
        <v>564.19026811978722</v>
      </c>
      <c r="S469" s="44">
        <v>302557.0609538916</v>
      </c>
      <c r="T469" s="1"/>
      <c r="U469" s="45">
        <f>AVERAGE(R$6:R469)</f>
        <v>569.13344610725403</v>
      </c>
      <c r="V469" s="44">
        <f>AVERAGE(S$6:S469)</f>
        <v>280922.94741911633</v>
      </c>
    </row>
    <row r="470" spans="2:22" ht="15.5">
      <c r="B470" s="3">
        <v>465</v>
      </c>
      <c r="C470" s="44">
        <v>15.261810396606759</v>
      </c>
      <c r="D470" s="45">
        <v>11.245303428945249</v>
      </c>
      <c r="E470" s="46">
        <v>504.45523438058609</v>
      </c>
      <c r="F470" s="47">
        <v>568.40315295845687</v>
      </c>
      <c r="G470" s="44">
        <v>286693.94574832247</v>
      </c>
      <c r="H470" s="1"/>
      <c r="I470" s="45">
        <f>AVERAGE(F$6:F470)</f>
        <v>568.83202892433269</v>
      </c>
      <c r="J470" s="44">
        <f>AVERAGE(G$6:G470)</f>
        <v>281237.67149893672</v>
      </c>
      <c r="K470" s="1"/>
      <c r="L470" s="9"/>
      <c r="M470" s="1"/>
      <c r="N470" s="3">
        <v>465</v>
      </c>
      <c r="O470" s="44">
        <v>13.746670449699382</v>
      </c>
      <c r="P470" s="45">
        <v>16.522630746841507</v>
      </c>
      <c r="Q470" s="46">
        <v>509.42495825131226</v>
      </c>
      <c r="R470" s="47">
        <v>568.73069880345906</v>
      </c>
      <c r="S470" s="44">
        <v>289685.6124941918</v>
      </c>
      <c r="T470" s="1"/>
      <c r="U470" s="45">
        <f>AVERAGE(R$6:R470)</f>
        <v>569.13257998402003</v>
      </c>
      <c r="V470" s="44">
        <f>AVERAGE(S$6:S470)</f>
        <v>280941.79186013801</v>
      </c>
    </row>
    <row r="471" spans="2:22" ht="15.5">
      <c r="B471" s="3">
        <v>466</v>
      </c>
      <c r="C471" s="44">
        <v>17.90918414945477</v>
      </c>
      <c r="D471" s="45">
        <v>18.50602155279984</v>
      </c>
      <c r="E471" s="46">
        <v>430.63553268825865</v>
      </c>
      <c r="F471" s="47">
        <v>562.75313214044411</v>
      </c>
      <c r="G471" s="44">
        <v>242301.49483128617</v>
      </c>
      <c r="H471" s="1"/>
      <c r="I471" s="45">
        <f>AVERAGE(F$6:F471)</f>
        <v>568.81898408144878</v>
      </c>
      <c r="J471" s="44">
        <f>AVERAGE(G$6:G471)</f>
        <v>281154.11747175286</v>
      </c>
      <c r="K471" s="1"/>
      <c r="L471" s="9"/>
      <c r="M471" s="1"/>
      <c r="N471" s="3">
        <v>466</v>
      </c>
      <c r="O471" s="44">
        <v>10.353350487917609</v>
      </c>
      <c r="P471" s="45">
        <v>12.030119909475321</v>
      </c>
      <c r="Q471" s="46">
        <v>489.13653998317801</v>
      </c>
      <c r="R471" s="47">
        <v>576.6165296026071</v>
      </c>
      <c r="S471" s="44">
        <v>282004.21418692695</v>
      </c>
      <c r="T471" s="1"/>
      <c r="U471" s="45">
        <f>AVERAGE(R$6:R471)</f>
        <v>569.14863996174233</v>
      </c>
      <c r="V471" s="44">
        <f>AVERAGE(S$6:S471)</f>
        <v>280944.07173637574</v>
      </c>
    </row>
    <row r="472" spans="2:22" ht="15.5">
      <c r="B472" s="3">
        <v>467</v>
      </c>
      <c r="C472" s="44">
        <v>15.864185589034985</v>
      </c>
      <c r="D472" s="45">
        <v>14.167342170722854</v>
      </c>
      <c r="E472" s="46">
        <v>441.42447725877997</v>
      </c>
      <c r="F472" s="47">
        <v>571.08073620117398</v>
      </c>
      <c r="G472" s="44">
        <v>252049.01545016243</v>
      </c>
      <c r="H472" s="1"/>
      <c r="I472" s="45">
        <f>AVERAGE(F$6:F472)</f>
        <v>568.82382723373951</v>
      </c>
      <c r="J472" s="44">
        <f>AVERAGE(G$6:G472)</f>
        <v>281091.79391282017</v>
      </c>
      <c r="K472" s="1"/>
      <c r="L472" s="9"/>
      <c r="M472" s="1"/>
      <c r="N472" s="3">
        <v>467</v>
      </c>
      <c r="O472" s="44">
        <v>11.182408760161142</v>
      </c>
      <c r="P472" s="45">
        <v>11.969450099798786</v>
      </c>
      <c r="Q472" s="46">
        <v>527.8975121072441</v>
      </c>
      <c r="R472" s="47">
        <v>575.84814114004007</v>
      </c>
      <c r="S472" s="44">
        <v>303948.80105940829</v>
      </c>
      <c r="T472" s="1"/>
      <c r="U472" s="45">
        <f>AVERAGE(R$6:R472)</f>
        <v>569.16298578867656</v>
      </c>
      <c r="V472" s="44">
        <f>AVERAGE(S$6:S472)</f>
        <v>280993.33239873766</v>
      </c>
    </row>
    <row r="473" spans="2:22" ht="15.5">
      <c r="B473" s="3">
        <v>468</v>
      </c>
      <c r="C473" s="44">
        <v>11.6047493145056</v>
      </c>
      <c r="D473" s="45">
        <v>12.027764066347055</v>
      </c>
      <c r="E473" s="46">
        <v>515.11700643748452</v>
      </c>
      <c r="F473" s="47">
        <v>576.72510400107888</v>
      </c>
      <c r="G473" s="44">
        <v>297040.90911038266</v>
      </c>
      <c r="H473" s="1"/>
      <c r="I473" s="45">
        <f>AVERAGE(F$6:F473)</f>
        <v>568.84071030375515</v>
      </c>
      <c r="J473" s="44">
        <f>AVERAGE(G$6:G473)</f>
        <v>281125.87321879785</v>
      </c>
      <c r="K473" s="1"/>
      <c r="L473" s="9"/>
      <c r="M473" s="1"/>
      <c r="N473" s="3">
        <v>468</v>
      </c>
      <c r="O473" s="44">
        <v>18.113086813059653</v>
      </c>
      <c r="P473" s="45">
        <v>18.553708346488222</v>
      </c>
      <c r="Q473" s="46">
        <v>486.60729513392533</v>
      </c>
      <c r="R473" s="47">
        <v>562.33320484045214</v>
      </c>
      <c r="S473" s="44">
        <v>273595.43977140397</v>
      </c>
      <c r="T473" s="1"/>
      <c r="U473" s="45">
        <f>AVERAGE(R$6:R473)</f>
        <v>569.14839223964191</v>
      </c>
      <c r="V473" s="44">
        <f>AVERAGE(S$6:S473)</f>
        <v>280977.52493585873</v>
      </c>
    </row>
    <row r="474" spans="2:22" ht="15.5">
      <c r="B474" s="3">
        <v>469</v>
      </c>
      <c r="C474" s="44">
        <v>16.57446865517376</v>
      </c>
      <c r="D474" s="45">
        <v>18.937563101608283</v>
      </c>
      <c r="E474" s="46">
        <v>473.14985044482916</v>
      </c>
      <c r="F474" s="47">
        <v>564.45734697683451</v>
      </c>
      <c r="G474" s="44">
        <v>267032.90930457431</v>
      </c>
      <c r="H474" s="1"/>
      <c r="I474" s="45">
        <f>AVERAGE(F$6:F474)</f>
        <v>568.83136411329269</v>
      </c>
      <c r="J474" s="44">
        <f>AVERAGE(G$6:G474)</f>
        <v>281095.8242552281</v>
      </c>
      <c r="K474" s="1"/>
      <c r="L474" s="9"/>
      <c r="M474" s="1"/>
      <c r="N474" s="3">
        <v>469</v>
      </c>
      <c r="O474" s="44">
        <v>16.291576930666594</v>
      </c>
      <c r="P474" s="45">
        <v>18.063629178142858</v>
      </c>
      <c r="Q474" s="46">
        <v>563.40067608044092</v>
      </c>
      <c r="R474" s="47">
        <v>564.6447938911906</v>
      </c>
      <c r="S474" s="44">
        <v>318081.25862359803</v>
      </c>
      <c r="T474" s="1"/>
      <c r="U474" s="45">
        <f>AVERAGE(R$6:R474)</f>
        <v>569.13878968452786</v>
      </c>
      <c r="V474" s="44">
        <f>AVERAGE(S$6:S474)</f>
        <v>281056.63737442537</v>
      </c>
    </row>
    <row r="475" spans="2:22" ht="15.5">
      <c r="B475" s="3">
        <v>470</v>
      </c>
      <c r="C475" s="44">
        <v>13.968056376546411</v>
      </c>
      <c r="D475" s="45">
        <v>12.131409905610056</v>
      </c>
      <c r="E475" s="46">
        <v>575.78052286375373</v>
      </c>
      <c r="F475" s="47">
        <v>574.38000750852859</v>
      </c>
      <c r="G475" s="44">
        <v>330676.82104574738</v>
      </c>
      <c r="H475" s="1"/>
      <c r="I475" s="45">
        <f>AVERAGE(F$6:F475)</f>
        <v>568.84316973753778</v>
      </c>
      <c r="J475" s="44">
        <f>AVERAGE(G$6:G475)</f>
        <v>281201.31573776109</v>
      </c>
      <c r="K475" s="1"/>
      <c r="L475" s="9"/>
      <c r="M475" s="1"/>
      <c r="N475" s="3">
        <v>470</v>
      </c>
      <c r="O475" s="44">
        <v>15.471798932776366</v>
      </c>
      <c r="P475" s="45">
        <v>19.776527191558355</v>
      </c>
      <c r="Q475" s="46">
        <v>512.59321812595374</v>
      </c>
      <c r="R475" s="47">
        <v>563.75167387566535</v>
      </c>
      <c r="S475" s="44">
        <v>288935.28473582049</v>
      </c>
      <c r="T475" s="1"/>
      <c r="U475" s="45">
        <f>AVERAGE(R$6:R475)</f>
        <v>569.12732773599839</v>
      </c>
      <c r="V475" s="44">
        <f>AVERAGE(S$6:S475)</f>
        <v>281073.40045391768</v>
      </c>
    </row>
    <row r="476" spans="2:22" ht="15.5">
      <c r="B476" s="3">
        <v>471</v>
      </c>
      <c r="C476" s="44">
        <v>15.251128742812476</v>
      </c>
      <c r="D476" s="45">
        <v>13.270855581186362</v>
      </c>
      <c r="E476" s="46">
        <v>492.52686805173914</v>
      </c>
      <c r="F476" s="47">
        <v>573.70754401657109</v>
      </c>
      <c r="G476" s="44">
        <v>282526.37983213703</v>
      </c>
      <c r="H476" s="1"/>
      <c r="I476" s="45">
        <f>AVERAGE(F$6:F476)</f>
        <v>568.85349749609202</v>
      </c>
      <c r="J476" s="44">
        <f>AVERAGE(G$6:G476)</f>
        <v>281204.12903732451</v>
      </c>
      <c r="K476" s="1"/>
      <c r="L476" s="9"/>
      <c r="M476" s="1"/>
      <c r="N476" s="3">
        <v>471</v>
      </c>
      <c r="O476" s="44">
        <v>14.633761466831977</v>
      </c>
      <c r="P476" s="45">
        <v>19.163020666906455</v>
      </c>
      <c r="Q476" s="46">
        <v>466.84953368854866</v>
      </c>
      <c r="R476" s="47">
        <v>565.20321786626153</v>
      </c>
      <c r="S476" s="44">
        <v>263824.85870013136</v>
      </c>
      <c r="T476" s="1"/>
      <c r="U476" s="45">
        <f>AVERAGE(R$6:R476)</f>
        <v>569.11899629253821</v>
      </c>
      <c r="V476" s="44">
        <f>AVERAGE(S$6:S476)</f>
        <v>281036.77934616018</v>
      </c>
    </row>
    <row r="477" spans="2:22" ht="15.5">
      <c r="B477" s="3">
        <v>472</v>
      </c>
      <c r="C477" s="44">
        <v>15.872609131378818</v>
      </c>
      <c r="D477" s="45">
        <v>16.584806062775712</v>
      </c>
      <c r="E477" s="46">
        <v>520.73920081258473</v>
      </c>
      <c r="F477" s="47">
        <v>568.87900856263047</v>
      </c>
      <c r="G477" s="44">
        <v>296197.60027795972</v>
      </c>
      <c r="H477" s="1"/>
      <c r="I477" s="45">
        <f>AVERAGE(F$6:F477)</f>
        <v>568.85355154496187</v>
      </c>
      <c r="J477" s="44">
        <f>AVERAGE(G$6:G477)</f>
        <v>281235.89486622415</v>
      </c>
      <c r="K477" s="1"/>
      <c r="L477" s="9"/>
      <c r="M477" s="1"/>
      <c r="N477" s="3">
        <v>472</v>
      </c>
      <c r="O477" s="44">
        <v>14.430242225546138</v>
      </c>
      <c r="P477" s="45">
        <v>10.868012241118803</v>
      </c>
      <c r="Q477" s="46">
        <v>563.57562939801437</v>
      </c>
      <c r="R477" s="47">
        <v>573.70174553333504</v>
      </c>
      <c r="S477" s="44">
        <v>323284.32232568879</v>
      </c>
      <c r="T477" s="1"/>
      <c r="U477" s="45">
        <f>AVERAGE(R$6:R477)</f>
        <v>569.12870550703133</v>
      </c>
      <c r="V477" s="44">
        <f>AVERAGE(S$6:S477)</f>
        <v>281126.28685247275</v>
      </c>
    </row>
    <row r="478" spans="2:22" ht="15.5">
      <c r="B478" s="3">
        <v>473</v>
      </c>
      <c r="C478" s="44">
        <v>14.188843021025143</v>
      </c>
      <c r="D478" s="45">
        <v>17.320101053458124</v>
      </c>
      <c r="E478" s="46">
        <v>509.38169885334503</v>
      </c>
      <c r="F478" s="47">
        <v>569.15758780937472</v>
      </c>
      <c r="G478" s="44">
        <v>289878.45899361122</v>
      </c>
      <c r="H478" s="1"/>
      <c r="I478" s="45">
        <f>AVERAGE(F$6:F478)</f>
        <v>568.85419432776189</v>
      </c>
      <c r="J478" s="44">
        <f>AVERAGE(G$6:G478)</f>
        <v>281254.1666719903</v>
      </c>
      <c r="K478" s="1"/>
      <c r="L478" s="9"/>
      <c r="M478" s="1"/>
      <c r="N478" s="3">
        <v>473</v>
      </c>
      <c r="O478" s="44">
        <v>19.369556013462169</v>
      </c>
      <c r="P478" s="45">
        <v>10.886972103690812</v>
      </c>
      <c r="Q478" s="46">
        <v>543.45474525289114</v>
      </c>
      <c r="R478" s="47">
        <v>568.74347188284696</v>
      </c>
      <c r="S478" s="44">
        <v>309046.33862633747</v>
      </c>
      <c r="T478" s="1"/>
      <c r="U478" s="45">
        <f>AVERAGE(R$6:R478)</f>
        <v>569.12789105962293</v>
      </c>
      <c r="V478" s="44">
        <f>AVERAGE(S$6:S478)</f>
        <v>281185.314446075</v>
      </c>
    </row>
    <row r="479" spans="2:22" ht="15.5">
      <c r="B479" s="3">
        <v>474</v>
      </c>
      <c r="C479" s="44">
        <v>11.805181313293025</v>
      </c>
      <c r="D479" s="45">
        <v>17.27439097024325</v>
      </c>
      <c r="E479" s="46">
        <v>533.29617895505601</v>
      </c>
      <c r="F479" s="47">
        <v>568.90901174300564</v>
      </c>
      <c r="G479" s="44">
        <v>303357.00213564199</v>
      </c>
      <c r="H479" s="1"/>
      <c r="I479" s="45">
        <f>AVERAGE(F$6:F479)</f>
        <v>568.85430997631727</v>
      </c>
      <c r="J479" s="44">
        <f>AVERAGE(G$6:G479)</f>
        <v>281300.797126555</v>
      </c>
      <c r="K479" s="1"/>
      <c r="L479" s="9"/>
      <c r="M479" s="1"/>
      <c r="N479" s="3">
        <v>474</v>
      </c>
      <c r="O479" s="44">
        <v>19.45325961044319</v>
      </c>
      <c r="P479" s="45">
        <v>18.906783337775067</v>
      </c>
      <c r="Q479" s="46">
        <v>490.85864873041049</v>
      </c>
      <c r="R479" s="47">
        <v>560.63995705178172</v>
      </c>
      <c r="S479" s="44">
        <v>275154.97174271295</v>
      </c>
      <c r="T479" s="1"/>
      <c r="U479" s="45">
        <f>AVERAGE(R$6:R479)</f>
        <v>569.10998402585108</v>
      </c>
      <c r="V479" s="44">
        <f>AVERAGE(S$6:S479)</f>
        <v>281172.59220408479</v>
      </c>
    </row>
    <row r="480" spans="2:22" ht="15.5">
      <c r="B480" s="3">
        <v>475</v>
      </c>
      <c r="C480" s="44">
        <v>14.442337290854059</v>
      </c>
      <c r="D480" s="45">
        <v>13.243452607607583</v>
      </c>
      <c r="E480" s="46">
        <v>512.08767612850738</v>
      </c>
      <c r="F480" s="47">
        <v>569.26320926031531</v>
      </c>
      <c r="G480" s="44">
        <v>291472.67393557105</v>
      </c>
      <c r="H480" s="1"/>
      <c r="I480" s="45">
        <f>AVERAGE(F$6:F480)</f>
        <v>568.85517081691512</v>
      </c>
      <c r="J480" s="44">
        <f>AVERAGE(G$6:G480)</f>
        <v>281322.21160404768</v>
      </c>
      <c r="K480" s="1"/>
      <c r="L480" s="9"/>
      <c r="M480" s="1"/>
      <c r="N480" s="3">
        <v>475</v>
      </c>
      <c r="O480" s="44">
        <v>16.752183050853422</v>
      </c>
      <c r="P480" s="45">
        <v>12.447317701110901</v>
      </c>
      <c r="Q480" s="46">
        <v>513.25482870795815</v>
      </c>
      <c r="R480" s="47">
        <v>569.80049924803563</v>
      </c>
      <c r="S480" s="44">
        <v>292412.85763925954</v>
      </c>
      <c r="T480" s="1"/>
      <c r="U480" s="45">
        <f>AVERAGE(R$6:R480)</f>
        <v>569.11143774210825</v>
      </c>
      <c r="V480" s="44">
        <f>AVERAGE(S$6:S480)</f>
        <v>281196.25592079043</v>
      </c>
    </row>
    <row r="481" spans="2:22" ht="15.5">
      <c r="B481" s="3">
        <v>476</v>
      </c>
      <c r="C481" s="44">
        <v>17.105782513302735</v>
      </c>
      <c r="D481" s="45">
        <v>17.877618807239674</v>
      </c>
      <c r="E481" s="46">
        <v>578.94712220219265</v>
      </c>
      <c r="F481" s="47">
        <v>561.38424204856926</v>
      </c>
      <c r="G481" s="44">
        <v>324971.79138367833</v>
      </c>
      <c r="H481" s="1"/>
      <c r="I481" s="45">
        <f>AVERAGE(F$6:F481)</f>
        <v>568.83947558841021</v>
      </c>
      <c r="J481" s="44">
        <f>AVERAGE(G$6:G481)</f>
        <v>281413.91240190406</v>
      </c>
      <c r="K481" s="1"/>
      <c r="L481" s="9"/>
      <c r="M481" s="1"/>
      <c r="N481" s="3">
        <v>476</v>
      </c>
      <c r="O481" s="44">
        <v>12.291385175326202</v>
      </c>
      <c r="P481" s="45">
        <v>18.004371659934126</v>
      </c>
      <c r="Q481" s="46">
        <v>468.48464434761388</v>
      </c>
      <c r="R481" s="47">
        <v>568.70424316473964</v>
      </c>
      <c r="S481" s="44">
        <v>266389.205098012</v>
      </c>
      <c r="T481" s="1"/>
      <c r="U481" s="45">
        <f>AVERAGE(R$6:R481)</f>
        <v>569.1105822913155</v>
      </c>
      <c r="V481" s="44">
        <f>AVERAGE(S$6:S481)</f>
        <v>281165.14867116272</v>
      </c>
    </row>
    <row r="482" spans="2:22" ht="15.5">
      <c r="B482" s="3">
        <v>477</v>
      </c>
      <c r="C482" s="44">
        <v>18.583774993517157</v>
      </c>
      <c r="D482" s="45">
        <v>12.241695832429588</v>
      </c>
      <c r="E482" s="46">
        <v>548.44562224964056</v>
      </c>
      <c r="F482" s="47">
        <v>567.7663816847454</v>
      </c>
      <c r="G482" s="44">
        <v>311348.98649551714</v>
      </c>
      <c r="H482" s="1"/>
      <c r="I482" s="45">
        <f>AVERAGE(F$6:F482)</f>
        <v>568.83722591565618</v>
      </c>
      <c r="J482" s="44">
        <f>AVERAGE(G$6:G482)</f>
        <v>281476.66937065375</v>
      </c>
      <c r="K482" s="1"/>
      <c r="L482" s="9"/>
      <c r="M482" s="1"/>
      <c r="N482" s="3">
        <v>477</v>
      </c>
      <c r="O482" s="44">
        <v>12.601300571993168</v>
      </c>
      <c r="P482" s="45">
        <v>16.332140495618201</v>
      </c>
      <c r="Q482" s="46">
        <v>474.28325265583817</v>
      </c>
      <c r="R482" s="47">
        <v>570.0665589323886</v>
      </c>
      <c r="S482" s="44">
        <v>270333.02180077432</v>
      </c>
      <c r="T482" s="1"/>
      <c r="U482" s="45">
        <f>AVERAGE(R$6:R482)</f>
        <v>569.11258643521705</v>
      </c>
      <c r="V482" s="44">
        <f>AVERAGE(S$6:S482)</f>
        <v>281142.43980979925</v>
      </c>
    </row>
    <row r="483" spans="2:22" ht="15.5">
      <c r="B483" s="3">
        <v>478</v>
      </c>
      <c r="C483" s="44">
        <v>14.593402425606934</v>
      </c>
      <c r="D483" s="45">
        <v>11.379378605401254</v>
      </c>
      <c r="E483" s="46">
        <v>530.27574036523367</v>
      </c>
      <c r="F483" s="47">
        <v>574.68633369211909</v>
      </c>
      <c r="G483" s="44">
        <v>304702.22107637016</v>
      </c>
      <c r="H483" s="1"/>
      <c r="I483" s="45">
        <f>AVERAGE(F$6:F483)</f>
        <v>568.84946254280351</v>
      </c>
      <c r="J483" s="44">
        <f>AVERAGE(G$6:G483)</f>
        <v>281525.2583909586</v>
      </c>
      <c r="K483" s="1"/>
      <c r="L483" s="9"/>
      <c r="M483" s="1"/>
      <c r="N483" s="3">
        <v>478</v>
      </c>
      <c r="O483" s="44">
        <v>10.180925714919113</v>
      </c>
      <c r="P483" s="45">
        <v>10.019575131524977</v>
      </c>
      <c r="Q483" s="46">
        <v>484.27468817595786</v>
      </c>
      <c r="R483" s="47">
        <v>578.79949915355587</v>
      </c>
      <c r="S483" s="44">
        <v>280257.94696898886</v>
      </c>
      <c r="T483" s="1"/>
      <c r="U483" s="45">
        <f>AVERAGE(R$6:R483)</f>
        <v>569.13285194299601</v>
      </c>
      <c r="V483" s="44">
        <f>AVERAGE(S$6:S483)</f>
        <v>281140.58940636658</v>
      </c>
    </row>
    <row r="484" spans="2:22" ht="15.5">
      <c r="B484" s="3">
        <v>479</v>
      </c>
      <c r="C484" s="44">
        <v>19.936502562225243</v>
      </c>
      <c r="D484" s="45">
        <v>17.173914135010186</v>
      </c>
      <c r="E484" s="46">
        <v>504.12387795589473</v>
      </c>
      <c r="F484" s="47">
        <v>563.44021746909175</v>
      </c>
      <c r="G484" s="44">
        <v>284003.66742683121</v>
      </c>
      <c r="H484" s="1"/>
      <c r="I484" s="45">
        <f>AVERAGE(F$6:F484)</f>
        <v>568.83816975559341</v>
      </c>
      <c r="J484" s="44">
        <f>AVERAGE(G$6:G484)</f>
        <v>281530.4325225575</v>
      </c>
      <c r="K484" s="1"/>
      <c r="L484" s="9"/>
      <c r="M484" s="1"/>
      <c r="N484" s="3">
        <v>479</v>
      </c>
      <c r="O484" s="44">
        <v>11.882283805710053</v>
      </c>
      <c r="P484" s="45">
        <v>14.991264580823199</v>
      </c>
      <c r="Q484" s="46">
        <v>523.9512195075223</v>
      </c>
      <c r="R484" s="47">
        <v>572.12645161346677</v>
      </c>
      <c r="S484" s="44">
        <v>299726.35203538736</v>
      </c>
      <c r="T484" s="1"/>
      <c r="U484" s="45">
        <f>AVERAGE(R$6:R484)</f>
        <v>569.13910162915568</v>
      </c>
      <c r="V484" s="44">
        <f>AVERAGE(S$6:S484)</f>
        <v>281179.39058095741</v>
      </c>
    </row>
    <row r="485" spans="2:22" ht="15.5">
      <c r="B485" s="3">
        <v>480</v>
      </c>
      <c r="C485" s="44">
        <v>12.319966330120351</v>
      </c>
      <c r="D485" s="45">
        <v>19.257540509713497</v>
      </c>
      <c r="E485" s="46">
        <v>564.52006323988076</v>
      </c>
      <c r="F485" s="47">
        <v>569.08072218827488</v>
      </c>
      <c r="G485" s="44">
        <v>321217.48527832195</v>
      </c>
      <c r="H485" s="1"/>
      <c r="I485" s="45">
        <f>AVERAGE(F$6:F485)</f>
        <v>568.83867507316143</v>
      </c>
      <c r="J485" s="44">
        <f>AVERAGE(G$6:G485)</f>
        <v>281613.11388246529</v>
      </c>
      <c r="K485" s="1"/>
      <c r="L485" s="9"/>
      <c r="M485" s="1"/>
      <c r="N485" s="3">
        <v>480</v>
      </c>
      <c r="O485" s="44">
        <v>13.615536971726362</v>
      </c>
      <c r="P485" s="45">
        <v>10.645059466446821</v>
      </c>
      <c r="Q485" s="46">
        <v>535.82765933424616</v>
      </c>
      <c r="R485" s="47">
        <v>574.73940356182686</v>
      </c>
      <c r="S485" s="44">
        <v>307921.26933769439</v>
      </c>
      <c r="T485" s="1"/>
      <c r="U485" s="45">
        <f>AVERAGE(R$6:R485)</f>
        <v>569.15076892484865</v>
      </c>
      <c r="V485" s="44">
        <f>AVERAGE(S$6:S485)</f>
        <v>281235.10282836726</v>
      </c>
    </row>
    <row r="486" spans="2:22" ht="15.5">
      <c r="B486" s="3">
        <v>481</v>
      </c>
      <c r="C486" s="44">
        <v>11.969304546337678</v>
      </c>
      <c r="D486" s="45">
        <v>16.504177754129326</v>
      </c>
      <c r="E486" s="46">
        <v>510.90509731778326</v>
      </c>
      <c r="F486" s="47">
        <v>568.94104873724541</v>
      </c>
      <c r="G486" s="44">
        <v>290634.88187318406</v>
      </c>
      <c r="H486" s="1"/>
      <c r="I486" s="45">
        <f>AVERAGE(F$6:F486)</f>
        <v>568.83888790822198</v>
      </c>
      <c r="J486" s="44">
        <f>AVERAGE(G$6:G486)</f>
        <v>281631.8701568743</v>
      </c>
      <c r="K486" s="1"/>
      <c r="L486" s="9"/>
      <c r="M486" s="1"/>
      <c r="N486" s="3">
        <v>481</v>
      </c>
      <c r="O486" s="44">
        <v>11.077896147487223</v>
      </c>
      <c r="P486" s="45">
        <v>19.079637236955143</v>
      </c>
      <c r="Q486" s="46">
        <v>485.27864056618182</v>
      </c>
      <c r="R486" s="47">
        <v>568.84246661555767</v>
      </c>
      <c r="S486" s="44">
        <v>276007.09889551147</v>
      </c>
      <c r="T486" s="1"/>
      <c r="U486" s="45">
        <f>AVERAGE(R$6:R486)</f>
        <v>569.15012796370672</v>
      </c>
      <c r="V486" s="44">
        <f>AVERAGE(S$6:S486)</f>
        <v>281224.23379732179</v>
      </c>
    </row>
    <row r="487" spans="2:22" ht="15.5">
      <c r="B487" s="3">
        <v>482</v>
      </c>
      <c r="C487" s="44">
        <v>11.523852451599737</v>
      </c>
      <c r="D487" s="45">
        <v>13.423934148927639</v>
      </c>
      <c r="E487" s="46">
        <v>497.92584172770722</v>
      </c>
      <c r="F487" s="47">
        <v>574.68887742685149</v>
      </c>
      <c r="G487" s="44">
        <v>286112.44302431616</v>
      </c>
      <c r="H487" s="1"/>
      <c r="I487" s="45">
        <f>AVERAGE(F$6:F487)</f>
        <v>568.85102481593697</v>
      </c>
      <c r="J487" s="44">
        <f>AVERAGE(G$6:G487)</f>
        <v>281641.16595120507</v>
      </c>
      <c r="K487" s="1"/>
      <c r="L487" s="9"/>
      <c r="M487" s="1"/>
      <c r="N487" s="3">
        <v>482</v>
      </c>
      <c r="O487" s="44">
        <v>14.514996057069762</v>
      </c>
      <c r="P487" s="45">
        <v>16.145113857521238</v>
      </c>
      <c r="Q487" s="46">
        <v>496.6596944571213</v>
      </c>
      <c r="R487" s="47">
        <v>568.33989008540902</v>
      </c>
      <c r="S487" s="44">
        <v>282231.51615761314</v>
      </c>
      <c r="T487" s="1"/>
      <c r="U487" s="45">
        <f>AVERAGE(R$6:R487)</f>
        <v>569.14844697225794</v>
      </c>
      <c r="V487" s="44">
        <f>AVERAGE(S$6:S487)</f>
        <v>281226.32359474985</v>
      </c>
    </row>
    <row r="488" spans="2:22" ht="15.5">
      <c r="B488" s="3">
        <v>483</v>
      </c>
      <c r="C488" s="44">
        <v>15.293141561228644</v>
      </c>
      <c r="D488" s="45">
        <v>10.189843973500192</v>
      </c>
      <c r="E488" s="46">
        <v>505.83794450162827</v>
      </c>
      <c r="F488" s="47">
        <v>571.26853697745253</v>
      </c>
      <c r="G488" s="44">
        <v>288929.30250312702</v>
      </c>
      <c r="H488" s="1"/>
      <c r="I488" s="45">
        <f>AVERAGE(F$6:F488)</f>
        <v>568.85603001709956</v>
      </c>
      <c r="J488" s="44">
        <f>AVERAGE(G$6:G488)</f>
        <v>281656.25526083639</v>
      </c>
      <c r="K488" s="1"/>
      <c r="L488" s="9"/>
      <c r="M488" s="1"/>
      <c r="N488" s="3">
        <v>483</v>
      </c>
      <c r="O488" s="44">
        <v>13.097923276142932</v>
      </c>
      <c r="P488" s="45">
        <v>18.900070108648002</v>
      </c>
      <c r="Q488" s="46">
        <v>528.68215419051671</v>
      </c>
      <c r="R488" s="47">
        <v>567.00200661520898</v>
      </c>
      <c r="S488" s="44">
        <v>299723.84228767431</v>
      </c>
      <c r="T488" s="1"/>
      <c r="U488" s="45">
        <f>AVERAGE(R$6:R488)</f>
        <v>569.14400299636338</v>
      </c>
      <c r="V488" s="44">
        <f>AVERAGE(S$6:S488)</f>
        <v>281264.62073490082</v>
      </c>
    </row>
    <row r="489" spans="2:22" ht="15.5">
      <c r="B489" s="3">
        <v>484</v>
      </c>
      <c r="C489" s="44">
        <v>16.71673919622415</v>
      </c>
      <c r="D489" s="45">
        <v>13.433799358097431</v>
      </c>
      <c r="E489" s="46">
        <v>455.16255531215512</v>
      </c>
      <c r="F489" s="47">
        <v>567.70814921479894</v>
      </c>
      <c r="G489" s="44">
        <v>258359.49186814213</v>
      </c>
      <c r="H489" s="1"/>
      <c r="I489" s="45">
        <f>AVERAGE(F$6:F489)</f>
        <v>568.85365836254937</v>
      </c>
      <c r="J489" s="44">
        <f>AVERAGE(G$6:G489)</f>
        <v>281608.1214521738</v>
      </c>
      <c r="K489" s="1"/>
      <c r="L489" s="9"/>
      <c r="M489" s="1"/>
      <c r="N489" s="3">
        <v>484</v>
      </c>
      <c r="O489" s="44">
        <v>16.908865643903084</v>
      </c>
      <c r="P489" s="45">
        <v>12.534855938310633</v>
      </c>
      <c r="Q489" s="46">
        <v>534.05811272214737</v>
      </c>
      <c r="R489" s="47">
        <v>569.55627841778619</v>
      </c>
      <c r="S489" s="44">
        <v>304136.15114085283</v>
      </c>
      <c r="T489" s="1"/>
      <c r="U489" s="45">
        <f>AVERAGE(R$6:R489)</f>
        <v>569.14485480508529</v>
      </c>
      <c r="V489" s="44">
        <f>AVERAGE(S$6:S489)</f>
        <v>281311.87596301222</v>
      </c>
    </row>
    <row r="490" spans="2:22" ht="15.5">
      <c r="B490" s="3">
        <v>485</v>
      </c>
      <c r="C490" s="44">
        <v>15.551362451721026</v>
      </c>
      <c r="D490" s="45">
        <v>19.233167452890466</v>
      </c>
      <c r="E490" s="46">
        <v>571.94030556454106</v>
      </c>
      <c r="F490" s="47">
        <v>569.19216653275453</v>
      </c>
      <c r="G490" s="44">
        <v>325503.94165168679</v>
      </c>
      <c r="H490" s="1"/>
      <c r="I490" s="45">
        <f>AVERAGE(F$6:F490)</f>
        <v>568.85435631753944</v>
      </c>
      <c r="J490" s="44">
        <f>AVERAGE(G$6:G490)</f>
        <v>281698.62829794595</v>
      </c>
      <c r="K490" s="1"/>
      <c r="L490" s="9"/>
      <c r="M490" s="1"/>
      <c r="N490" s="3">
        <v>485</v>
      </c>
      <c r="O490" s="44">
        <v>12.185218767897844</v>
      </c>
      <c r="P490" s="45">
        <v>13.810945799805349</v>
      </c>
      <c r="Q490" s="46">
        <v>493.38247253972548</v>
      </c>
      <c r="R490" s="47">
        <v>573.0038354322968</v>
      </c>
      <c r="S490" s="44">
        <v>282670.04910033254</v>
      </c>
      <c r="T490" s="1"/>
      <c r="U490" s="45">
        <f>AVERAGE(R$6:R490)</f>
        <v>569.15281146617235</v>
      </c>
      <c r="V490" s="44">
        <f>AVERAGE(S$6:S490)</f>
        <v>281314.67631999642</v>
      </c>
    </row>
    <row r="491" spans="2:22" ht="15.5">
      <c r="B491" s="3">
        <v>486</v>
      </c>
      <c r="C491" s="44">
        <v>13.113305391801829</v>
      </c>
      <c r="D491" s="45">
        <v>18.54765753057913</v>
      </c>
      <c r="E491" s="46">
        <v>545.7429961062893</v>
      </c>
      <c r="F491" s="47">
        <v>560.6607999953261</v>
      </c>
      <c r="G491" s="44">
        <v>305936.70478879829</v>
      </c>
      <c r="H491" s="1"/>
      <c r="I491" s="45">
        <f>AVERAGE(F$6:F491)</f>
        <v>568.83749714815212</v>
      </c>
      <c r="J491" s="44">
        <f>AVERAGE(G$6:G491)</f>
        <v>281748.50088331808</v>
      </c>
      <c r="K491" s="1"/>
      <c r="L491" s="9"/>
      <c r="M491" s="1"/>
      <c r="N491" s="3">
        <v>486</v>
      </c>
      <c r="O491" s="44">
        <v>19.192707233685695</v>
      </c>
      <c r="P491" s="45">
        <v>13.076057309719562</v>
      </c>
      <c r="Q491" s="46">
        <v>480.55607039960734</v>
      </c>
      <c r="R491" s="47">
        <v>566.73123545659473</v>
      </c>
      <c r="S491" s="44">
        <v>272306.13548373576</v>
      </c>
      <c r="T491" s="1"/>
      <c r="U491" s="45">
        <f>AVERAGE(R$6:R491)</f>
        <v>569.14782879948598</v>
      </c>
      <c r="V491" s="44">
        <f>AVERAGE(S$6:S491)</f>
        <v>281296.14022774075</v>
      </c>
    </row>
    <row r="492" spans="2:22" ht="15.5">
      <c r="B492" s="3">
        <v>487</v>
      </c>
      <c r="C492" s="44">
        <v>18.145110006512006</v>
      </c>
      <c r="D492" s="45">
        <v>12.413270727499995</v>
      </c>
      <c r="E492" s="46">
        <v>522.09161214114249</v>
      </c>
      <c r="F492" s="47">
        <v>573.69987154715568</v>
      </c>
      <c r="G492" s="44">
        <v>299483.89082122088</v>
      </c>
      <c r="H492" s="1"/>
      <c r="I492" s="45">
        <f>AVERAGE(F$6:F492)</f>
        <v>568.84748148983385</v>
      </c>
      <c r="J492" s="44">
        <f>AVERAGE(G$6:G492)</f>
        <v>281784.91852179426</v>
      </c>
      <c r="K492" s="1"/>
      <c r="L492" s="9"/>
      <c r="M492" s="1"/>
      <c r="N492" s="3">
        <v>487</v>
      </c>
      <c r="O492" s="44">
        <v>11.992772601840024</v>
      </c>
      <c r="P492" s="45">
        <v>16.543796456194407</v>
      </c>
      <c r="Q492" s="46">
        <v>537.90208132447253</v>
      </c>
      <c r="R492" s="47">
        <v>570.46343094196561</v>
      </c>
      <c r="S492" s="44">
        <v>306813.46682318283</v>
      </c>
      <c r="T492" s="1"/>
      <c r="U492" s="45">
        <f>AVERAGE(R$6:R492)</f>
        <v>569.150530241257</v>
      </c>
      <c r="V492" s="44">
        <f>AVERAGE(S$6:S492)</f>
        <v>281348.53720226936</v>
      </c>
    </row>
    <row r="493" spans="2:22" ht="15.5">
      <c r="B493" s="3">
        <v>488</v>
      </c>
      <c r="C493" s="44">
        <v>13.505237293171136</v>
      </c>
      <c r="D493" s="45">
        <v>15.559272876285778</v>
      </c>
      <c r="E493" s="46">
        <v>518.0459313594688</v>
      </c>
      <c r="F493" s="47">
        <v>567.84200306665196</v>
      </c>
      <c r="G493" s="44">
        <v>294128.23934369005</v>
      </c>
      <c r="H493" s="1"/>
      <c r="I493" s="45">
        <f>AVERAGE(F$6:F493)</f>
        <v>568.84542108322898</v>
      </c>
      <c r="J493" s="44">
        <f>AVERAGE(G$6:G493)</f>
        <v>281810.21221200307</v>
      </c>
      <c r="K493" s="1"/>
      <c r="L493" s="9"/>
      <c r="M493" s="1"/>
      <c r="N493" s="3">
        <v>488</v>
      </c>
      <c r="O493" s="44">
        <v>17.082789649073309</v>
      </c>
      <c r="P493" s="45">
        <v>13.93322406010255</v>
      </c>
      <c r="Q493" s="46">
        <v>504.31624894397038</v>
      </c>
      <c r="R493" s="47">
        <v>567.98398629082408</v>
      </c>
      <c r="S493" s="44">
        <v>286403.5534264319</v>
      </c>
      <c r="T493" s="1"/>
      <c r="U493" s="45">
        <f>AVERAGE(R$6:R493)</f>
        <v>569.14813978234213</v>
      </c>
      <c r="V493" s="44">
        <f>AVERAGE(S$6:S493)</f>
        <v>281358.89584207302</v>
      </c>
    </row>
    <row r="494" spans="2:22" ht="15.5">
      <c r="B494" s="3">
        <v>489</v>
      </c>
      <c r="C494" s="44">
        <v>13.59935106063377</v>
      </c>
      <c r="D494" s="45">
        <v>11.250821552711756</v>
      </c>
      <c r="E494" s="46">
        <v>517.35831742994287</v>
      </c>
      <c r="F494" s="47">
        <v>577.62022099379283</v>
      </c>
      <c r="G494" s="44">
        <v>298796.6256468604</v>
      </c>
      <c r="H494" s="1"/>
      <c r="I494" s="45">
        <f>AVERAGE(F$6:F494)</f>
        <v>568.86336545932431</v>
      </c>
      <c r="J494" s="44">
        <f>AVERAGE(G$6:G494)</f>
        <v>281844.94925379218</v>
      </c>
      <c r="K494" s="1"/>
      <c r="L494" s="9"/>
      <c r="M494" s="1"/>
      <c r="N494" s="3">
        <v>489</v>
      </c>
      <c r="O494" s="44">
        <v>19.608033536593094</v>
      </c>
      <c r="P494" s="45">
        <v>15.2953845706521</v>
      </c>
      <c r="Q494" s="46">
        <v>482.43810493522903</v>
      </c>
      <c r="R494" s="47">
        <v>564.09658189275478</v>
      </c>
      <c r="S494" s="44">
        <v>272101.68596878083</v>
      </c>
      <c r="T494" s="1"/>
      <c r="U494" s="45">
        <f>AVERAGE(R$6:R494)</f>
        <v>569.13780939810988</v>
      </c>
      <c r="V494" s="44">
        <f>AVERAGE(S$6:S494)</f>
        <v>281339.96494253667</v>
      </c>
    </row>
    <row r="495" spans="2:22" ht="15.5">
      <c r="B495" s="3">
        <v>490</v>
      </c>
      <c r="C495" s="44">
        <v>17.886334051175794</v>
      </c>
      <c r="D495" s="45">
        <v>17.212705315866394</v>
      </c>
      <c r="E495" s="46">
        <v>521.21968714375248</v>
      </c>
      <c r="F495" s="47">
        <v>571.75760750347263</v>
      </c>
      <c r="G495" s="44">
        <v>297971.32130502042</v>
      </c>
      <c r="H495" s="1"/>
      <c r="I495" s="45">
        <f>AVERAGE(F$6:F495)</f>
        <v>568.86927207574092</v>
      </c>
      <c r="J495" s="44">
        <f>AVERAGE(G$6:G495)</f>
        <v>281877.860217162</v>
      </c>
      <c r="K495" s="1"/>
      <c r="L495" s="9"/>
      <c r="M495" s="1"/>
      <c r="N495" s="3">
        <v>490</v>
      </c>
      <c r="O495" s="44">
        <v>11.258302405469385</v>
      </c>
      <c r="P495" s="45">
        <v>10.291843464939401</v>
      </c>
      <c r="Q495" s="46">
        <v>528.29691114234754</v>
      </c>
      <c r="R495" s="47">
        <v>577.44985412959124</v>
      </c>
      <c r="S495" s="44">
        <v>305024.97427626222</v>
      </c>
      <c r="T495" s="1"/>
      <c r="U495" s="45">
        <f>AVERAGE(R$6:R495)</f>
        <v>569.15477275470471</v>
      </c>
      <c r="V495" s="44">
        <f>AVERAGE(S$6:S495)</f>
        <v>281388.30169627897</v>
      </c>
    </row>
    <row r="496" spans="2:22" ht="15.5">
      <c r="B496" s="3">
        <v>491</v>
      </c>
      <c r="C496" s="44">
        <v>14.725117566979833</v>
      </c>
      <c r="D496" s="45">
        <v>18.37767967242263</v>
      </c>
      <c r="E496" s="46">
        <v>500.27193882985904</v>
      </c>
      <c r="F496" s="47">
        <v>570.38878602054876</v>
      </c>
      <c r="G496" s="44">
        <v>285309.50386930956</v>
      </c>
      <c r="H496" s="1"/>
      <c r="I496" s="45">
        <f>AVERAGE(F$6:F496)</f>
        <v>568.87236680882609</v>
      </c>
      <c r="J496" s="44">
        <f>AVERAGE(G$6:G496)</f>
        <v>281884.84930810321</v>
      </c>
      <c r="K496" s="1"/>
      <c r="L496" s="9"/>
      <c r="M496" s="1"/>
      <c r="N496" s="3">
        <v>491</v>
      </c>
      <c r="O496" s="44">
        <v>16.907800291254649</v>
      </c>
      <c r="P496" s="45">
        <v>15.383664662846115</v>
      </c>
      <c r="Q496" s="46">
        <v>531.50293780862251</v>
      </c>
      <c r="R496" s="47">
        <v>566.70853504589934</v>
      </c>
      <c r="S496" s="44">
        <v>301167.25125811622</v>
      </c>
      <c r="T496" s="1"/>
      <c r="U496" s="45">
        <f>AVERAGE(R$6:R496)</f>
        <v>569.14979060051155</v>
      </c>
      <c r="V496" s="44">
        <f>AVERAGE(S$6:S496)</f>
        <v>281428.58468927658</v>
      </c>
    </row>
    <row r="497" spans="2:22" ht="15.5">
      <c r="B497" s="3">
        <v>492</v>
      </c>
      <c r="C497" s="44">
        <v>18.583995980806467</v>
      </c>
      <c r="D497" s="45">
        <v>16.597146171786374</v>
      </c>
      <c r="E497" s="46">
        <v>526.33247688990411</v>
      </c>
      <c r="F497" s="47">
        <v>571.33644745196193</v>
      </c>
      <c r="G497" s="44">
        <v>300672.92752486968</v>
      </c>
      <c r="H497" s="1"/>
      <c r="I497" s="45">
        <f>AVERAGE(F$6:F497)</f>
        <v>568.87737510281625</v>
      </c>
      <c r="J497" s="44">
        <f>AVERAGE(G$6:G497)</f>
        <v>281923.03645895026</v>
      </c>
      <c r="K497" s="1"/>
      <c r="L497" s="9"/>
      <c r="M497" s="1"/>
      <c r="N497" s="3">
        <v>492</v>
      </c>
      <c r="O497" s="44">
        <v>12.932871580914881</v>
      </c>
      <c r="P497" s="45">
        <v>11.15907797575225</v>
      </c>
      <c r="Q497" s="46">
        <v>539.77231097954916</v>
      </c>
      <c r="R497" s="47">
        <v>574.90805044333285</v>
      </c>
      <c r="S497" s="44">
        <v>310279.44698854501</v>
      </c>
      <c r="T497" s="1"/>
      <c r="U497" s="45">
        <f>AVERAGE(R$6:R497)</f>
        <v>569.16149438067998</v>
      </c>
      <c r="V497" s="44">
        <f>AVERAGE(S$6:S497)</f>
        <v>281487.22465329949</v>
      </c>
    </row>
    <row r="498" spans="2:22" ht="15.5">
      <c r="B498" s="3">
        <v>493</v>
      </c>
      <c r="C498" s="44">
        <v>10.050011904947361</v>
      </c>
      <c r="D498" s="45">
        <v>16.228361315426916</v>
      </c>
      <c r="E498" s="46">
        <v>442.44057421849953</v>
      </c>
      <c r="F498" s="47">
        <v>572.67329146423504</v>
      </c>
      <c r="G498" s="44">
        <v>253333.8999150343</v>
      </c>
      <c r="H498" s="1"/>
      <c r="I498" s="45">
        <f>AVERAGE(F$6:F498)</f>
        <v>568.88507473032416</v>
      </c>
      <c r="J498" s="44">
        <f>AVERAGE(G$6:G498)</f>
        <v>281865.04632397275</v>
      </c>
      <c r="K498" s="1"/>
      <c r="L498" s="9"/>
      <c r="M498" s="1"/>
      <c r="N498" s="3">
        <v>493</v>
      </c>
      <c r="O498" s="44">
        <v>15.628682888242249</v>
      </c>
      <c r="P498" s="45">
        <v>13.505026949455033</v>
      </c>
      <c r="Q498" s="46">
        <v>470.82005153055053</v>
      </c>
      <c r="R498" s="47">
        <v>569.86629016230279</v>
      </c>
      <c r="S498" s="44">
        <v>268264.47609973908</v>
      </c>
      <c r="T498" s="1"/>
      <c r="U498" s="45">
        <f>AVERAGE(R$6:R498)</f>
        <v>569.16292398672783</v>
      </c>
      <c r="V498" s="44">
        <f>AVERAGE(S$6:S498)</f>
        <v>281460.40366231865</v>
      </c>
    </row>
    <row r="499" spans="2:22" ht="15.5">
      <c r="B499" s="3">
        <v>494</v>
      </c>
      <c r="C499" s="44">
        <v>16.536231526739712</v>
      </c>
      <c r="D499" s="45">
        <v>12.054961967826829</v>
      </c>
      <c r="E499" s="46">
        <v>446.84008759946568</v>
      </c>
      <c r="F499" s="47">
        <v>574.49417283985667</v>
      </c>
      <c r="G499" s="44">
        <v>256667.02651714414</v>
      </c>
      <c r="H499" s="1"/>
      <c r="I499" s="45">
        <f>AVERAGE(F$6:F499)</f>
        <v>568.89642917993854</v>
      </c>
      <c r="J499" s="44">
        <f>AVERAGE(G$6:G499)</f>
        <v>281814.03818671202</v>
      </c>
      <c r="K499" s="1"/>
      <c r="L499" s="9"/>
      <c r="M499" s="1"/>
      <c r="N499" s="3">
        <v>494</v>
      </c>
      <c r="O499" s="44">
        <v>15.02551066970447</v>
      </c>
      <c r="P499" s="45">
        <v>16.650691065554589</v>
      </c>
      <c r="Q499" s="46">
        <v>479.87597584273931</v>
      </c>
      <c r="R499" s="47">
        <v>567.32379826474096</v>
      </c>
      <c r="S499" s="44">
        <v>272205.06131110195</v>
      </c>
      <c r="T499" s="1"/>
      <c r="U499" s="45">
        <f>AVERAGE(R$6:R499)</f>
        <v>569.15920106016517</v>
      </c>
      <c r="V499" s="44">
        <f>AVERAGE(S$6:S499)</f>
        <v>281441.6681514862</v>
      </c>
    </row>
    <row r="500" spans="2:22" ht="15.5">
      <c r="B500" s="3">
        <v>495</v>
      </c>
      <c r="C500" s="44">
        <v>18.781508519044202</v>
      </c>
      <c r="D500" s="45">
        <v>17.613216634894759</v>
      </c>
      <c r="E500" s="46">
        <v>508.51513005135047</v>
      </c>
      <c r="F500" s="47">
        <v>566.16483227284846</v>
      </c>
      <c r="G500" s="44">
        <v>287863.38331372855</v>
      </c>
      <c r="H500" s="1"/>
      <c r="I500" s="45">
        <f>AVERAGE(F$6:F500)</f>
        <v>568.89091080234846</v>
      </c>
      <c r="J500" s="44">
        <f>AVERAGE(G$6:G500)</f>
        <v>281826.25908595847</v>
      </c>
      <c r="K500" s="1"/>
      <c r="L500" s="9"/>
      <c r="M500" s="1"/>
      <c r="N500" s="3">
        <v>495</v>
      </c>
      <c r="O500" s="44">
        <v>14.150531076460865</v>
      </c>
      <c r="P500" s="45">
        <v>10.672686391865147</v>
      </c>
      <c r="Q500" s="46">
        <v>489.21811616888385</v>
      </c>
      <c r="R500" s="47">
        <v>574.17678253167401</v>
      </c>
      <c r="S500" s="44">
        <v>280857.68389805645</v>
      </c>
      <c r="T500" s="1"/>
      <c r="U500" s="45">
        <f>AVERAGE(R$6:R500)</f>
        <v>569.16933758839036</v>
      </c>
      <c r="V500" s="44">
        <f>AVERAGE(S$6:S500)</f>
        <v>281440.48838531767</v>
      </c>
    </row>
    <row r="501" spans="2:22" ht="15.5">
      <c r="B501" s="3">
        <v>496</v>
      </c>
      <c r="C501" s="44">
        <v>18.520132722450761</v>
      </c>
      <c r="D501" s="45">
        <v>19.670378596627419</v>
      </c>
      <c r="E501" s="46">
        <v>434.51995675005674</v>
      </c>
      <c r="F501" s="47">
        <v>568.21648411424951</v>
      </c>
      <c r="G501" s="44">
        <v>246861.40210199301</v>
      </c>
      <c r="H501" s="1"/>
      <c r="I501" s="45">
        <f>AVERAGE(F$6:F501)</f>
        <v>568.88955107112247</v>
      </c>
      <c r="J501" s="44">
        <f>AVERAGE(G$6:G501)</f>
        <v>281755.76542268437</v>
      </c>
      <c r="K501" s="1"/>
      <c r="L501" s="9"/>
      <c r="M501" s="1"/>
      <c r="N501" s="3">
        <v>496</v>
      </c>
      <c r="O501" s="44">
        <v>18.610197280771473</v>
      </c>
      <c r="P501" s="45">
        <v>10.883041226103064</v>
      </c>
      <c r="Q501" s="46">
        <v>508.51924874912049</v>
      </c>
      <c r="R501" s="47">
        <v>569.50676149312551</v>
      </c>
      <c r="S501" s="44">
        <v>289565.15051202872</v>
      </c>
      <c r="T501" s="1"/>
      <c r="U501" s="45">
        <f>AVERAGE(R$6:R501)</f>
        <v>569.17001787852087</v>
      </c>
      <c r="V501" s="44">
        <f>AVERAGE(S$6:S501)</f>
        <v>281456.86875250866</v>
      </c>
    </row>
    <row r="502" spans="2:22" ht="15.5">
      <c r="B502" s="3">
        <v>497</v>
      </c>
      <c r="C502" s="44">
        <v>18.019039692534271</v>
      </c>
      <c r="D502" s="45">
        <v>12.564180691432338</v>
      </c>
      <c r="E502" s="46">
        <v>540.91541736621684</v>
      </c>
      <c r="F502" s="47">
        <v>571.38005498361508</v>
      </c>
      <c r="G502" s="44">
        <v>309028.28091619408</v>
      </c>
      <c r="H502" s="1"/>
      <c r="I502" s="45">
        <f>AVERAGE(F$6:F502)</f>
        <v>568.89456214539302</v>
      </c>
      <c r="J502" s="44">
        <f>AVERAGE(G$6:G502)</f>
        <v>281810.63969933125</v>
      </c>
      <c r="K502" s="1"/>
      <c r="L502" s="9"/>
      <c r="M502" s="1"/>
      <c r="N502" s="3">
        <v>497</v>
      </c>
      <c r="O502" s="44">
        <v>14.847258808572928</v>
      </c>
      <c r="P502" s="45">
        <v>13.145034727019151</v>
      </c>
      <c r="Q502" s="46">
        <v>495.97432368299559</v>
      </c>
      <c r="R502" s="47">
        <v>571.00770646440787</v>
      </c>
      <c r="S502" s="44">
        <v>283165.16103146318</v>
      </c>
      <c r="T502" s="1"/>
      <c r="U502" s="45">
        <f>AVERAGE(R$6:R502)</f>
        <v>569.17371544106788</v>
      </c>
      <c r="V502" s="44">
        <f>AVERAGE(S$6:S502)</f>
        <v>281460.30596031336</v>
      </c>
    </row>
    <row r="503" spans="2:22" ht="15.5">
      <c r="B503" s="3">
        <v>498</v>
      </c>
      <c r="C503" s="44">
        <v>13.060944242813033</v>
      </c>
      <c r="D503" s="45">
        <v>12.694418006002337</v>
      </c>
      <c r="E503" s="46">
        <v>540.50852480105596</v>
      </c>
      <c r="F503" s="47">
        <v>569.79595510021545</v>
      </c>
      <c r="G503" s="44">
        <v>307939.57112882618</v>
      </c>
      <c r="H503" s="1"/>
      <c r="I503" s="45">
        <f>AVERAGE(F$6:F503)</f>
        <v>568.89637217140671</v>
      </c>
      <c r="J503" s="44">
        <f>AVERAGE(G$6:G503)</f>
        <v>281863.10743312538</v>
      </c>
      <c r="K503" s="1"/>
      <c r="L503" s="9"/>
      <c r="M503" s="1"/>
      <c r="N503" s="3">
        <v>498</v>
      </c>
      <c r="O503" s="44">
        <v>11.895164568114584</v>
      </c>
      <c r="P503" s="45">
        <v>19.814917874562632</v>
      </c>
      <c r="Q503" s="46">
        <v>450.65271150115279</v>
      </c>
      <c r="R503" s="47">
        <v>567.28991755732272</v>
      </c>
      <c r="S503" s="44">
        <v>255610.73955447291</v>
      </c>
      <c r="T503" s="1"/>
      <c r="U503" s="45">
        <f>AVERAGE(R$6:R503)</f>
        <v>569.16993271439367</v>
      </c>
      <c r="V503" s="44">
        <f>AVERAGE(S$6:S503)</f>
        <v>281408.39920046227</v>
      </c>
    </row>
    <row r="504" spans="2:22" ht="15.5">
      <c r="B504" s="3">
        <v>499</v>
      </c>
      <c r="C504" s="44">
        <v>19.158326930815903</v>
      </c>
      <c r="D504" s="45">
        <v>11.1370215322791</v>
      </c>
      <c r="E504" s="46">
        <v>523.59188969169304</v>
      </c>
      <c r="F504" s="47">
        <v>572.80145217088386</v>
      </c>
      <c r="G504" s="44">
        <v>299874.194760299</v>
      </c>
      <c r="H504" s="1"/>
      <c r="I504" s="45">
        <f>AVERAGE(F$6:F504)</f>
        <v>568.90419798302889</v>
      </c>
      <c r="J504" s="44">
        <f>AVERAGE(G$6:G504)</f>
        <v>281899.20179650647</v>
      </c>
      <c r="K504" s="1"/>
      <c r="L504" s="9"/>
      <c r="M504" s="1"/>
      <c r="N504" s="3">
        <v>499</v>
      </c>
      <c r="O504" s="44">
        <v>12.316315900600067</v>
      </c>
      <c r="P504" s="45">
        <v>12.533104185389881</v>
      </c>
      <c r="Q504" s="46">
        <v>526.98415619467232</v>
      </c>
      <c r="R504" s="47">
        <v>574.15057991401</v>
      </c>
      <c r="S504" s="44">
        <v>302528.25888466631</v>
      </c>
      <c r="T504" s="1"/>
      <c r="U504" s="45">
        <f>AVERAGE(R$6:R504)</f>
        <v>569.17991397130663</v>
      </c>
      <c r="V504" s="44">
        <f>AVERAGE(S$6:S504)</f>
        <v>281450.7235685669</v>
      </c>
    </row>
    <row r="505" spans="2:22" ht="15.5">
      <c r="B505" s="3">
        <v>500</v>
      </c>
      <c r="C505" s="44">
        <v>11.404008056263033</v>
      </c>
      <c r="D505" s="45">
        <v>10.938731407410078</v>
      </c>
      <c r="E505" s="46">
        <v>501.40604003574447</v>
      </c>
      <c r="F505" s="47">
        <v>577.40279048867285</v>
      </c>
      <c r="G505" s="44">
        <v>289473.2466845141</v>
      </c>
      <c r="H505" s="1"/>
      <c r="I505" s="45">
        <f>AVERAGE(F$6:F505)</f>
        <v>568.92119516804019</v>
      </c>
      <c r="J505" s="44">
        <f>AVERAGE(G$6:G505)</f>
        <v>281914.34988628252</v>
      </c>
      <c r="K505" s="1"/>
      <c r="L505" s="9"/>
      <c r="M505" s="1"/>
      <c r="N505" s="3">
        <v>500</v>
      </c>
      <c r="O505" s="44">
        <v>18.758821360332771</v>
      </c>
      <c r="P505" s="45">
        <v>14.317492675523145</v>
      </c>
      <c r="Q505" s="46">
        <v>492.14332704670375</v>
      </c>
      <c r="R505" s="47">
        <v>565.92368596414417</v>
      </c>
      <c r="S505" s="44">
        <v>278475.56566492788</v>
      </c>
      <c r="T505" s="1"/>
      <c r="U505" s="45">
        <f>AVERAGE(R$6:R505)</f>
        <v>569.17340151529231</v>
      </c>
      <c r="V505" s="44">
        <f>AVERAGE(S$6:S505)</f>
        <v>281444.77325275959</v>
      </c>
    </row>
    <row r="506" spans="2:22" ht="15.5">
      <c r="B506" s="3">
        <v>501</v>
      </c>
      <c r="C506" s="44">
        <v>13.512798772654136</v>
      </c>
      <c r="D506" s="45">
        <v>18.085027107578867</v>
      </c>
      <c r="E506" s="46">
        <v>482.26065671342064</v>
      </c>
      <c r="F506" s="47">
        <v>567.09661338432488</v>
      </c>
      <c r="G506" s="44">
        <v>273448.38519068132</v>
      </c>
      <c r="H506" s="1"/>
      <c r="I506" s="45">
        <f>AVERAGE(F$6:F506)</f>
        <v>568.9175532882324</v>
      </c>
      <c r="J506" s="44">
        <f>AVERAGE(G$6:G506)</f>
        <v>281897.4517531576</v>
      </c>
      <c r="K506" s="1"/>
      <c r="L506" s="9"/>
      <c r="M506" s="1"/>
      <c r="N506" s="3">
        <v>501</v>
      </c>
      <c r="O506" s="44">
        <v>16.358055068704246</v>
      </c>
      <c r="P506" s="45">
        <v>10.466236625393162</v>
      </c>
      <c r="Q506" s="46">
        <v>458.45603141899801</v>
      </c>
      <c r="R506" s="47">
        <v>572.1757083059025</v>
      </c>
      <c r="S506" s="44">
        <v>262277.40450427827</v>
      </c>
      <c r="T506" s="1"/>
      <c r="U506" s="45">
        <f>AVERAGE(R$6:R506)</f>
        <v>569.17939414361695</v>
      </c>
      <c r="V506" s="44">
        <f>AVERAGE(S$6:S506)</f>
        <v>281406.51503170468</v>
      </c>
    </row>
    <row r="507" spans="2:22" ht="15.5">
      <c r="B507" s="3">
        <v>502</v>
      </c>
      <c r="C507" s="44">
        <v>18.792364535816915</v>
      </c>
      <c r="D507" s="45">
        <v>17.859203187058412</v>
      </c>
      <c r="E507" s="46">
        <v>477.76016839029535</v>
      </c>
      <c r="F507" s="47">
        <v>567.20989839158028</v>
      </c>
      <c r="G507" s="44">
        <v>270950.29656820372</v>
      </c>
      <c r="H507" s="1"/>
      <c r="I507" s="45">
        <f>AVERAGE(F$6:F507)</f>
        <v>568.91415158525103</v>
      </c>
      <c r="J507" s="44">
        <f>AVERAGE(G$6:G507)</f>
        <v>281875.64467111585</v>
      </c>
      <c r="K507" s="1"/>
      <c r="L507" s="9"/>
      <c r="M507" s="1"/>
      <c r="N507" s="3">
        <v>502</v>
      </c>
      <c r="O507" s="44">
        <v>12.458794415908908</v>
      </c>
      <c r="P507" s="45">
        <v>16.917087416169547</v>
      </c>
      <c r="Q507" s="46">
        <v>508.65987061862393</v>
      </c>
      <c r="R507" s="47">
        <v>569.62411816792155</v>
      </c>
      <c r="S507" s="44">
        <v>289704.93024854275</v>
      </c>
      <c r="T507" s="1"/>
      <c r="U507" s="45">
        <f>AVERAGE(R$6:R507)</f>
        <v>569.18028004804773</v>
      </c>
      <c r="V507" s="44">
        <f>AVERAGE(S$6:S507)</f>
        <v>281423.04573930794</v>
      </c>
    </row>
    <row r="508" spans="2:22" ht="15.5">
      <c r="B508" s="3">
        <v>503</v>
      </c>
      <c r="C508" s="44">
        <v>18.792397789418729</v>
      </c>
      <c r="D508" s="45">
        <v>13.934216463455098</v>
      </c>
      <c r="E508" s="46">
        <v>476.06550212401328</v>
      </c>
      <c r="F508" s="47">
        <v>570.77078341594176</v>
      </c>
      <c r="G508" s="44">
        <v>271684.27960462676</v>
      </c>
      <c r="H508" s="1"/>
      <c r="I508" s="45">
        <f>AVERAGE(F$6:F508)</f>
        <v>568.91784270221058</v>
      </c>
      <c r="J508" s="44">
        <f>AVERAGE(G$6:G508)</f>
        <v>281855.38350796176</v>
      </c>
      <c r="K508" s="1"/>
      <c r="L508" s="9"/>
      <c r="M508" s="1"/>
      <c r="N508" s="3">
        <v>503</v>
      </c>
      <c r="O508" s="44">
        <v>15.526933567874305</v>
      </c>
      <c r="P508" s="45">
        <v>10.378244411565058</v>
      </c>
      <c r="Q508" s="46">
        <v>547.24276144980547</v>
      </c>
      <c r="R508" s="47">
        <v>573.09482202056063</v>
      </c>
      <c r="S508" s="44">
        <v>313581.99297511636</v>
      </c>
      <c r="T508" s="1"/>
      <c r="U508" s="45">
        <f>AVERAGE(R$6:R508)</f>
        <v>569.18806243765516</v>
      </c>
      <c r="V508" s="44">
        <f>AVERAGE(S$6:S508)</f>
        <v>281486.98002804711</v>
      </c>
    </row>
    <row r="509" spans="2:22" ht="15.5">
      <c r="B509" s="3">
        <v>504</v>
      </c>
      <c r="C509" s="44">
        <v>10.487835868988849</v>
      </c>
      <c r="D509" s="45">
        <v>18.754309628317547</v>
      </c>
      <c r="E509" s="46">
        <v>510.46544894582104</v>
      </c>
      <c r="F509" s="47">
        <v>568.39348199322706</v>
      </c>
      <c r="G509" s="44">
        <v>290105.23396355112</v>
      </c>
      <c r="H509" s="1"/>
      <c r="I509" s="45">
        <f>AVERAGE(F$6:F509)</f>
        <v>568.91680230397856</v>
      </c>
      <c r="J509" s="44">
        <f>AVERAGE(G$6:G509)</f>
        <v>281871.75225886574</v>
      </c>
      <c r="K509" s="1"/>
      <c r="L509" s="9"/>
      <c r="M509" s="1"/>
      <c r="N509" s="3">
        <v>504</v>
      </c>
      <c r="O509" s="44">
        <v>17.297087618983319</v>
      </c>
      <c r="P509" s="45">
        <v>13.758147154656477</v>
      </c>
      <c r="Q509" s="46">
        <v>549.2995579796991</v>
      </c>
      <c r="R509" s="47">
        <v>567.94476522636012</v>
      </c>
      <c r="S509" s="44">
        <v>311931.80849572358</v>
      </c>
      <c r="T509" s="1"/>
      <c r="U509" s="45">
        <f>AVERAGE(R$6:R509)</f>
        <v>569.18559557810886</v>
      </c>
      <c r="V509" s="44">
        <f>AVERAGE(S$6:S509)</f>
        <v>281547.38643373695</v>
      </c>
    </row>
    <row r="510" spans="2:22" ht="15.5">
      <c r="B510" s="3">
        <v>505</v>
      </c>
      <c r="C510" s="44">
        <v>14.767714087229079</v>
      </c>
      <c r="D510" s="45">
        <v>19.430862312690127</v>
      </c>
      <c r="E510" s="46">
        <v>518.87140998437872</v>
      </c>
      <c r="F510" s="47">
        <v>564.53702311258996</v>
      </c>
      <c r="G510" s="44">
        <v>292882.12117081333</v>
      </c>
      <c r="H510" s="1"/>
      <c r="I510" s="45">
        <f>AVERAGE(F$6:F510)</f>
        <v>568.90812947389657</v>
      </c>
      <c r="J510" s="44">
        <f>AVERAGE(G$6:G510)</f>
        <v>281893.55496958247</v>
      </c>
      <c r="K510" s="1"/>
      <c r="L510" s="9"/>
      <c r="M510" s="1"/>
      <c r="N510" s="3">
        <v>505</v>
      </c>
      <c r="O510" s="44">
        <v>10.439193231951295</v>
      </c>
      <c r="P510" s="45">
        <v>16.676412043874098</v>
      </c>
      <c r="Q510" s="46">
        <v>478.08068689498464</v>
      </c>
      <c r="R510" s="47">
        <v>571.88439472417463</v>
      </c>
      <c r="S510" s="44">
        <v>273366.88425425591</v>
      </c>
      <c r="T510" s="1"/>
      <c r="U510" s="45">
        <f>AVERAGE(R$6:R510)</f>
        <v>569.19093973483371</v>
      </c>
      <c r="V510" s="44">
        <f>AVERAGE(S$6:S510)</f>
        <v>281531.18741952017</v>
      </c>
    </row>
    <row r="511" spans="2:22" ht="15.5">
      <c r="B511" s="3">
        <v>506</v>
      </c>
      <c r="C511" s="44">
        <v>19.234128796103356</v>
      </c>
      <c r="D511" s="45">
        <v>18.564000048064493</v>
      </c>
      <c r="E511" s="46">
        <v>458.17318246532233</v>
      </c>
      <c r="F511" s="47">
        <v>561.41184529972327</v>
      </c>
      <c r="G511" s="44">
        <v>257183.85183470341</v>
      </c>
      <c r="H511" s="1"/>
      <c r="I511" s="45">
        <f>AVERAGE(F$6:F511)</f>
        <v>568.8933146830384</v>
      </c>
      <c r="J511" s="44">
        <f>AVERAGE(G$6:G511)</f>
        <v>281844.7215641776</v>
      </c>
      <c r="K511" s="1"/>
      <c r="L511" s="9"/>
      <c r="M511" s="1"/>
      <c r="N511" s="3">
        <v>506</v>
      </c>
      <c r="O511" s="44">
        <v>17.867658108764466</v>
      </c>
      <c r="P511" s="45">
        <v>17.241066013420735</v>
      </c>
      <c r="Q511" s="46">
        <v>449.08552707205968</v>
      </c>
      <c r="R511" s="47">
        <v>563.89127587781479</v>
      </c>
      <c r="S511" s="44">
        <v>253195.41083892467</v>
      </c>
      <c r="T511" s="1"/>
      <c r="U511" s="45">
        <f>AVERAGE(R$6:R511)</f>
        <v>569.18046609084752</v>
      </c>
      <c r="V511" s="44">
        <f>AVERAGE(S$6:S511)</f>
        <v>281475.18786106049</v>
      </c>
    </row>
    <row r="512" spans="2:22" ht="15.5">
      <c r="B512" s="3">
        <v>507</v>
      </c>
      <c r="C512" s="44">
        <v>18.723135144523866</v>
      </c>
      <c r="D512" s="45">
        <v>11.820456264138008</v>
      </c>
      <c r="E512" s="46">
        <v>482.1041339563975</v>
      </c>
      <c r="F512" s="47">
        <v>567.7188463667253</v>
      </c>
      <c r="G512" s="44">
        <v>273659.60275835521</v>
      </c>
      <c r="H512" s="1"/>
      <c r="I512" s="45">
        <f>AVERAGE(F$6:F512)</f>
        <v>568.89099817748365</v>
      </c>
      <c r="J512" s="44">
        <f>AVERAGE(G$6:G512)</f>
        <v>281828.57734562567</v>
      </c>
      <c r="K512" s="1"/>
      <c r="L512" s="9"/>
      <c r="M512" s="1"/>
      <c r="N512" s="3">
        <v>507</v>
      </c>
      <c r="O512" s="44">
        <v>18.072172691540231</v>
      </c>
      <c r="P512" s="45">
        <v>11.099992718479516</v>
      </c>
      <c r="Q512" s="46">
        <v>474.79713537354922</v>
      </c>
      <c r="R512" s="47">
        <v>569.82783458998028</v>
      </c>
      <c r="S512" s="44">
        <v>270512.62351943529</v>
      </c>
      <c r="T512" s="1"/>
      <c r="U512" s="45">
        <f>AVERAGE(R$6:R512)</f>
        <v>569.18174295179267</v>
      </c>
      <c r="V512" s="44">
        <f>AVERAGE(S$6:S512)</f>
        <v>281453.56544618547</v>
      </c>
    </row>
    <row r="513" spans="2:22" ht="15.5">
      <c r="B513" s="3">
        <v>508</v>
      </c>
      <c r="C513" s="44">
        <v>16.484005388638693</v>
      </c>
      <c r="D513" s="45">
        <v>18.588712240911793</v>
      </c>
      <c r="E513" s="46">
        <v>472.85754321810481</v>
      </c>
      <c r="F513" s="47">
        <v>566.29299278500696</v>
      </c>
      <c r="G513" s="44">
        <v>267735.91330994637</v>
      </c>
      <c r="H513" s="1"/>
      <c r="I513" s="45">
        <f>AVERAGE(F$6:F513)</f>
        <v>568.88588399364016</v>
      </c>
      <c r="J513" s="44">
        <f>AVERAGE(G$6:G513)</f>
        <v>281800.83588098845</v>
      </c>
      <c r="K513" s="1"/>
      <c r="L513" s="9"/>
      <c r="M513" s="1"/>
      <c r="N513" s="3">
        <v>508</v>
      </c>
      <c r="O513" s="44">
        <v>19.955407962280376</v>
      </c>
      <c r="P513" s="45">
        <v>10.470067067710383</v>
      </c>
      <c r="Q513" s="46">
        <v>498.83628329107694</v>
      </c>
      <c r="R513" s="47">
        <v>568.57452497000929</v>
      </c>
      <c r="S513" s="44">
        <v>283585.60281002906</v>
      </c>
      <c r="T513" s="1"/>
      <c r="U513" s="45">
        <f>AVERAGE(R$6:R513)</f>
        <v>569.18054764080489</v>
      </c>
      <c r="V513" s="44">
        <f>AVERAGE(S$6:S513)</f>
        <v>281457.76237013005</v>
      </c>
    </row>
    <row r="514" spans="2:22" ht="15.5">
      <c r="B514" s="3">
        <v>509</v>
      </c>
      <c r="C514" s="44">
        <v>13.066725897764478</v>
      </c>
      <c r="D514" s="45">
        <v>19.247389902314627</v>
      </c>
      <c r="E514" s="46">
        <v>521.58087593847029</v>
      </c>
      <c r="F514" s="47">
        <v>569.53968769350718</v>
      </c>
      <c r="G514" s="44">
        <v>297021.00918890227</v>
      </c>
      <c r="H514" s="1"/>
      <c r="I514" s="45">
        <f>AVERAGE(F$6:F514)</f>
        <v>568.88716848028037</v>
      </c>
      <c r="J514" s="44">
        <f>AVERAGE(G$6:G514)</f>
        <v>281830.73798964836</v>
      </c>
      <c r="K514" s="1"/>
      <c r="L514" s="9"/>
      <c r="M514" s="1"/>
      <c r="N514" s="3">
        <v>509</v>
      </c>
      <c r="O514" s="44">
        <v>16.644693245141109</v>
      </c>
      <c r="P514" s="45">
        <v>11.56818064307028</v>
      </c>
      <c r="Q514" s="46">
        <v>501.52774520427334</v>
      </c>
      <c r="R514" s="47">
        <v>570.78712611178867</v>
      </c>
      <c r="S514" s="44">
        <v>286225.58035047259</v>
      </c>
      <c r="T514" s="1"/>
      <c r="U514" s="45">
        <f>AVERAGE(R$6:R514)</f>
        <v>569.18370398357695</v>
      </c>
      <c r="V514" s="44">
        <f>AVERAGE(S$6:S514)</f>
        <v>281467.12939956092</v>
      </c>
    </row>
    <row r="515" spans="2:22" ht="15.5">
      <c r="B515" s="3">
        <v>510</v>
      </c>
      <c r="C515" s="44">
        <v>10.241563345011627</v>
      </c>
      <c r="D515" s="45">
        <v>18.717965799845409</v>
      </c>
      <c r="E515" s="46">
        <v>501.04288007270981</v>
      </c>
      <c r="F515" s="47">
        <v>565.55294195406293</v>
      </c>
      <c r="G515" s="44">
        <v>283326.27487025777</v>
      </c>
      <c r="H515" s="1"/>
      <c r="I515" s="45">
        <f>AVERAGE(F$6:F515)</f>
        <v>568.88063078120933</v>
      </c>
      <c r="J515" s="44">
        <f>AVERAGE(G$6:G515)</f>
        <v>281833.67041490448</v>
      </c>
      <c r="K515" s="1"/>
      <c r="L515" s="9"/>
      <c r="M515" s="1"/>
      <c r="N515" s="3">
        <v>510</v>
      </c>
      <c r="O515" s="44">
        <v>15.325450807738298</v>
      </c>
      <c r="P515" s="45">
        <v>19.448441985478166</v>
      </c>
      <c r="Q515" s="46">
        <v>491.36453088165928</v>
      </c>
      <c r="R515" s="47">
        <v>564.22610720678347</v>
      </c>
      <c r="S515" s="44">
        <v>277200.69647884596</v>
      </c>
      <c r="T515" s="1"/>
      <c r="U515" s="45">
        <f>AVERAGE(R$6:R515)</f>
        <v>569.17398320558323</v>
      </c>
      <c r="V515" s="44">
        <f>AVERAGE(S$6:S515)</f>
        <v>281458.76384481444</v>
      </c>
    </row>
    <row r="516" spans="2:22" ht="15.5">
      <c r="B516" s="3">
        <v>511</v>
      </c>
      <c r="C516" s="44">
        <v>12.385553978113357</v>
      </c>
      <c r="D516" s="45">
        <v>19.075613801300726</v>
      </c>
      <c r="E516" s="46">
        <v>421.596629622938</v>
      </c>
      <c r="F516" s="47">
        <v>560.77971589470837</v>
      </c>
      <c r="G516" s="44">
        <v>236382.83818211776</v>
      </c>
      <c r="H516" s="1"/>
      <c r="I516" s="45">
        <f>AVERAGE(F$6:F516)</f>
        <v>568.86477771880914</v>
      </c>
      <c r="J516" s="44">
        <f>AVERAGE(G$6:G516)</f>
        <v>281744.72553773661</v>
      </c>
      <c r="K516" s="1"/>
      <c r="L516" s="9"/>
      <c r="M516" s="1"/>
      <c r="N516" s="3">
        <v>511</v>
      </c>
      <c r="O516" s="44">
        <v>12.69893948646633</v>
      </c>
      <c r="P516" s="45">
        <v>19.122862960224971</v>
      </c>
      <c r="Q516" s="46">
        <v>479.34036623839097</v>
      </c>
      <c r="R516" s="47">
        <v>567.17819755330868</v>
      </c>
      <c r="S516" s="44">
        <v>271831.40493763343</v>
      </c>
      <c r="T516" s="1"/>
      <c r="U516" s="45">
        <f>AVERAGE(R$6:R516)</f>
        <v>569.17007755851421</v>
      </c>
      <c r="V516" s="44">
        <f>AVERAGE(S$6:S516)</f>
        <v>281439.92361211934</v>
      </c>
    </row>
    <row r="517" spans="2:22" ht="15.5">
      <c r="B517" s="3">
        <v>512</v>
      </c>
      <c r="C517" s="44">
        <v>14.325208857112395</v>
      </c>
      <c r="D517" s="45">
        <v>15.824246672076779</v>
      </c>
      <c r="E517" s="46">
        <v>474.33814569909765</v>
      </c>
      <c r="F517" s="47">
        <v>566.75091033954152</v>
      </c>
      <c r="G517" s="44">
        <v>268791.57588373369</v>
      </c>
      <c r="H517" s="1"/>
      <c r="I517" s="45">
        <f>AVERAGE(F$6:F517)</f>
        <v>568.86064907158402</v>
      </c>
      <c r="J517" s="44">
        <f>AVERAGE(G$6:G517)</f>
        <v>281719.42641731864</v>
      </c>
      <c r="K517" s="1"/>
      <c r="L517" s="9"/>
      <c r="M517" s="1"/>
      <c r="N517" s="3">
        <v>512</v>
      </c>
      <c r="O517" s="44">
        <v>14.20098974149445</v>
      </c>
      <c r="P517" s="45">
        <v>12.751148134922765</v>
      </c>
      <c r="Q517" s="46">
        <v>531.6667110063164</v>
      </c>
      <c r="R517" s="47">
        <v>572.04786212358272</v>
      </c>
      <c r="S517" s="44">
        <v>304098.80539344001</v>
      </c>
      <c r="T517" s="1"/>
      <c r="U517" s="45">
        <f>AVERAGE(R$6:R517)</f>
        <v>569.1756982314929</v>
      </c>
      <c r="V517" s="44">
        <f>AVERAGE(S$6:S517)</f>
        <v>281484.17924059846</v>
      </c>
    </row>
    <row r="518" spans="2:22" ht="15.5">
      <c r="B518" s="3">
        <v>513</v>
      </c>
      <c r="C518" s="44">
        <v>18.650339265604472</v>
      </c>
      <c r="D518" s="45">
        <v>16.293122815968701</v>
      </c>
      <c r="E518" s="46">
        <v>495.4159358222704</v>
      </c>
      <c r="F518" s="47">
        <v>564.60169316771282</v>
      </c>
      <c r="G518" s="44">
        <v>279672.67618752085</v>
      </c>
      <c r="H518" s="1"/>
      <c r="I518" s="45">
        <f>AVERAGE(F$6:F518)</f>
        <v>568.85234701329182</v>
      </c>
      <c r="J518" s="44">
        <f>AVERAGE(G$6:G518)</f>
        <v>281715.43665078882</v>
      </c>
      <c r="K518" s="1"/>
      <c r="L518" s="9"/>
      <c r="M518" s="1"/>
      <c r="N518" s="3">
        <v>513</v>
      </c>
      <c r="O518" s="44">
        <v>11.906554650430255</v>
      </c>
      <c r="P518" s="45">
        <v>17.210156386915191</v>
      </c>
      <c r="Q518" s="46">
        <v>501.9353087101353</v>
      </c>
      <c r="R518" s="47">
        <v>569.88328896265455</v>
      </c>
      <c r="S518" s="44">
        <v>286004.54457421723</v>
      </c>
      <c r="T518" s="1"/>
      <c r="U518" s="45">
        <f>AVERAGE(R$6:R518)</f>
        <v>569.17707755065692</v>
      </c>
      <c r="V518" s="44">
        <f>AVERAGE(S$6:S518)</f>
        <v>281492.99086892913</v>
      </c>
    </row>
    <row r="519" spans="2:22" ht="15.5">
      <c r="B519" s="3">
        <v>514</v>
      </c>
      <c r="C519" s="44">
        <v>18.320464845221277</v>
      </c>
      <c r="D519" s="45">
        <v>14.310361254806008</v>
      </c>
      <c r="E519" s="46">
        <v>517.40976456533394</v>
      </c>
      <c r="F519" s="47">
        <v>571.13111337889256</v>
      </c>
      <c r="G519" s="44">
        <v>295468.81490930985</v>
      </c>
      <c r="H519" s="1"/>
      <c r="I519" s="45">
        <f>AVERAGE(F$6:F519)</f>
        <v>568.85678041089034</v>
      </c>
      <c r="J519" s="44">
        <f>AVERAGE(G$6:G519)</f>
        <v>281742.19419603882</v>
      </c>
      <c r="K519" s="1"/>
      <c r="L519" s="9"/>
      <c r="M519" s="1"/>
      <c r="N519" s="3">
        <v>514</v>
      </c>
      <c r="O519" s="44">
        <v>17.608038882233203</v>
      </c>
      <c r="P519" s="45">
        <v>15.136893429373171</v>
      </c>
      <c r="Q519" s="46">
        <v>570.82132614157763</v>
      </c>
      <c r="R519" s="47">
        <v>566.25506768839364</v>
      </c>
      <c r="S519" s="44">
        <v>323190.46867227764</v>
      </c>
      <c r="T519" s="1"/>
      <c r="U519" s="45">
        <f>AVERAGE(R$6:R519)</f>
        <v>569.17139270656696</v>
      </c>
      <c r="V519" s="44">
        <f>AVERAGE(S$6:S519)</f>
        <v>281574.11436660099</v>
      </c>
    </row>
    <row r="520" spans="2:22" ht="15.5">
      <c r="B520" s="3">
        <v>515</v>
      </c>
      <c r="C520" s="44">
        <v>16.830140846257155</v>
      </c>
      <c r="D520" s="45">
        <v>11.104733267122837</v>
      </c>
      <c r="E520" s="46">
        <v>467.14892607007027</v>
      </c>
      <c r="F520" s="47">
        <v>577.31033639898158</v>
      </c>
      <c r="G520" s="44">
        <v>269649.90365793527</v>
      </c>
      <c r="H520" s="1"/>
      <c r="I520" s="45">
        <f>AVERAGE(F$6:F520)</f>
        <v>568.87319508271196</v>
      </c>
      <c r="J520" s="44">
        <f>AVERAGE(G$6:G520)</f>
        <v>281718.71402023674</v>
      </c>
      <c r="K520" s="1"/>
      <c r="L520" s="9"/>
      <c r="M520" s="1"/>
      <c r="N520" s="3">
        <v>515</v>
      </c>
      <c r="O520" s="44">
        <v>16.789220169867463</v>
      </c>
      <c r="P520" s="45">
        <v>16.942689617685126</v>
      </c>
      <c r="Q520" s="46">
        <v>472.76281204229758</v>
      </c>
      <c r="R520" s="47">
        <v>565.26809021244742</v>
      </c>
      <c r="S520" s="44">
        <v>267197.7318866158</v>
      </c>
      <c r="T520" s="1"/>
      <c r="U520" s="45">
        <f>AVERAGE(R$6:R520)</f>
        <v>569.16381347842298</v>
      </c>
      <c r="V520" s="44">
        <f>AVERAGE(S$6:S520)</f>
        <v>281546.19906081463</v>
      </c>
    </row>
    <row r="521" spans="2:22" ht="15.5">
      <c r="B521" s="3">
        <v>516</v>
      </c>
      <c r="C521" s="44">
        <v>13.817322426248175</v>
      </c>
      <c r="D521" s="45">
        <v>18.094397662534206</v>
      </c>
      <c r="E521" s="46">
        <v>431.12583091524732</v>
      </c>
      <c r="F521" s="47">
        <v>570.51820586962253</v>
      </c>
      <c r="G521" s="44">
        <v>245925.13555781715</v>
      </c>
      <c r="H521" s="1"/>
      <c r="I521" s="45">
        <f>AVERAGE(F$6:F521)</f>
        <v>568.8763830881129</v>
      </c>
      <c r="J521" s="44">
        <f>AVERAGE(G$6:G521)</f>
        <v>281649.3466201158</v>
      </c>
      <c r="K521" s="1"/>
      <c r="L521" s="9"/>
      <c r="M521" s="1"/>
      <c r="N521" s="3">
        <v>516</v>
      </c>
      <c r="O521" s="44">
        <v>17.383767155745492</v>
      </c>
      <c r="P521" s="45">
        <v>12.65602533655121</v>
      </c>
      <c r="Q521" s="46">
        <v>547.62497512340292</v>
      </c>
      <c r="R521" s="47">
        <v>568.96020750770322</v>
      </c>
      <c r="S521" s="44">
        <v>311536.81948261213</v>
      </c>
      <c r="T521" s="1"/>
      <c r="U521" s="45">
        <f>AVERAGE(R$6:R521)</f>
        <v>569.16341889320847</v>
      </c>
      <c r="V521" s="44">
        <f>AVERAGE(S$6:S521)</f>
        <v>281604.32041822124</v>
      </c>
    </row>
    <row r="522" spans="2:22" ht="15.5">
      <c r="B522" s="3">
        <v>517</v>
      </c>
      <c r="C522" s="44">
        <v>18.989898936181387</v>
      </c>
      <c r="D522" s="45">
        <v>16.323674883709771</v>
      </c>
      <c r="E522" s="46">
        <v>490.65358026824185</v>
      </c>
      <c r="F522" s="47">
        <v>563.83636292514973</v>
      </c>
      <c r="G522" s="44">
        <v>276608.33015464852</v>
      </c>
      <c r="H522" s="1"/>
      <c r="I522" s="45">
        <f>AVERAGE(F$6:F522)</f>
        <v>568.86663449978982</v>
      </c>
      <c r="J522" s="44">
        <f>AVERAGE(G$6:G522)</f>
        <v>281639.59610470867</v>
      </c>
      <c r="K522" s="1"/>
      <c r="L522" s="9"/>
      <c r="M522" s="1"/>
      <c r="N522" s="3">
        <v>517</v>
      </c>
      <c r="O522" s="44">
        <v>12.022980142294166</v>
      </c>
      <c r="P522" s="45">
        <v>15.319826135412503</v>
      </c>
      <c r="Q522" s="46">
        <v>451.79574667055789</v>
      </c>
      <c r="R522" s="47">
        <v>571.6571937222933</v>
      </c>
      <c r="S522" s="44">
        <v>258232.28867735926</v>
      </c>
      <c r="T522" s="1"/>
      <c r="U522" s="45">
        <f>AVERAGE(R$6:R522)</f>
        <v>569.16824244220095</v>
      </c>
      <c r="V522" s="44">
        <f>AVERAGE(S$6:S522)</f>
        <v>281559.11339357746</v>
      </c>
    </row>
    <row r="523" spans="2:22" ht="15.5">
      <c r="B523" s="3">
        <v>518</v>
      </c>
      <c r="C523" s="44">
        <v>14.252056677253092</v>
      </c>
      <c r="D523" s="45">
        <v>15.446113029925037</v>
      </c>
      <c r="E523" s="46">
        <v>473.03322678768177</v>
      </c>
      <c r="F523" s="47">
        <v>564.93969775863934</v>
      </c>
      <c r="G523" s="44">
        <v>267195.24817122682</v>
      </c>
      <c r="H523" s="1"/>
      <c r="I523" s="45">
        <f>AVERAGE(F$6:F523)</f>
        <v>568.85905354083013</v>
      </c>
      <c r="J523" s="44">
        <f>AVERAGE(G$6:G523)</f>
        <v>281611.71126313828</v>
      </c>
      <c r="K523" s="1"/>
      <c r="L523" s="9"/>
      <c r="M523" s="1"/>
      <c r="N523" s="3">
        <v>518</v>
      </c>
      <c r="O523" s="44">
        <v>10.777472040939879</v>
      </c>
      <c r="P523" s="45">
        <v>16.734579073518368</v>
      </c>
      <c r="Q523" s="46">
        <v>518.67754652496353</v>
      </c>
      <c r="R523" s="47">
        <v>571.48794888554175</v>
      </c>
      <c r="S523" s="44">
        <v>296377.96719653654</v>
      </c>
      <c r="T523" s="1"/>
      <c r="U523" s="45">
        <f>AVERAGE(R$6:R523)</f>
        <v>569.17272063996802</v>
      </c>
      <c r="V523" s="44">
        <f>AVERAGE(S$6:S523)</f>
        <v>281587.72121945187</v>
      </c>
    </row>
    <row r="524" spans="2:22" ht="15.5">
      <c r="B524" s="3">
        <v>519</v>
      </c>
      <c r="C524" s="44">
        <v>16.629356761705431</v>
      </c>
      <c r="D524" s="45">
        <v>15.386102092498604</v>
      </c>
      <c r="E524" s="46">
        <v>496.21713542900051</v>
      </c>
      <c r="F524" s="47">
        <v>565.47302616978675</v>
      </c>
      <c r="G524" s="44">
        <v>280557.4052083398</v>
      </c>
      <c r="H524" s="1"/>
      <c r="I524" s="45">
        <f>AVERAGE(F$6:F524)</f>
        <v>568.85252940331372</v>
      </c>
      <c r="J524" s="44">
        <f>AVERAGE(G$6:G524)</f>
        <v>281609.67984492099</v>
      </c>
      <c r="K524" s="1"/>
      <c r="L524" s="9"/>
      <c r="M524" s="1"/>
      <c r="N524" s="3">
        <v>519</v>
      </c>
      <c r="O524" s="44">
        <v>13.580327195098167</v>
      </c>
      <c r="P524" s="45">
        <v>15.099858578887037</v>
      </c>
      <c r="Q524" s="46">
        <v>499.23952837312868</v>
      </c>
      <c r="R524" s="47">
        <v>570.31981422601473</v>
      </c>
      <c r="S524" s="44">
        <v>284686.19507604593</v>
      </c>
      <c r="T524" s="1"/>
      <c r="U524" s="45">
        <f>AVERAGE(R$6:R524)</f>
        <v>569.17493083955571</v>
      </c>
      <c r="V524" s="44">
        <f>AVERAGE(S$6:S524)</f>
        <v>281593.69130395394</v>
      </c>
    </row>
    <row r="525" spans="2:22" ht="15.5">
      <c r="B525" s="3">
        <v>520</v>
      </c>
      <c r="C525" s="44">
        <v>10.945042329731194</v>
      </c>
      <c r="D525" s="45">
        <v>18.674530157876713</v>
      </c>
      <c r="E525" s="46">
        <v>421.96685103570775</v>
      </c>
      <c r="F525" s="47">
        <v>566.47292731054461</v>
      </c>
      <c r="G525" s="44">
        <v>238992.79733420987</v>
      </c>
      <c r="H525" s="1"/>
      <c r="I525" s="45">
        <f>AVERAGE(F$6:F525)</f>
        <v>568.84795324544302</v>
      </c>
      <c r="J525" s="44">
        <f>AVERAGE(G$6:G525)</f>
        <v>281527.72430163115</v>
      </c>
      <c r="K525" s="1"/>
      <c r="L525" s="9"/>
      <c r="M525" s="1"/>
      <c r="N525" s="3">
        <v>520</v>
      </c>
      <c r="O525" s="44">
        <v>18.710463960400965</v>
      </c>
      <c r="P525" s="45">
        <v>15.743256476988883</v>
      </c>
      <c r="Q525" s="46">
        <v>485.43037823942188</v>
      </c>
      <c r="R525" s="47">
        <v>564.54627956261015</v>
      </c>
      <c r="S525" s="44">
        <v>274007.91402173624</v>
      </c>
      <c r="T525" s="1"/>
      <c r="U525" s="45">
        <f>AVERAGE(R$6:R525)</f>
        <v>569.16602958710018</v>
      </c>
      <c r="V525" s="44">
        <f>AVERAGE(S$6:S525)</f>
        <v>281579.10327071889</v>
      </c>
    </row>
    <row r="526" spans="2:22" ht="15.5">
      <c r="B526" s="3">
        <v>521</v>
      </c>
      <c r="C526" s="44">
        <v>13.775638728883983</v>
      </c>
      <c r="D526" s="45">
        <v>17.310979422221809</v>
      </c>
      <c r="E526" s="46">
        <v>387.2271669132752</v>
      </c>
      <c r="F526" s="47">
        <v>566.90491574415773</v>
      </c>
      <c r="G526" s="44">
        <v>219480.98443281918</v>
      </c>
      <c r="H526" s="1"/>
      <c r="I526" s="45">
        <f>AVERAGE(F$6:F526)</f>
        <v>568.8442238068609</v>
      </c>
      <c r="J526" s="44">
        <f>AVERAGE(G$6:G526)</f>
        <v>281408.63267040503</v>
      </c>
      <c r="K526" s="1"/>
      <c r="L526" s="9"/>
      <c r="M526" s="1"/>
      <c r="N526" s="3">
        <v>521</v>
      </c>
      <c r="O526" s="44">
        <v>13.391075278587589</v>
      </c>
      <c r="P526" s="45">
        <v>17.216612858315042</v>
      </c>
      <c r="Q526" s="46">
        <v>509.02094482669071</v>
      </c>
      <c r="R526" s="47">
        <v>568.39231186309746</v>
      </c>
      <c r="S526" s="44">
        <v>289283.5916167809</v>
      </c>
      <c r="T526" s="1"/>
      <c r="U526" s="45">
        <f>AVERAGE(R$6:R526)</f>
        <v>569.16454452429014</v>
      </c>
      <c r="V526" s="44">
        <f>AVERAGE(S$6:S526)</f>
        <v>281593.89115621999</v>
      </c>
    </row>
    <row r="527" spans="2:22" ht="15.5">
      <c r="B527" s="3">
        <v>522</v>
      </c>
      <c r="C527" s="44">
        <v>19.424467306991637</v>
      </c>
      <c r="D527" s="45">
        <v>13.540008944317652</v>
      </c>
      <c r="E527" s="46">
        <v>510.22428731341631</v>
      </c>
      <c r="F527" s="47">
        <v>565.47853009376331</v>
      </c>
      <c r="G527" s="44">
        <v>288480.88000812865</v>
      </c>
      <c r="H527" s="1"/>
      <c r="I527" s="45">
        <f>AVERAGE(F$6:F527)</f>
        <v>568.83777611775531</v>
      </c>
      <c r="J527" s="44">
        <f>AVERAGE(G$6:G527)</f>
        <v>281422.18103695242</v>
      </c>
      <c r="K527" s="1"/>
      <c r="L527" s="9"/>
      <c r="M527" s="1"/>
      <c r="N527" s="3">
        <v>522</v>
      </c>
      <c r="O527" s="44">
        <v>16.01031370206535</v>
      </c>
      <c r="P527" s="45">
        <v>15.287032091312835</v>
      </c>
      <c r="Q527" s="46">
        <v>524.69613576042991</v>
      </c>
      <c r="R527" s="47">
        <v>567.70265420662179</v>
      </c>
      <c r="S527" s="44">
        <v>297831.38892315404</v>
      </c>
      <c r="T527" s="1"/>
      <c r="U527" s="45">
        <f>AVERAGE(R$6:R527)</f>
        <v>569.16174396812596</v>
      </c>
      <c r="V527" s="44">
        <f>AVERAGE(S$6:S527)</f>
        <v>281624.99747378117</v>
      </c>
    </row>
    <row r="528" spans="2:22" ht="15.5">
      <c r="B528" s="3">
        <v>523</v>
      </c>
      <c r="C528" s="44">
        <v>17.328367608270412</v>
      </c>
      <c r="D528" s="45">
        <v>15.792977011126057</v>
      </c>
      <c r="E528" s="46">
        <v>526.01309112718229</v>
      </c>
      <c r="F528" s="47">
        <v>572.40924737202238</v>
      </c>
      <c r="G528" s="44">
        <v>301054.75759994145</v>
      </c>
      <c r="H528" s="1"/>
      <c r="I528" s="45">
        <f>AVERAGE(F$6:F528)</f>
        <v>568.84460493468498</v>
      </c>
      <c r="J528" s="44">
        <f>AVERAGE(G$6:G528)</f>
        <v>281459.71942426218</v>
      </c>
      <c r="K528" s="1"/>
      <c r="L528" s="9"/>
      <c r="M528" s="1"/>
      <c r="N528" s="3">
        <v>523</v>
      </c>
      <c r="O528" s="44">
        <v>13.345081798423807</v>
      </c>
      <c r="P528" s="45">
        <v>18.273735616666791</v>
      </c>
      <c r="Q528" s="46">
        <v>504.77454731417106</v>
      </c>
      <c r="R528" s="47">
        <v>567.38118258490931</v>
      </c>
      <c r="S528" s="44">
        <v>286359.57959387661</v>
      </c>
      <c r="T528" s="1"/>
      <c r="U528" s="45">
        <f>AVERAGE(R$6:R528)</f>
        <v>569.15833945305292</v>
      </c>
      <c r="V528" s="44">
        <f>AVERAGE(S$6:S528)</f>
        <v>281634.05021206051</v>
      </c>
    </row>
    <row r="529" spans="2:22" ht="15.5">
      <c r="B529" s="3">
        <v>524</v>
      </c>
      <c r="C529" s="44">
        <v>15.452373194716738</v>
      </c>
      <c r="D529" s="45">
        <v>10.96054300658172</v>
      </c>
      <c r="E529" s="46">
        <v>433.10634820558852</v>
      </c>
      <c r="F529" s="47">
        <v>568.18733023518098</v>
      </c>
      <c r="G529" s="44">
        <v>246045.53969484201</v>
      </c>
      <c r="H529" s="1"/>
      <c r="I529" s="45">
        <f>AVERAGE(F$6:F529)</f>
        <v>568.84335059365549</v>
      </c>
      <c r="J529" s="44">
        <f>AVERAGE(G$6:G529)</f>
        <v>281392.13511180144</v>
      </c>
      <c r="K529" s="1"/>
      <c r="L529" s="9"/>
      <c r="M529" s="1"/>
      <c r="N529" s="3">
        <v>524</v>
      </c>
      <c r="O529" s="44">
        <v>19.823605934134914</v>
      </c>
      <c r="P529" s="45">
        <v>11.888982694743049</v>
      </c>
      <c r="Q529" s="46">
        <v>494.97657654801588</v>
      </c>
      <c r="R529" s="47">
        <v>567.28741137112206</v>
      </c>
      <c r="S529" s="44">
        <v>280753.98079926398</v>
      </c>
      <c r="T529" s="1"/>
      <c r="U529" s="45">
        <f>AVERAGE(R$6:R529)</f>
        <v>569.15476897961412</v>
      </c>
      <c r="V529" s="44">
        <f>AVERAGE(S$6:S529)</f>
        <v>281632.37069028034</v>
      </c>
    </row>
    <row r="530" spans="2:22" ht="15.5">
      <c r="B530" s="3">
        <v>525</v>
      </c>
      <c r="C530" s="44">
        <v>13.818499109733464</v>
      </c>
      <c r="D530" s="45">
        <v>16.683050099519544</v>
      </c>
      <c r="E530" s="46">
        <v>493.1634766675802</v>
      </c>
      <c r="F530" s="47">
        <v>568.84438959760246</v>
      </c>
      <c r="G530" s="44">
        <v>280493.27685680112</v>
      </c>
      <c r="H530" s="1"/>
      <c r="I530" s="45">
        <f>AVERAGE(F$6:F530)</f>
        <v>568.84335257271061</v>
      </c>
      <c r="J530" s="44">
        <f>AVERAGE(G$6:G530)</f>
        <v>281390.42300083954</v>
      </c>
      <c r="K530" s="1"/>
      <c r="L530" s="9"/>
      <c r="M530" s="1"/>
      <c r="N530" s="3">
        <v>525</v>
      </c>
      <c r="O530" s="44">
        <v>17.742824573072703</v>
      </c>
      <c r="P530" s="45">
        <v>15.786741910583782</v>
      </c>
      <c r="Q530" s="46">
        <v>524.40301431912735</v>
      </c>
      <c r="R530" s="47">
        <v>565.47043351634352</v>
      </c>
      <c r="S530" s="44">
        <v>296494.39984431426</v>
      </c>
      <c r="T530" s="1"/>
      <c r="U530" s="45">
        <f>AVERAGE(R$6:R530)</f>
        <v>569.14775119777937</v>
      </c>
      <c r="V530" s="44">
        <f>AVERAGE(S$6:S530)</f>
        <v>281660.67931724043</v>
      </c>
    </row>
    <row r="531" spans="2:22" ht="15.5">
      <c r="B531" s="3">
        <v>526</v>
      </c>
      <c r="C531" s="44">
        <v>10.68652416645968</v>
      </c>
      <c r="D531" s="45">
        <v>10.766103585690409</v>
      </c>
      <c r="E531" s="46">
        <v>450.52447585177401</v>
      </c>
      <c r="F531" s="47">
        <v>575.19004876409019</v>
      </c>
      <c r="G531" s="44">
        <v>259097.19523459807</v>
      </c>
      <c r="H531" s="1"/>
      <c r="I531" s="45">
        <f>AVERAGE(F$6:F531)</f>
        <v>568.85541853505163</v>
      </c>
      <c r="J531" s="44">
        <f>AVERAGE(G$6:G531)</f>
        <v>281348.04043854633</v>
      </c>
      <c r="K531" s="1"/>
      <c r="L531" s="9"/>
      <c r="M531" s="1"/>
      <c r="N531" s="3">
        <v>526</v>
      </c>
      <c r="O531" s="44">
        <v>10.584094221250616</v>
      </c>
      <c r="P531" s="45">
        <v>15.068566198672322</v>
      </c>
      <c r="Q531" s="46">
        <v>517.52015266269439</v>
      </c>
      <c r="R531" s="47">
        <v>573.347339580077</v>
      </c>
      <c r="S531" s="44">
        <v>296678.80270823115</v>
      </c>
      <c r="T531" s="1"/>
      <c r="U531" s="45">
        <f>AVERAGE(R$6:R531)</f>
        <v>569.15573520611065</v>
      </c>
      <c r="V531" s="44">
        <f>AVERAGE(S$6:S531)</f>
        <v>281689.23088262253</v>
      </c>
    </row>
    <row r="532" spans="2:22" ht="15.5">
      <c r="B532" s="3">
        <v>527</v>
      </c>
      <c r="C532" s="44">
        <v>17.986690518182307</v>
      </c>
      <c r="D532" s="45">
        <v>16.138898973698602</v>
      </c>
      <c r="E532" s="46">
        <v>497.87114915664296</v>
      </c>
      <c r="F532" s="47">
        <v>570.00650474393046</v>
      </c>
      <c r="G532" s="44">
        <v>283749.79354362213</v>
      </c>
      <c r="H532" s="1"/>
      <c r="I532" s="45">
        <f>AVERAGE(F$6:F532)</f>
        <v>568.85760275935695</v>
      </c>
      <c r="J532" s="44">
        <f>AVERAGE(G$6:G532)</f>
        <v>281352.59784481785</v>
      </c>
      <c r="K532" s="1"/>
      <c r="L532" s="9"/>
      <c r="M532" s="1"/>
      <c r="N532" s="3">
        <v>527</v>
      </c>
      <c r="O532" s="44">
        <v>13.759487786416802</v>
      </c>
      <c r="P532" s="45">
        <v>19.658172072380797</v>
      </c>
      <c r="Q532" s="46">
        <v>579.58794733961702</v>
      </c>
      <c r="R532" s="47">
        <v>565.58234014120239</v>
      </c>
      <c r="S532" s="44">
        <v>327764.7075739766</v>
      </c>
      <c r="T532" s="1"/>
      <c r="U532" s="45">
        <f>AVERAGE(R$6:R532)</f>
        <v>569.14895457031389</v>
      </c>
      <c r="V532" s="44">
        <f>AVERAGE(S$6:S532)</f>
        <v>281776.66062966496</v>
      </c>
    </row>
    <row r="533" spans="2:22" ht="15.5">
      <c r="B533" s="3">
        <v>528</v>
      </c>
      <c r="C533" s="44">
        <v>18.125742165289317</v>
      </c>
      <c r="D533" s="45">
        <v>15.078178280434509</v>
      </c>
      <c r="E533" s="46">
        <v>479.88744229386185</v>
      </c>
      <c r="F533" s="47">
        <v>570.8075660470397</v>
      </c>
      <c r="G533" s="44">
        <v>273883.38291229849</v>
      </c>
      <c r="H533" s="1"/>
      <c r="I533" s="45">
        <f>AVERAGE(F$6:F533)</f>
        <v>568.8612958716443</v>
      </c>
      <c r="J533" s="44">
        <f>AVERAGE(G$6:G533)</f>
        <v>281338.45160441537</v>
      </c>
      <c r="K533" s="1"/>
      <c r="L533" s="9"/>
      <c r="M533" s="1"/>
      <c r="N533" s="3">
        <v>528</v>
      </c>
      <c r="O533" s="44">
        <v>19.744289476081285</v>
      </c>
      <c r="P533" s="45">
        <v>11.959476413905477</v>
      </c>
      <c r="Q533" s="46">
        <v>550.51729281443068</v>
      </c>
      <c r="R533" s="47">
        <v>567.2962341100133</v>
      </c>
      <c r="S533" s="44">
        <v>312266.38702606602</v>
      </c>
      <c r="T533" s="1"/>
      <c r="U533" s="45">
        <f>AVERAGE(R$6:R533)</f>
        <v>569.14544563004813</v>
      </c>
      <c r="V533" s="44">
        <f>AVERAGE(S$6:S533)</f>
        <v>281834.40632359759</v>
      </c>
    </row>
    <row r="534" spans="2:22" ht="15.5">
      <c r="B534" s="3">
        <v>529</v>
      </c>
      <c r="C534" s="44">
        <v>10.282828220690002</v>
      </c>
      <c r="D534" s="45">
        <v>13.565373485049232</v>
      </c>
      <c r="E534" s="46">
        <v>546.14911663646933</v>
      </c>
      <c r="F534" s="47">
        <v>574.97235341232476</v>
      </c>
      <c r="G534" s="44">
        <v>313980.64290653303</v>
      </c>
      <c r="H534" s="1"/>
      <c r="I534" s="45">
        <f>AVERAGE(F$6:F534)</f>
        <v>568.87284796529389</v>
      </c>
      <c r="J534" s="44">
        <f>AVERAGE(G$6:G534)</f>
        <v>281400.15707001486</v>
      </c>
      <c r="K534" s="1"/>
      <c r="L534" s="9"/>
      <c r="M534" s="1"/>
      <c r="N534" s="3">
        <v>529</v>
      </c>
      <c r="O534" s="44">
        <v>10.398849071485724</v>
      </c>
      <c r="P534" s="45">
        <v>11.739195901675769</v>
      </c>
      <c r="Q534" s="46">
        <v>482.64620179852443</v>
      </c>
      <c r="R534" s="47">
        <v>576.86195502683847</v>
      </c>
      <c r="S534" s="44">
        <v>278380.23155577481</v>
      </c>
      <c r="T534" s="1"/>
      <c r="U534" s="45">
        <f>AVERAGE(R$6:R534)</f>
        <v>569.1600326043332</v>
      </c>
      <c r="V534" s="44">
        <f>AVERAGE(S$6:S534)</f>
        <v>281827.87669265654</v>
      </c>
    </row>
    <row r="535" spans="2:22" ht="15.5">
      <c r="B535" s="3">
        <v>530</v>
      </c>
      <c r="C535" s="44">
        <v>19.152119162416817</v>
      </c>
      <c r="D535" s="45">
        <v>18.828522789028476</v>
      </c>
      <c r="E535" s="46">
        <v>466.72744628597997</v>
      </c>
      <c r="F535" s="47">
        <v>564.98078245834574</v>
      </c>
      <c r="G535" s="44">
        <v>263652.0377974385</v>
      </c>
      <c r="H535" s="1"/>
      <c r="I535" s="45">
        <f>AVERAGE(F$6:F535)</f>
        <v>568.86550444546947</v>
      </c>
      <c r="J535" s="44">
        <f>AVERAGE(G$6:G535)</f>
        <v>281366.67005251942</v>
      </c>
      <c r="K535" s="1"/>
      <c r="L535" s="9"/>
      <c r="M535" s="1"/>
      <c r="N535" s="3">
        <v>530</v>
      </c>
      <c r="O535" s="44">
        <v>11.544198995151403</v>
      </c>
      <c r="P535" s="45">
        <v>12.479352138224101</v>
      </c>
      <c r="Q535" s="46">
        <v>478.63269547456014</v>
      </c>
      <c r="R535" s="47">
        <v>574.97644886662442</v>
      </c>
      <c r="S535" s="44">
        <v>275162.52755542303</v>
      </c>
      <c r="T535" s="1"/>
      <c r="U535" s="45">
        <f>AVERAGE(R$6:R535)</f>
        <v>569.17100697463945</v>
      </c>
      <c r="V535" s="44">
        <f>AVERAGE(S$6:S535)</f>
        <v>281815.30056220893</v>
      </c>
    </row>
    <row r="536" spans="2:22" ht="15.5">
      <c r="B536" s="3">
        <v>531</v>
      </c>
      <c r="C536" s="44">
        <v>13.142246921676985</v>
      </c>
      <c r="D536" s="45">
        <v>11.016156171321503</v>
      </c>
      <c r="E536" s="46">
        <v>493.66250699444004</v>
      </c>
      <c r="F536" s="47">
        <v>569.43143257501913</v>
      </c>
      <c r="G536" s="44">
        <v>281066.94856641936</v>
      </c>
      <c r="H536" s="1"/>
      <c r="I536" s="45">
        <f>AVERAGE(F$6:F536)</f>
        <v>568.86657022349129</v>
      </c>
      <c r="J536" s="44">
        <f>AVERAGE(G$6:G536)</f>
        <v>281366.1056052763</v>
      </c>
      <c r="K536" s="1"/>
      <c r="L536" s="9"/>
      <c r="M536" s="1"/>
      <c r="N536" s="3">
        <v>531</v>
      </c>
      <c r="O536" s="44">
        <v>16.778101906607624</v>
      </c>
      <c r="P536" s="45">
        <v>14.0019699762851</v>
      </c>
      <c r="Q536" s="46">
        <v>553.11346688145443</v>
      </c>
      <c r="R536" s="47">
        <v>568.21992811710732</v>
      </c>
      <c r="S536" s="44">
        <v>314250.09439198405</v>
      </c>
      <c r="T536" s="1"/>
      <c r="U536" s="45">
        <f>AVERAGE(R$6:R536)</f>
        <v>569.1692158656798</v>
      </c>
      <c r="V536" s="44">
        <f>AVERAGE(S$6:S536)</f>
        <v>281876.38303646463</v>
      </c>
    </row>
    <row r="537" spans="2:22" ht="15.5">
      <c r="B537" s="3">
        <v>532</v>
      </c>
      <c r="C537" s="44">
        <v>18.109543033396413</v>
      </c>
      <c r="D537" s="45">
        <v>12.917630782043421</v>
      </c>
      <c r="E537" s="46">
        <v>507.62359912622179</v>
      </c>
      <c r="F537" s="47">
        <v>568.89877719200649</v>
      </c>
      <c r="G537" s="44">
        <v>288746.44481671287</v>
      </c>
      <c r="H537" s="1"/>
      <c r="I537" s="45">
        <f>AVERAGE(F$6:F537)</f>
        <v>568.86663076290574</v>
      </c>
      <c r="J537" s="44">
        <f>AVERAGE(G$6:G537)</f>
        <v>281379.97842334287</v>
      </c>
      <c r="K537" s="1"/>
      <c r="L537" s="9"/>
      <c r="M537" s="1"/>
      <c r="N537" s="3">
        <v>532</v>
      </c>
      <c r="O537" s="44">
        <v>12.740420490892269</v>
      </c>
      <c r="P537" s="45">
        <v>12.997648551638608</v>
      </c>
      <c r="Q537" s="46">
        <v>479.92396016528699</v>
      </c>
      <c r="R537" s="47">
        <v>573.26193095746919</v>
      </c>
      <c r="S537" s="44">
        <v>275082.13611710793</v>
      </c>
      <c r="T537" s="1"/>
      <c r="U537" s="45">
        <f>AVERAGE(R$6:R537)</f>
        <v>569.17690893916074</v>
      </c>
      <c r="V537" s="44">
        <f>AVERAGE(S$6:S537)</f>
        <v>281863.61189563875</v>
      </c>
    </row>
    <row r="538" spans="2:22" ht="15.5">
      <c r="B538" s="3">
        <v>533</v>
      </c>
      <c r="C538" s="44">
        <v>15.432317338403401</v>
      </c>
      <c r="D538" s="45">
        <v>10.645090426226771</v>
      </c>
      <c r="E538" s="46">
        <v>575.21344135516574</v>
      </c>
      <c r="F538" s="47">
        <v>572.52591432792451</v>
      </c>
      <c r="G538" s="44">
        <v>329284.60144557827</v>
      </c>
      <c r="H538" s="1"/>
      <c r="I538" s="45">
        <f>AVERAGE(F$6:F538)</f>
        <v>568.87349621049498</v>
      </c>
      <c r="J538" s="44">
        <f>AVERAGE(G$6:G538)</f>
        <v>281469.85576484806</v>
      </c>
      <c r="K538" s="1"/>
      <c r="L538" s="9"/>
      <c r="M538" s="1"/>
      <c r="N538" s="3">
        <v>533</v>
      </c>
      <c r="O538" s="44">
        <v>17.144339365666099</v>
      </c>
      <c r="P538" s="45">
        <v>16.249329566408939</v>
      </c>
      <c r="Q538" s="46">
        <v>452.37766889671138</v>
      </c>
      <c r="R538" s="47">
        <v>565.60633106792488</v>
      </c>
      <c r="S538" s="44">
        <v>255827.67356172943</v>
      </c>
      <c r="T538" s="1"/>
      <c r="U538" s="45">
        <f>AVERAGE(R$6:R538)</f>
        <v>569.17020991876439</v>
      </c>
      <c r="V538" s="44">
        <f>AVERAGE(S$6:S538)</f>
        <v>281814.76398131618</v>
      </c>
    </row>
    <row r="539" spans="2:22" ht="15.5">
      <c r="B539" s="3">
        <v>534</v>
      </c>
      <c r="C539" s="44">
        <v>10.040594424643864</v>
      </c>
      <c r="D539" s="45">
        <v>11.622532011063187</v>
      </c>
      <c r="E539" s="46">
        <v>515.85203829134082</v>
      </c>
      <c r="F539" s="47">
        <v>570.65523714191409</v>
      </c>
      <c r="G539" s="44">
        <v>294333.66724128486</v>
      </c>
      <c r="H539" s="1"/>
      <c r="I539" s="45">
        <f>AVERAGE(F$6:F539)</f>
        <v>568.87683280399949</v>
      </c>
      <c r="J539" s="44">
        <f>AVERAGE(G$6:G539)</f>
        <v>281493.9452994481</v>
      </c>
      <c r="K539" s="1"/>
      <c r="L539" s="9"/>
      <c r="M539" s="1"/>
      <c r="N539" s="3">
        <v>534</v>
      </c>
      <c r="O539" s="44">
        <v>17.413950745658362</v>
      </c>
      <c r="P539" s="45">
        <v>14.160915308581252</v>
      </c>
      <c r="Q539" s="46">
        <v>549.03794640266551</v>
      </c>
      <c r="R539" s="47">
        <v>567.42513394576042</v>
      </c>
      <c r="S539" s="44">
        <v>311497.93027883768</v>
      </c>
      <c r="T539" s="1"/>
      <c r="U539" s="45">
        <f>AVERAGE(R$6:R539)</f>
        <v>569.16694198623065</v>
      </c>
      <c r="V539" s="44">
        <f>AVERAGE(S$6:S539)</f>
        <v>281870.3504350569</v>
      </c>
    </row>
    <row r="540" spans="2:22" ht="15.5">
      <c r="B540" s="3">
        <v>535</v>
      </c>
      <c r="C540" s="44">
        <v>17.505361047245113</v>
      </c>
      <c r="D540" s="45">
        <v>13.334724452069757</v>
      </c>
      <c r="E540" s="46">
        <v>479.25010516070461</v>
      </c>
      <c r="F540" s="47">
        <v>575.59975583881555</v>
      </c>
      <c r="G540" s="44">
        <v>275816.24351622828</v>
      </c>
      <c r="H540" s="1"/>
      <c r="I540" s="45">
        <f>AVERAGE(F$6:F540)</f>
        <v>568.88939901527954</v>
      </c>
      <c r="J540" s="44">
        <f>AVERAGE(G$6:G540)</f>
        <v>281483.33277275052</v>
      </c>
      <c r="K540" s="1"/>
      <c r="L540" s="9"/>
      <c r="M540" s="1"/>
      <c r="N540" s="3">
        <v>535</v>
      </c>
      <c r="O540" s="44">
        <v>19.354509410577357</v>
      </c>
      <c r="P540" s="45">
        <v>12.508245454478303</v>
      </c>
      <c r="Q540" s="46">
        <v>531.14524737656768</v>
      </c>
      <c r="R540" s="47">
        <v>567.13724513494424</v>
      </c>
      <c r="S540" s="44">
        <v>301192.25236366509</v>
      </c>
      <c r="T540" s="1"/>
      <c r="U540" s="45">
        <f>AVERAGE(R$6:R540)</f>
        <v>569.16314816034037</v>
      </c>
      <c r="V540" s="44">
        <f>AVERAGE(S$6:S540)</f>
        <v>281906.4661395963</v>
      </c>
    </row>
    <row r="541" spans="2:22" ht="15.5">
      <c r="B541" s="3">
        <v>536</v>
      </c>
      <c r="C541" s="44">
        <v>15.372721079061318</v>
      </c>
      <c r="D541" s="45">
        <v>17.716875643080101</v>
      </c>
      <c r="E541" s="46">
        <v>489.12859598024096</v>
      </c>
      <c r="F541" s="47">
        <v>563.45318205030014</v>
      </c>
      <c r="G541" s="44">
        <v>275561.06383686239</v>
      </c>
      <c r="H541" s="1"/>
      <c r="I541" s="45">
        <f>AVERAGE(F$6:F541)</f>
        <v>568.87925681944932</v>
      </c>
      <c r="J541" s="44">
        <f>AVERAGE(G$6:G541)</f>
        <v>281472.28376354178</v>
      </c>
      <c r="K541" s="1"/>
      <c r="L541" s="9"/>
      <c r="M541" s="1"/>
      <c r="N541" s="3">
        <v>536</v>
      </c>
      <c r="O541" s="44">
        <v>14.681698428262138</v>
      </c>
      <c r="P541" s="45">
        <v>15.684318620254833</v>
      </c>
      <c r="Q541" s="46">
        <v>469.35493408843513</v>
      </c>
      <c r="R541" s="47">
        <v>568.63398295148295</v>
      </c>
      <c r="S541" s="44">
        <v>266851.16558863764</v>
      </c>
      <c r="T541" s="1"/>
      <c r="U541" s="45">
        <f>AVERAGE(R$6:R541)</f>
        <v>569.16216091181639</v>
      </c>
      <c r="V541" s="44">
        <f>AVERAGE(S$6:S541)</f>
        <v>281878.37789229979</v>
      </c>
    </row>
    <row r="542" spans="2:22" ht="15.5">
      <c r="B542" s="3">
        <v>537</v>
      </c>
      <c r="C542" s="44">
        <v>18.931136130227991</v>
      </c>
      <c r="D542" s="45">
        <v>18.769887038701377</v>
      </c>
      <c r="E542" s="46">
        <v>504.08729280407505</v>
      </c>
      <c r="F542" s="47">
        <v>563.38020841941216</v>
      </c>
      <c r="G542" s="44">
        <v>283952.80408153706</v>
      </c>
      <c r="H542" s="1"/>
      <c r="I542" s="45">
        <f>AVERAGE(F$6:F542)</f>
        <v>568.86901650585526</v>
      </c>
      <c r="J542" s="44">
        <f>AVERAGE(G$6:G542)</f>
        <v>281476.90298201103</v>
      </c>
      <c r="K542" s="1"/>
      <c r="L542" s="9"/>
      <c r="M542" s="1"/>
      <c r="N542" s="3">
        <v>537</v>
      </c>
      <c r="O542" s="44">
        <v>10.03258656894422</v>
      </c>
      <c r="P542" s="45">
        <v>11.756572310525723</v>
      </c>
      <c r="Q542" s="46">
        <v>513.19371220739572</v>
      </c>
      <c r="R542" s="47">
        <v>577.21084112053006</v>
      </c>
      <c r="S542" s="44">
        <v>296180.97428099811</v>
      </c>
      <c r="T542" s="1"/>
      <c r="U542" s="45">
        <f>AVERAGE(R$6:R542)</f>
        <v>569.1771491431175</v>
      </c>
      <c r="V542" s="44">
        <f>AVERAGE(S$6:S542)</f>
        <v>281905.01215000683</v>
      </c>
    </row>
    <row r="543" spans="2:22" ht="15.5">
      <c r="B543" s="3">
        <v>538</v>
      </c>
      <c r="C543" s="44">
        <v>11.595834670925186</v>
      </c>
      <c r="D543" s="45">
        <v>10.249442863912936</v>
      </c>
      <c r="E543" s="46">
        <v>550.13219454381772</v>
      </c>
      <c r="F543" s="47">
        <v>573.58948076130127</v>
      </c>
      <c r="G543" s="44">
        <v>315510.03981846356</v>
      </c>
      <c r="H543" s="1"/>
      <c r="I543" s="45">
        <f>AVERAGE(F$6:F543)</f>
        <v>568.87779060298431</v>
      </c>
      <c r="J543" s="44">
        <f>AVERAGE(G$6:G543)</f>
        <v>281540.16160066612</v>
      </c>
      <c r="K543" s="1"/>
      <c r="L543" s="9"/>
      <c r="M543" s="1"/>
      <c r="N543" s="3">
        <v>538</v>
      </c>
      <c r="O543" s="44">
        <v>18.65817480976267</v>
      </c>
      <c r="P543" s="45">
        <v>16.191568335353349</v>
      </c>
      <c r="Q543" s="46">
        <v>530.25059414813711</v>
      </c>
      <c r="R543" s="47">
        <v>564.15025685488399</v>
      </c>
      <c r="S543" s="44">
        <v>299101.00888612639</v>
      </c>
      <c r="T543" s="1"/>
      <c r="U543" s="45">
        <f>AVERAGE(R$6:R543)</f>
        <v>569.16780547715416</v>
      </c>
      <c r="V543" s="44">
        <f>AVERAGE(S$6:S543)</f>
        <v>281936.97496921895</v>
      </c>
    </row>
    <row r="544" spans="2:22" ht="15.5">
      <c r="B544" s="3">
        <v>539</v>
      </c>
      <c r="C544" s="44">
        <v>19.686633992772538</v>
      </c>
      <c r="D544" s="45">
        <v>13.776125093201262</v>
      </c>
      <c r="E544" s="46">
        <v>563.25475521002261</v>
      </c>
      <c r="F544" s="47">
        <v>566.62007368532124</v>
      </c>
      <c r="G544" s="44">
        <v>319111.4509007106</v>
      </c>
      <c r="H544" s="1"/>
      <c r="I544" s="45">
        <f>AVERAGE(F$6:F544)</f>
        <v>568.87360188885134</v>
      </c>
      <c r="J544" s="44">
        <f>AVERAGE(G$6:G544)</f>
        <v>281609.86714667734</v>
      </c>
      <c r="K544" s="1"/>
      <c r="L544" s="9"/>
      <c r="M544" s="1"/>
      <c r="N544" s="3">
        <v>539</v>
      </c>
      <c r="O544" s="44">
        <v>15.728661327832015</v>
      </c>
      <c r="P544" s="45">
        <v>13.466220845871879</v>
      </c>
      <c r="Q544" s="46">
        <v>487.0334210136071</v>
      </c>
      <c r="R544" s="47">
        <v>569.80511782629605</v>
      </c>
      <c r="S544" s="44">
        <v>277474.13584600243</v>
      </c>
      <c r="T544" s="1"/>
      <c r="U544" s="45">
        <f>AVERAGE(R$6:R544)</f>
        <v>569.16898787483342</v>
      </c>
      <c r="V544" s="44">
        <f>AVERAGE(S$6:S544)</f>
        <v>281928.69511926861</v>
      </c>
    </row>
    <row r="545" spans="2:22" ht="15.5">
      <c r="B545" s="3">
        <v>540</v>
      </c>
      <c r="C545" s="44">
        <v>15.109175014648056</v>
      </c>
      <c r="D545" s="45">
        <v>10.500860975943317</v>
      </c>
      <c r="E545" s="46">
        <v>419.27400443095155</v>
      </c>
      <c r="F545" s="47">
        <v>568.54621823544301</v>
      </c>
      <c r="G545" s="44">
        <v>238336.64962364789</v>
      </c>
      <c r="H545" s="1"/>
      <c r="I545" s="45">
        <f>AVERAGE(F$6:F545)</f>
        <v>568.87299562282658</v>
      </c>
      <c r="J545" s="44">
        <f>AVERAGE(G$6:G545)</f>
        <v>281529.73155867175</v>
      </c>
      <c r="K545" s="1"/>
      <c r="L545" s="9"/>
      <c r="M545" s="1"/>
      <c r="N545" s="3">
        <v>540</v>
      </c>
      <c r="O545" s="44">
        <v>17.429676974888039</v>
      </c>
      <c r="P545" s="45">
        <v>10.802291982673607</v>
      </c>
      <c r="Q545" s="46">
        <v>502.8395074374227</v>
      </c>
      <c r="R545" s="47">
        <v>570.76803104243834</v>
      </c>
      <c r="S545" s="44">
        <v>286964.71559040726</v>
      </c>
      <c r="T545" s="1"/>
      <c r="U545" s="45">
        <f>AVERAGE(R$6:R545)</f>
        <v>569.17194906588452</v>
      </c>
      <c r="V545" s="44">
        <f>AVERAGE(S$6:S545)</f>
        <v>281938.02108310407</v>
      </c>
    </row>
    <row r="546" spans="2:22" ht="15.5">
      <c r="B546" s="3">
        <v>541</v>
      </c>
      <c r="C546" s="44">
        <v>18.546126022216946</v>
      </c>
      <c r="D546" s="45">
        <v>14.206507660808173</v>
      </c>
      <c r="E546" s="46">
        <v>509.89736816539698</v>
      </c>
      <c r="F546" s="47">
        <v>567.17200809663109</v>
      </c>
      <c r="G546" s="44">
        <v>289159.51422555541</v>
      </c>
      <c r="H546" s="1"/>
      <c r="I546" s="45">
        <f>AVERAGE(F$6:F546)</f>
        <v>568.86985146843438</v>
      </c>
      <c r="J546" s="44">
        <f>AVERAGE(G$6:G546)</f>
        <v>281543.8346689617</v>
      </c>
      <c r="K546" s="1"/>
      <c r="L546" s="9"/>
      <c r="M546" s="1"/>
      <c r="N546" s="3">
        <v>541</v>
      </c>
      <c r="O546" s="44">
        <v>16.665064792985461</v>
      </c>
      <c r="P546" s="45">
        <v>17.36384884940334</v>
      </c>
      <c r="Q546" s="46">
        <v>486.7230913664747</v>
      </c>
      <c r="R546" s="47">
        <v>564.97108635761117</v>
      </c>
      <c r="S546" s="44">
        <v>274944.47368465207</v>
      </c>
      <c r="T546" s="1"/>
      <c r="U546" s="45">
        <f>AVERAGE(R$6:R546)</f>
        <v>569.16418407012065</v>
      </c>
      <c r="V546" s="44">
        <f>AVERAGE(S$6:S546)</f>
        <v>281925.09400843037</v>
      </c>
    </row>
    <row r="547" spans="2:22" ht="15.5">
      <c r="B547" s="3">
        <v>542</v>
      </c>
      <c r="C547" s="44">
        <v>18.504446269905635</v>
      </c>
      <c r="D547" s="45">
        <v>16.409149512490949</v>
      </c>
      <c r="E547" s="46">
        <v>428.707259257077</v>
      </c>
      <c r="F547" s="47">
        <v>563.39843508046988</v>
      </c>
      <c r="G547" s="44">
        <v>241492.99897307446</v>
      </c>
      <c r="H547" s="1"/>
      <c r="I547" s="45">
        <f>AVERAGE(F$6:F547)</f>
        <v>568.85975660424992</v>
      </c>
      <c r="J547" s="44">
        <f>AVERAGE(G$6:G547)</f>
        <v>281469.94013815752</v>
      </c>
      <c r="K547" s="1"/>
      <c r="L547" s="9"/>
      <c r="M547" s="1"/>
      <c r="N547" s="3">
        <v>542</v>
      </c>
      <c r="O547" s="44">
        <v>19.806925779282345</v>
      </c>
      <c r="P547" s="45">
        <v>16.387909937400462</v>
      </c>
      <c r="Q547" s="46">
        <v>548.86236873245741</v>
      </c>
      <c r="R547" s="47">
        <v>562.80516428331725</v>
      </c>
      <c r="S547" s="44">
        <v>308862.57560340135</v>
      </c>
      <c r="T547" s="1"/>
      <c r="U547" s="45">
        <f>AVERAGE(R$6:R547)</f>
        <v>569.1524515612889</v>
      </c>
      <c r="V547" s="44">
        <f>AVERAGE(S$6:S547)</f>
        <v>281974.7941589746</v>
      </c>
    </row>
    <row r="548" spans="2:22" ht="15.5">
      <c r="B548" s="3">
        <v>543</v>
      </c>
      <c r="C548" s="44">
        <v>12.861550108997644</v>
      </c>
      <c r="D548" s="45">
        <v>18.977325815320011</v>
      </c>
      <c r="E548" s="46">
        <v>524.50904651590247</v>
      </c>
      <c r="F548" s="47">
        <v>561.74092804371969</v>
      </c>
      <c r="G548" s="44">
        <v>294598.19855716958</v>
      </c>
      <c r="H548" s="1"/>
      <c r="I548" s="45">
        <f>AVERAGE(F$6:F548)</f>
        <v>568.8466464227389</v>
      </c>
      <c r="J548" s="44">
        <f>AVERAGE(G$6:G548)</f>
        <v>281494.11740964738</v>
      </c>
      <c r="K548" s="1"/>
      <c r="L548" s="9"/>
      <c r="M548" s="1"/>
      <c r="N548" s="3">
        <v>543</v>
      </c>
      <c r="O548" s="44">
        <v>12.153464629466281</v>
      </c>
      <c r="P548" s="45">
        <v>14.238956150867633</v>
      </c>
      <c r="Q548" s="46">
        <v>628.43063999618664</v>
      </c>
      <c r="R548" s="47">
        <v>572.60757921966615</v>
      </c>
      <c r="S548" s="44">
        <v>359804.14747568197</v>
      </c>
      <c r="T548" s="1"/>
      <c r="U548" s="45">
        <f>AVERAGE(R$6:R548)</f>
        <v>569.1588145956506</v>
      </c>
      <c r="V548" s="44">
        <f>AVERAGE(S$6:S548)</f>
        <v>282118.12630136264</v>
      </c>
    </row>
    <row r="549" spans="2:22" ht="15.5">
      <c r="B549" s="3">
        <v>544</v>
      </c>
      <c r="C549" s="44">
        <v>12.064496658449166</v>
      </c>
      <c r="D549" s="45">
        <v>12.966828744245756</v>
      </c>
      <c r="E549" s="46">
        <v>524.85919770388921</v>
      </c>
      <c r="F549" s="47">
        <v>570.22482403529727</v>
      </c>
      <c r="G549" s="44">
        <v>299247.7436540075</v>
      </c>
      <c r="H549" s="1"/>
      <c r="I549" s="45">
        <f>AVERAGE(F$6:F549)</f>
        <v>568.84917983746789</v>
      </c>
      <c r="J549" s="44">
        <f>AVERAGE(G$6:G549)</f>
        <v>281526.75275200838</v>
      </c>
      <c r="K549" s="1"/>
      <c r="L549" s="9"/>
      <c r="M549" s="1"/>
      <c r="N549" s="3">
        <v>544</v>
      </c>
      <c r="O549" s="44">
        <v>18.419561276919509</v>
      </c>
      <c r="P549" s="45">
        <v>19.327299616727295</v>
      </c>
      <c r="Q549" s="46">
        <v>440.77180133147391</v>
      </c>
      <c r="R549" s="47">
        <v>561.25313910635327</v>
      </c>
      <c r="S549" s="44">
        <v>247344.55712685164</v>
      </c>
      <c r="T549" s="1"/>
      <c r="U549" s="45">
        <f>AVERAGE(R$6:R549)</f>
        <v>569.14428210394237</v>
      </c>
      <c r="V549" s="44">
        <f>AVERAGE(S$6:S549)</f>
        <v>282054.20429920359</v>
      </c>
    </row>
    <row r="550" spans="2:22" ht="15.5">
      <c r="B550" s="3">
        <v>545</v>
      </c>
      <c r="C550" s="44">
        <v>13.598704717708809</v>
      </c>
      <c r="D550" s="45">
        <v>15.299579188913199</v>
      </c>
      <c r="E550" s="46">
        <v>534.75986628663952</v>
      </c>
      <c r="F550" s="47">
        <v>571.93961497937516</v>
      </c>
      <c r="G550" s="44">
        <v>305810.35203040275</v>
      </c>
      <c r="H550" s="1"/>
      <c r="I550" s="45">
        <f>AVERAGE(F$6:F550)</f>
        <v>568.85485036066405</v>
      </c>
      <c r="J550" s="44">
        <f>AVERAGE(G$6:G550)</f>
        <v>281571.30981490447</v>
      </c>
      <c r="K550" s="1"/>
      <c r="L550" s="9"/>
      <c r="M550" s="1"/>
      <c r="N550" s="3">
        <v>545</v>
      </c>
      <c r="O550" s="44">
        <v>14.086266342188861</v>
      </c>
      <c r="P550" s="45">
        <v>10.964786041925565</v>
      </c>
      <c r="Q550" s="46">
        <v>488.89947084878378</v>
      </c>
      <c r="R550" s="47">
        <v>573.94894761588557</v>
      </c>
      <c r="S550" s="44">
        <v>280563.3367836228</v>
      </c>
      <c r="T550" s="1"/>
      <c r="U550" s="45">
        <f>AVERAGE(R$6:R550)</f>
        <v>569.15309800396426</v>
      </c>
      <c r="V550" s="44">
        <f>AVERAGE(S$6:S550)</f>
        <v>282051.46876247774</v>
      </c>
    </row>
    <row r="551" spans="2:22" ht="15.5">
      <c r="B551" s="3">
        <v>546</v>
      </c>
      <c r="C551" s="44">
        <v>19.040569672799311</v>
      </c>
      <c r="D551" s="45">
        <v>15.512620534639215</v>
      </c>
      <c r="E551" s="46">
        <v>490.17186472072393</v>
      </c>
      <c r="F551" s="47">
        <v>568.55145003595067</v>
      </c>
      <c r="G551" s="44">
        <v>278647.92445379344</v>
      </c>
      <c r="H551" s="1"/>
      <c r="I551" s="45">
        <f>AVERAGE(F$6:F551)</f>
        <v>568.85429468241364</v>
      </c>
      <c r="J551" s="44">
        <f>AVERAGE(G$6:G551)</f>
        <v>281565.95562926144</v>
      </c>
      <c r="K551" s="1"/>
      <c r="L551" s="9"/>
      <c r="M551" s="1"/>
      <c r="N551" s="3">
        <v>546</v>
      </c>
      <c r="O551" s="44">
        <v>12.413083644388678</v>
      </c>
      <c r="P551" s="45">
        <v>13.632074730095649</v>
      </c>
      <c r="Q551" s="46">
        <v>476.28477724213326</v>
      </c>
      <c r="R551" s="47">
        <v>572.95484162551566</v>
      </c>
      <c r="S551" s="44">
        <v>272849.66911341046</v>
      </c>
      <c r="T551" s="1"/>
      <c r="U551" s="45">
        <f>AVERAGE(R$6:R551)</f>
        <v>569.16006090436997</v>
      </c>
      <c r="V551" s="44">
        <f>AVERAGE(S$6:S551)</f>
        <v>282034.61564956739</v>
      </c>
    </row>
    <row r="552" spans="2:22" ht="15.5">
      <c r="B552" s="3">
        <v>547</v>
      </c>
      <c r="C552" s="44">
        <v>15.114511459144587</v>
      </c>
      <c r="D552" s="45">
        <v>11.134587047751584</v>
      </c>
      <c r="E552" s="46">
        <v>528.57937752867133</v>
      </c>
      <c r="F552" s="47">
        <v>568.24440479726377</v>
      </c>
      <c r="G552" s="44">
        <v>300322.27377188799</v>
      </c>
      <c r="H552" s="1"/>
      <c r="I552" s="45">
        <f>AVERAGE(F$6:F552)</f>
        <v>568.85317971004588</v>
      </c>
      <c r="J552" s="44">
        <f>AVERAGE(G$6:G552)</f>
        <v>281600.24505913822</v>
      </c>
      <c r="K552" s="1"/>
      <c r="L552" s="9"/>
      <c r="M552" s="1"/>
      <c r="N552" s="3">
        <v>547</v>
      </c>
      <c r="O552" s="44">
        <v>18.51243285891735</v>
      </c>
      <c r="P552" s="45">
        <v>11.062138255563037</v>
      </c>
      <c r="Q552" s="46">
        <v>451.9497275338399</v>
      </c>
      <c r="R552" s="47">
        <v>569.42542888551964</v>
      </c>
      <c r="S552" s="44">
        <v>257311.66743565054</v>
      </c>
      <c r="T552" s="1"/>
      <c r="U552" s="45">
        <f>AVERAGE(R$6:R552)</f>
        <v>569.16054603779071</v>
      </c>
      <c r="V552" s="44">
        <f>AVERAGE(S$6:S552)</f>
        <v>281989.41830365529</v>
      </c>
    </row>
    <row r="553" spans="2:22" ht="15.5">
      <c r="B553" s="3">
        <v>548</v>
      </c>
      <c r="C553" s="44">
        <v>12.316140522140506</v>
      </c>
      <c r="D553" s="45">
        <v>16.463897297090817</v>
      </c>
      <c r="E553" s="46">
        <v>553.90722166655348</v>
      </c>
      <c r="F553" s="47">
        <v>565.8393956330101</v>
      </c>
      <c r="G553" s="44">
        <v>313382.52754456236</v>
      </c>
      <c r="H553" s="1"/>
      <c r="I553" s="45">
        <f>AVERAGE(F$6:F553)</f>
        <v>568.84768010406594</v>
      </c>
      <c r="J553" s="44">
        <f>AVERAGE(G$6:G553)</f>
        <v>281658.24192498752</v>
      </c>
      <c r="K553" s="1"/>
      <c r="L553" s="9"/>
      <c r="M553" s="1"/>
      <c r="N553" s="3">
        <v>548</v>
      </c>
      <c r="O553" s="44">
        <v>13.056040851054767</v>
      </c>
      <c r="P553" s="45">
        <v>18.119179729417269</v>
      </c>
      <c r="Q553" s="46">
        <v>498.45980246042751</v>
      </c>
      <c r="R553" s="47">
        <v>567.824779419528</v>
      </c>
      <c r="S553" s="44">
        <v>282997.82738159376</v>
      </c>
      <c r="T553" s="1"/>
      <c r="U553" s="45">
        <f>AVERAGE(R$6:R553)</f>
        <v>569.15810850746539</v>
      </c>
      <c r="V553" s="44">
        <f>AVERAGE(S$6:S553)</f>
        <v>281991.2584662062</v>
      </c>
    </row>
    <row r="554" spans="2:22" ht="15.5">
      <c r="B554" s="3">
        <v>549</v>
      </c>
      <c r="C554" s="44">
        <v>13.482063320357147</v>
      </c>
      <c r="D554" s="45">
        <v>17.928960848024282</v>
      </c>
      <c r="E554" s="46">
        <v>517.8221294652036</v>
      </c>
      <c r="F554" s="47">
        <v>562.82648085891844</v>
      </c>
      <c r="G554" s="44">
        <v>291404.0068377718</v>
      </c>
      <c r="H554" s="1"/>
      <c r="I554" s="45">
        <f>AVERAGE(F$6:F554)</f>
        <v>568.83671252802731</v>
      </c>
      <c r="J554" s="44">
        <f>AVERAGE(G$6:G554)</f>
        <v>281675.99377364473</v>
      </c>
      <c r="K554" s="1"/>
      <c r="L554" s="9"/>
      <c r="M554" s="1"/>
      <c r="N554" s="3">
        <v>549</v>
      </c>
      <c r="O554" s="44">
        <v>12.833686121139161</v>
      </c>
      <c r="P554" s="45">
        <v>15.34586475550741</v>
      </c>
      <c r="Q554" s="46">
        <v>427.61403000267421</v>
      </c>
      <c r="R554" s="47">
        <v>570.82044912335346</v>
      </c>
      <c r="S554" s="44">
        <v>244050.83265757363</v>
      </c>
      <c r="T554" s="1"/>
      <c r="U554" s="45">
        <f>AVERAGE(R$6:R554)</f>
        <v>569.16113645029941</v>
      </c>
      <c r="V554" s="44">
        <f>AVERAGE(S$6:S554)</f>
        <v>281922.15022247465</v>
      </c>
    </row>
    <row r="555" spans="2:22" ht="15.5">
      <c r="B555" s="3">
        <v>550</v>
      </c>
      <c r="C555" s="44">
        <v>17.246661390837772</v>
      </c>
      <c r="D555" s="45">
        <v>15.133885798013878</v>
      </c>
      <c r="E555" s="46">
        <v>521.07076369725496</v>
      </c>
      <c r="F555" s="47">
        <v>573.51455634040428</v>
      </c>
      <c r="G555" s="44">
        <v>298801.6678637868</v>
      </c>
      <c r="H555" s="1"/>
      <c r="I555" s="45">
        <f>AVERAGE(F$6:F555)</f>
        <v>568.84521769859532</v>
      </c>
      <c r="J555" s="44">
        <f>AVERAGE(G$6:G555)</f>
        <v>281707.13136289956</v>
      </c>
      <c r="K555" s="1"/>
      <c r="L555" s="9"/>
      <c r="M555" s="1"/>
      <c r="N555" s="3">
        <v>550</v>
      </c>
      <c r="O555" s="44">
        <v>15.273200904124128</v>
      </c>
      <c r="P555" s="45">
        <v>12.773426224558492</v>
      </c>
      <c r="Q555" s="46">
        <v>442.91051639443276</v>
      </c>
      <c r="R555" s="47">
        <v>570.95337287131736</v>
      </c>
      <c r="S555" s="44">
        <v>252841.2532155783</v>
      </c>
      <c r="T555" s="1"/>
      <c r="U555" s="45">
        <f>AVERAGE(R$6:R555)</f>
        <v>569.16439506197401</v>
      </c>
      <c r="V555" s="44">
        <f>AVERAGE(S$6:S555)</f>
        <v>281869.27586428029</v>
      </c>
    </row>
    <row r="556" spans="2:22" ht="15.5">
      <c r="B556" s="3">
        <v>551</v>
      </c>
      <c r="C556" s="44">
        <v>12.0210523612475</v>
      </c>
      <c r="D556" s="45">
        <v>10.86168450371024</v>
      </c>
      <c r="E556" s="46">
        <v>488.9410406722061</v>
      </c>
      <c r="F556" s="47">
        <v>576.26653932789634</v>
      </c>
      <c r="G556" s="44">
        <v>281720.36144355242</v>
      </c>
      <c r="H556" s="1"/>
      <c r="I556" s="45">
        <f>AVERAGE(F$6:F556)</f>
        <v>568.85868652187901</v>
      </c>
      <c r="J556" s="44">
        <f>AVERAGE(G$6:G556)</f>
        <v>281707.15537393518</v>
      </c>
      <c r="K556" s="1"/>
      <c r="L556" s="9"/>
      <c r="M556" s="1"/>
      <c r="N556" s="3">
        <v>551</v>
      </c>
      <c r="O556" s="44">
        <v>19.290577842457441</v>
      </c>
      <c r="P556" s="45">
        <v>13.981556262189306</v>
      </c>
      <c r="Q556" s="46">
        <v>422.61835768011395</v>
      </c>
      <c r="R556" s="47">
        <v>565.72786589535326</v>
      </c>
      <c r="S556" s="44">
        <v>239046.98157856995</v>
      </c>
      <c r="T556" s="1"/>
      <c r="U556" s="45">
        <f>AVERAGE(R$6:R556)</f>
        <v>569.15815816693475</v>
      </c>
      <c r="V556" s="44">
        <f>AVERAGE(S$6:S556)</f>
        <v>281791.55845178355</v>
      </c>
    </row>
    <row r="557" spans="2:22" ht="15.5">
      <c r="B557" s="3">
        <v>552</v>
      </c>
      <c r="C557" s="44">
        <v>15.967598484483311</v>
      </c>
      <c r="D557" s="45">
        <v>14.917936099305571</v>
      </c>
      <c r="E557" s="46">
        <v>520.48731232579587</v>
      </c>
      <c r="F557" s="47">
        <v>570.46106569195797</v>
      </c>
      <c r="G557" s="44">
        <v>296877.74686851649</v>
      </c>
      <c r="H557" s="1"/>
      <c r="I557" s="45">
        <f>AVERAGE(F$6:F557)</f>
        <v>568.86158938269432</v>
      </c>
      <c r="J557" s="44">
        <f>AVERAGE(G$6:G557)</f>
        <v>281734.63832954131</v>
      </c>
      <c r="K557" s="1"/>
      <c r="L557" s="9"/>
      <c r="M557" s="1"/>
      <c r="N557" s="3">
        <v>552</v>
      </c>
      <c r="O557" s="44">
        <v>10.034453660648401</v>
      </c>
      <c r="P557" s="45">
        <v>12.103743365546036</v>
      </c>
      <c r="Q557" s="46">
        <v>423.98377650774688</v>
      </c>
      <c r="R557" s="47">
        <v>576.86180297380554</v>
      </c>
      <c r="S557" s="44">
        <v>244540.0457479019</v>
      </c>
      <c r="T557" s="1"/>
      <c r="U557" s="45">
        <f>AVERAGE(R$6:R557)</f>
        <v>569.1721140452081</v>
      </c>
      <c r="V557" s="44">
        <f>AVERAGE(S$6:S557)</f>
        <v>281724.07382731995</v>
      </c>
    </row>
    <row r="558" spans="2:22" ht="15.5">
      <c r="B558" s="3">
        <v>553</v>
      </c>
      <c r="C558" s="44">
        <v>12.275847914575531</v>
      </c>
      <c r="D558" s="45">
        <v>17.931121322394585</v>
      </c>
      <c r="E558" s="46">
        <v>491.65199326505518</v>
      </c>
      <c r="F558" s="47">
        <v>566.42710349932372</v>
      </c>
      <c r="G558" s="44">
        <v>278445.01447479421</v>
      </c>
      <c r="H558" s="1"/>
      <c r="I558" s="45">
        <f>AVERAGE(F$6:F558)</f>
        <v>568.85718705740794</v>
      </c>
      <c r="J558" s="44">
        <f>AVERAGE(G$6:G558)</f>
        <v>281728.68964264303</v>
      </c>
      <c r="K558" s="1"/>
      <c r="L558" s="9"/>
      <c r="M558" s="1"/>
      <c r="N558" s="3">
        <v>553</v>
      </c>
      <c r="O558" s="44">
        <v>16.434587601576592</v>
      </c>
      <c r="P558" s="45">
        <v>13.780456288631404</v>
      </c>
      <c r="Q558" s="46">
        <v>485.10934945639661</v>
      </c>
      <c r="R558" s="47">
        <v>568.78495610979201</v>
      </c>
      <c r="S558" s="44">
        <v>275882.90003900632</v>
      </c>
      <c r="T558" s="1"/>
      <c r="U558" s="45">
        <f>AVERAGE(R$6:R558)</f>
        <v>569.17141394044233</v>
      </c>
      <c r="V558" s="44">
        <f>AVERAGE(S$6:S558)</f>
        <v>281713.51112607529</v>
      </c>
    </row>
    <row r="559" spans="2:22" ht="15.5">
      <c r="B559" s="3">
        <v>554</v>
      </c>
      <c r="C559" s="44">
        <v>14.286885542574289</v>
      </c>
      <c r="D559" s="45">
        <v>14.191845107806916</v>
      </c>
      <c r="E559" s="46">
        <v>469.12351930943493</v>
      </c>
      <c r="F559" s="47">
        <v>571.43584286903399</v>
      </c>
      <c r="G559" s="44">
        <v>268033.99366627447</v>
      </c>
      <c r="H559" s="1"/>
      <c r="I559" s="45">
        <f>AVERAGE(F$6:F559)</f>
        <v>568.86184167078636</v>
      </c>
      <c r="J559" s="44">
        <f>AVERAGE(G$6:G559)</f>
        <v>281703.96997481561</v>
      </c>
      <c r="K559" s="1"/>
      <c r="L559" s="9"/>
      <c r="M559" s="1"/>
      <c r="N559" s="3">
        <v>554</v>
      </c>
      <c r="O559" s="44">
        <v>12.661554922512101</v>
      </c>
      <c r="P559" s="45">
        <v>19.745605120750056</v>
      </c>
      <c r="Q559" s="46">
        <v>521.20045458779578</v>
      </c>
      <c r="R559" s="47">
        <v>566.59283995673786</v>
      </c>
      <c r="S559" s="44">
        <v>295268.44575164199</v>
      </c>
      <c r="T559" s="1"/>
      <c r="U559" s="45">
        <f>AVERAGE(R$6:R559)</f>
        <v>569.16675947476779</v>
      </c>
      <c r="V559" s="44">
        <f>AVERAGE(S$6:S559)</f>
        <v>281737.9785170962</v>
      </c>
    </row>
    <row r="560" spans="2:22" ht="15.5">
      <c r="B560" s="3">
        <v>555</v>
      </c>
      <c r="C560" s="44">
        <v>16.463708525621332</v>
      </c>
      <c r="D560" s="45">
        <v>19.404628788893415</v>
      </c>
      <c r="E560" s="46">
        <v>511.55008777033527</v>
      </c>
      <c r="F560" s="47">
        <v>566.24121383740066</v>
      </c>
      <c r="G560" s="44">
        <v>289620.74263770349</v>
      </c>
      <c r="H560" s="1"/>
      <c r="I560" s="45">
        <f>AVERAGE(F$6:F560)</f>
        <v>568.85711981883435</v>
      </c>
      <c r="J560" s="44">
        <f>AVERAGE(G$6:G560)</f>
        <v>281718.23443006404</v>
      </c>
      <c r="K560" s="1"/>
      <c r="L560" s="9"/>
      <c r="M560" s="1"/>
      <c r="N560" s="3">
        <v>555</v>
      </c>
      <c r="O560" s="44">
        <v>13.977535771100637</v>
      </c>
      <c r="P560" s="45">
        <v>14.397930901982825</v>
      </c>
      <c r="Q560" s="46">
        <v>538.37093371381457</v>
      </c>
      <c r="R560" s="47">
        <v>570.62453332691655</v>
      </c>
      <c r="S560" s="44">
        <v>307167.66280722176</v>
      </c>
      <c r="T560" s="1"/>
      <c r="U560" s="45">
        <f>AVERAGE(R$6:R560)</f>
        <v>569.16938609432123</v>
      </c>
      <c r="V560" s="44">
        <f>AVERAGE(S$6:S560)</f>
        <v>281783.79776806937</v>
      </c>
    </row>
    <row r="561" spans="2:22" ht="15.5">
      <c r="B561" s="3">
        <v>556</v>
      </c>
      <c r="C561" s="44">
        <v>14.352341290333886</v>
      </c>
      <c r="D561" s="45">
        <v>17.92758316300398</v>
      </c>
      <c r="E561" s="46">
        <v>520.89479911774436</v>
      </c>
      <c r="F561" s="47">
        <v>565.48029790174996</v>
      </c>
      <c r="G561" s="44">
        <v>294515.74618057429</v>
      </c>
      <c r="H561" s="1"/>
      <c r="I561" s="45">
        <f>AVERAGE(F$6:F561)</f>
        <v>568.85104639812005</v>
      </c>
      <c r="J561" s="44">
        <f>AVERAGE(G$6:G561)</f>
        <v>281741.25153752899</v>
      </c>
      <c r="K561" s="1"/>
      <c r="L561" s="9"/>
      <c r="M561" s="1"/>
      <c r="N561" s="3">
        <v>556</v>
      </c>
      <c r="O561" s="44">
        <v>13.930233342561881</v>
      </c>
      <c r="P561" s="45">
        <v>17.93102127268579</v>
      </c>
      <c r="Q561" s="46">
        <v>543.72433896523012</v>
      </c>
      <c r="R561" s="47">
        <v>567.13874538475227</v>
      </c>
      <c r="S561" s="44">
        <v>308327.13943589438</v>
      </c>
      <c r="T561" s="1"/>
      <c r="U561" s="45">
        <f>AVERAGE(R$6:R561)</f>
        <v>569.16573386282914</v>
      </c>
      <c r="V561" s="44">
        <f>AVERAGE(S$6:S561)</f>
        <v>281831.53759121295</v>
      </c>
    </row>
    <row r="562" spans="2:22" ht="15.5">
      <c r="B562" s="3">
        <v>557</v>
      </c>
      <c r="C562" s="44">
        <v>13.758030387347448</v>
      </c>
      <c r="D562" s="45">
        <v>19.744646941761673</v>
      </c>
      <c r="E562" s="46">
        <v>489.78641566149543</v>
      </c>
      <c r="F562" s="47">
        <v>567.63665419086112</v>
      </c>
      <c r="G562" s="44">
        <v>277980.72225422563</v>
      </c>
      <c r="H562" s="1"/>
      <c r="I562" s="45">
        <f>AVERAGE(F$6:F562)</f>
        <v>568.84886616076415</v>
      </c>
      <c r="J562" s="44">
        <f>AVERAGE(G$6:G562)</f>
        <v>281734.50013845664</v>
      </c>
      <c r="K562" s="1"/>
      <c r="L562" s="9"/>
      <c r="M562" s="1"/>
      <c r="N562" s="3">
        <v>557</v>
      </c>
      <c r="O562" s="44">
        <v>12.217274012178189</v>
      </c>
      <c r="P562" s="45">
        <v>13.211462045617733</v>
      </c>
      <c r="Q562" s="46">
        <v>516.79617099062943</v>
      </c>
      <c r="R562" s="47">
        <v>573.57126394220404</v>
      </c>
      <c r="S562" s="44">
        <v>296379.43299558671</v>
      </c>
      <c r="T562" s="1"/>
      <c r="U562" s="45">
        <f>AVERAGE(R$6:R562)</f>
        <v>569.1736432525588</v>
      </c>
      <c r="V562" s="44">
        <f>AVERAGE(S$6:S562)</f>
        <v>281857.65589535004</v>
      </c>
    </row>
    <row r="563" spans="2:22" ht="15.5">
      <c r="B563" s="3">
        <v>558</v>
      </c>
      <c r="C563" s="44">
        <v>16.056066118978276</v>
      </c>
      <c r="D563" s="45">
        <v>12.298245042947844</v>
      </c>
      <c r="E563" s="46">
        <v>545.64705116895288</v>
      </c>
      <c r="F563" s="47">
        <v>570.50612610070982</v>
      </c>
      <c r="G563" s="44">
        <v>311254.98538067512</v>
      </c>
      <c r="H563" s="1"/>
      <c r="I563" s="45">
        <f>AVERAGE(F$6:F563)</f>
        <v>568.85183616065649</v>
      </c>
      <c r="J563" s="44">
        <f>AVERAGE(G$6:G563)</f>
        <v>281787.40423387277</v>
      </c>
      <c r="K563" s="1"/>
      <c r="L563" s="9"/>
      <c r="M563" s="1"/>
      <c r="N563" s="3">
        <v>558</v>
      </c>
      <c r="O563" s="44">
        <v>12.748720495699835</v>
      </c>
      <c r="P563" s="45">
        <v>19.013159759242178</v>
      </c>
      <c r="Q563" s="46">
        <v>493.10400574354514</v>
      </c>
      <c r="R563" s="47">
        <v>567.23811974505804</v>
      </c>
      <c r="S563" s="44">
        <v>279667.38905672485</v>
      </c>
      <c r="T563" s="1"/>
      <c r="U563" s="45">
        <f>AVERAGE(R$6:R563)</f>
        <v>569.17017457243776</v>
      </c>
      <c r="V563" s="44">
        <f>AVERAGE(S$6:S563)</f>
        <v>281853.73068596184</v>
      </c>
    </row>
    <row r="564" spans="2:22" ht="15.5">
      <c r="B564" s="3">
        <v>559</v>
      </c>
      <c r="C564" s="44">
        <v>11.849743494012127</v>
      </c>
      <c r="D564" s="45">
        <v>10.296555160802113</v>
      </c>
      <c r="E564" s="46">
        <v>489.62125253680296</v>
      </c>
      <c r="F564" s="47">
        <v>575.35634458863967</v>
      </c>
      <c r="G564" s="44">
        <v>281666.69409248617</v>
      </c>
      <c r="H564" s="1"/>
      <c r="I564" s="45">
        <f>AVERAGE(F$6:F564)</f>
        <v>568.86347213279953</v>
      </c>
      <c r="J564" s="44">
        <f>AVERAGE(G$6:G564)</f>
        <v>281787.18829444272</v>
      </c>
      <c r="K564" s="1"/>
      <c r="L564" s="9"/>
      <c r="M564" s="1"/>
      <c r="N564" s="3">
        <v>559</v>
      </c>
      <c r="O564" s="44">
        <v>19.925374654435732</v>
      </c>
      <c r="P564" s="45">
        <v>10.283111113155151</v>
      </c>
      <c r="Q564" s="46">
        <v>520.57938856810506</v>
      </c>
      <c r="R564" s="47">
        <v>568.7915142324091</v>
      </c>
      <c r="S564" s="44">
        <v>296061.13870183413</v>
      </c>
      <c r="T564" s="1"/>
      <c r="U564" s="45">
        <f>AVERAGE(R$6:R564)</f>
        <v>569.16949718363628</v>
      </c>
      <c r="V564" s="44">
        <f>AVERAGE(S$6:S564)</f>
        <v>281879.14644269861</v>
      </c>
    </row>
    <row r="565" spans="2:22" ht="15.5">
      <c r="B565" s="3">
        <v>560</v>
      </c>
      <c r="C565" s="44">
        <v>10.193344653083429</v>
      </c>
      <c r="D565" s="45">
        <v>16.281143133456411</v>
      </c>
      <c r="E565" s="46">
        <v>440.43362654678259</v>
      </c>
      <c r="F565" s="47">
        <v>571.83323317634347</v>
      </c>
      <c r="G565" s="44">
        <v>251814.58466782889</v>
      </c>
      <c r="H565" s="1"/>
      <c r="I565" s="45">
        <f>AVERAGE(F$6:F565)</f>
        <v>568.86877527752017</v>
      </c>
      <c r="J565" s="44">
        <f>AVERAGE(G$6:G565)</f>
        <v>281733.66578796663</v>
      </c>
      <c r="K565" s="1"/>
      <c r="L565" s="9"/>
      <c r="M565" s="1"/>
      <c r="N565" s="3">
        <v>560</v>
      </c>
      <c r="O565" s="44">
        <v>10.930565551738251</v>
      </c>
      <c r="P565" s="45">
        <v>10.614781022969028</v>
      </c>
      <c r="Q565" s="46">
        <v>454.96586882072734</v>
      </c>
      <c r="R565" s="47">
        <v>577.45465342529269</v>
      </c>
      <c r="S565" s="44">
        <v>262682.1581002103</v>
      </c>
      <c r="T565" s="1"/>
      <c r="U565" s="45">
        <f>AVERAGE(R$6:R565)</f>
        <v>569.18429210549641</v>
      </c>
      <c r="V565" s="44">
        <f>AVERAGE(S$6:S565)</f>
        <v>281844.86610637273</v>
      </c>
    </row>
    <row r="566" spans="2:22" ht="15.5">
      <c r="B566" s="3">
        <v>561</v>
      </c>
      <c r="C566" s="44">
        <v>13.387264400671178</v>
      </c>
      <c r="D566" s="45">
        <v>16.400691557737876</v>
      </c>
      <c r="E566" s="46">
        <v>463.22932749772821</v>
      </c>
      <c r="F566" s="47">
        <v>566.26867305058204</v>
      </c>
      <c r="G566" s="44">
        <v>262272.25660025206</v>
      </c>
      <c r="H566" s="1"/>
      <c r="I566" s="45">
        <f>AVERAGE(F$6:F566)</f>
        <v>568.86414051419229</v>
      </c>
      <c r="J566" s="44">
        <f>AVERAGE(G$6:G566)</f>
        <v>281698.97521900461</v>
      </c>
      <c r="K566" s="1"/>
      <c r="L566" s="9"/>
      <c r="M566" s="1"/>
      <c r="N566" s="3">
        <v>561</v>
      </c>
      <c r="O566" s="44">
        <v>16.954313334643622</v>
      </c>
      <c r="P566" s="45">
        <v>18.162414480575976</v>
      </c>
      <c r="Q566" s="46">
        <v>509.60333629840136</v>
      </c>
      <c r="R566" s="47">
        <v>563.88327218478037</v>
      </c>
      <c r="S566" s="44">
        <v>287316.79678822361</v>
      </c>
      <c r="T566" s="1"/>
      <c r="U566" s="45">
        <f>AVERAGE(R$6:R566)</f>
        <v>569.17484287212619</v>
      </c>
      <c r="V566" s="44">
        <f>AVERAGE(S$6:S566)</f>
        <v>281854.61999350617</v>
      </c>
    </row>
    <row r="567" spans="2:22" ht="15.5">
      <c r="B567" s="3">
        <v>562</v>
      </c>
      <c r="C567" s="44">
        <v>17.479343378569897</v>
      </c>
      <c r="D567" s="45">
        <v>14.154900343280978</v>
      </c>
      <c r="E567" s="46">
        <v>518.97677934985302</v>
      </c>
      <c r="F567" s="47">
        <v>565.12913870358796</v>
      </c>
      <c r="G567" s="44">
        <v>293248.90032114444</v>
      </c>
      <c r="H567" s="1"/>
      <c r="I567" s="45">
        <f>AVERAGE(F$6:F567)</f>
        <v>568.85749460349723</v>
      </c>
      <c r="J567" s="44">
        <f>AVERAGE(G$6:G567)</f>
        <v>281719.52668715792</v>
      </c>
      <c r="K567" s="1"/>
      <c r="L567" s="9"/>
      <c r="M567" s="1"/>
      <c r="N567" s="3">
        <v>562</v>
      </c>
      <c r="O567" s="44">
        <v>15.187870575760432</v>
      </c>
      <c r="P567" s="45">
        <v>10.663581641380652</v>
      </c>
      <c r="Q567" s="46">
        <v>477.00972304309965</v>
      </c>
      <c r="R567" s="47">
        <v>573.14854778285883</v>
      </c>
      <c r="S567" s="44">
        <v>273357.43004045624</v>
      </c>
      <c r="T567" s="1"/>
      <c r="U567" s="45">
        <f>AVERAGE(R$6:R567)</f>
        <v>569.18191352143356</v>
      </c>
      <c r="V567" s="44">
        <f>AVERAGE(S$6:S567)</f>
        <v>281839.50043842953</v>
      </c>
    </row>
    <row r="568" spans="2:22" ht="15.5">
      <c r="B568" s="3">
        <v>563</v>
      </c>
      <c r="C568" s="44">
        <v>17.719774049185805</v>
      </c>
      <c r="D568" s="45">
        <v>12.414010797528345</v>
      </c>
      <c r="E568" s="46">
        <v>431.64271021750164</v>
      </c>
      <c r="F568" s="47">
        <v>568.09968957194201</v>
      </c>
      <c r="G568" s="44">
        <v>245176.0896805544</v>
      </c>
      <c r="H568" s="1"/>
      <c r="I568" s="45">
        <f>AVERAGE(F$6:F568)</f>
        <v>568.8561485910077</v>
      </c>
      <c r="J568" s="44">
        <f>AVERAGE(G$6:G568)</f>
        <v>281654.6182732918</v>
      </c>
      <c r="K568" s="1"/>
      <c r="L568" s="9"/>
      <c r="M568" s="1"/>
      <c r="N568" s="3">
        <v>563</v>
      </c>
      <c r="O568" s="44">
        <v>19.783941822980914</v>
      </c>
      <c r="P568" s="45">
        <v>18.270472133602894</v>
      </c>
      <c r="Q568" s="46">
        <v>520.46980111379025</v>
      </c>
      <c r="R568" s="47">
        <v>560.94558604341626</v>
      </c>
      <c r="S568" s="44">
        <v>291915.2376036754</v>
      </c>
      <c r="T568" s="1"/>
      <c r="U568" s="45">
        <f>AVERAGE(R$6:R568)</f>
        <v>569.16728416534465</v>
      </c>
      <c r="V568" s="44">
        <f>AVERAGE(S$6:S568)</f>
        <v>281857.39695204451</v>
      </c>
    </row>
    <row r="569" spans="2:22" ht="15.5">
      <c r="B569" s="3">
        <v>564</v>
      </c>
      <c r="C569" s="44">
        <v>10.065149763628259</v>
      </c>
      <c r="D569" s="45">
        <v>12.434452786634253</v>
      </c>
      <c r="E569" s="46">
        <v>513.8893684577514</v>
      </c>
      <c r="F569" s="47">
        <v>571.76691200606376</v>
      </c>
      <c r="G569" s="44">
        <v>293784.9373158348</v>
      </c>
      <c r="H569" s="1"/>
      <c r="I569" s="45">
        <f>AVERAGE(F$6:F569)</f>
        <v>568.86130951904863</v>
      </c>
      <c r="J569" s="44">
        <f>AVERAGE(G$6:G569)</f>
        <v>281676.12593116867</v>
      </c>
      <c r="K569" s="1"/>
      <c r="L569" s="9"/>
      <c r="M569" s="1"/>
      <c r="N569" s="3">
        <v>564</v>
      </c>
      <c r="O569" s="44">
        <v>12.820885952965583</v>
      </c>
      <c r="P569" s="45">
        <v>11.63737224097153</v>
      </c>
      <c r="Q569" s="46">
        <v>520.90984005323173</v>
      </c>
      <c r="R569" s="47">
        <v>574.54174180606287</v>
      </c>
      <c r="S569" s="44">
        <v>299244.44682810135</v>
      </c>
      <c r="T569" s="1"/>
      <c r="U569" s="45">
        <f>AVERAGE(R$6:R569)</f>
        <v>569.17681334555868</v>
      </c>
      <c r="V569" s="44">
        <f>AVERAGE(S$6:S569)</f>
        <v>281888.22505466163</v>
      </c>
    </row>
    <row r="570" spans="2:22" ht="15.5">
      <c r="B570" s="3">
        <v>565</v>
      </c>
      <c r="C570" s="44">
        <v>15.115947188169926</v>
      </c>
      <c r="D570" s="45">
        <v>10.746672149339142</v>
      </c>
      <c r="E570" s="46">
        <v>490.47895879095984</v>
      </c>
      <c r="F570" s="47">
        <v>569.45373228853771</v>
      </c>
      <c r="G570" s="44">
        <v>279265.07369250798</v>
      </c>
      <c r="H570" s="1"/>
      <c r="I570" s="45">
        <f>AVERAGE(F$6:F570)</f>
        <v>568.8623580549239</v>
      </c>
      <c r="J570" s="44">
        <f>AVERAGE(G$6:G570)</f>
        <v>281671.85858207365</v>
      </c>
      <c r="K570" s="1"/>
      <c r="L570" s="9"/>
      <c r="M570" s="1"/>
      <c r="N570" s="3">
        <v>565</v>
      </c>
      <c r="O570" s="44">
        <v>11.550795226913698</v>
      </c>
      <c r="P570" s="45">
        <v>14.163414075941279</v>
      </c>
      <c r="Q570" s="46">
        <v>473.76545481326303</v>
      </c>
      <c r="R570" s="47">
        <v>573.28579069714499</v>
      </c>
      <c r="S570" s="44">
        <v>271563.003367614</v>
      </c>
      <c r="T570" s="1"/>
      <c r="U570" s="45">
        <f>AVERAGE(R$6:R570)</f>
        <v>569.18408587184479</v>
      </c>
      <c r="V570" s="44">
        <f>AVERAGE(S$6:S570)</f>
        <v>281869.95032601198</v>
      </c>
    </row>
    <row r="571" spans="2:22" ht="15.5">
      <c r="B571" s="3">
        <v>566</v>
      </c>
      <c r="C571" s="44">
        <v>19.173972477267338</v>
      </c>
      <c r="D571" s="45">
        <v>12.991529790139719</v>
      </c>
      <c r="E571" s="46">
        <v>547.87996400554152</v>
      </c>
      <c r="F571" s="47">
        <v>567.53868151296717</v>
      </c>
      <c r="G571" s="44">
        <v>310903.07239907695</v>
      </c>
      <c r="H571" s="1"/>
      <c r="I571" s="45">
        <f>AVERAGE(F$6:F571)</f>
        <v>568.86001940378969</v>
      </c>
      <c r="J571" s="44">
        <f>AVERAGE(G$6:G571)</f>
        <v>281723.50383616734</v>
      </c>
      <c r="K571" s="1"/>
      <c r="L571" s="9"/>
      <c r="M571" s="1"/>
      <c r="N571" s="3">
        <v>566</v>
      </c>
      <c r="O571" s="44">
        <v>14.438491461431116</v>
      </c>
      <c r="P571" s="45">
        <v>14.908618438029119</v>
      </c>
      <c r="Q571" s="46">
        <v>457.25729462153765</v>
      </c>
      <c r="R571" s="47">
        <v>569.65289010053982</v>
      </c>
      <c r="S571" s="44">
        <v>260437.93940071296</v>
      </c>
      <c r="T571" s="1"/>
      <c r="U571" s="45">
        <f>AVERAGE(R$6:R571)</f>
        <v>569.18491414786718</v>
      </c>
      <c r="V571" s="44">
        <f>AVERAGE(S$6:S571)</f>
        <v>281832.08458232769</v>
      </c>
    </row>
    <row r="572" spans="2:22" ht="15.5">
      <c r="B572" s="3">
        <v>567</v>
      </c>
      <c r="C572" s="44">
        <v>12.584479984330372</v>
      </c>
      <c r="D572" s="45">
        <v>13.594548228971345</v>
      </c>
      <c r="E572" s="46">
        <v>444.15639873430621</v>
      </c>
      <c r="F572" s="47">
        <v>566.04111324471478</v>
      </c>
      <c r="G572" s="44">
        <v>251370.7823943301</v>
      </c>
      <c r="H572" s="1"/>
      <c r="I572" s="45">
        <f>AVERAGE(F$6:F572)</f>
        <v>568.85504778798895</v>
      </c>
      <c r="J572" s="44">
        <f>AVERAGE(G$6:G572)</f>
        <v>281669.97169958556</v>
      </c>
      <c r="K572" s="1"/>
      <c r="L572" s="9"/>
      <c r="M572" s="1"/>
      <c r="N572" s="3">
        <v>567</v>
      </c>
      <c r="O572" s="44">
        <v>16.588042168615701</v>
      </c>
      <c r="P572" s="45">
        <v>13.087386190212806</v>
      </c>
      <c r="Q572" s="46">
        <v>466.66095872375922</v>
      </c>
      <c r="R572" s="47">
        <v>569.32457164117147</v>
      </c>
      <c r="S572" s="44">
        <v>265641.55042706261</v>
      </c>
      <c r="T572" s="1"/>
      <c r="U572" s="45">
        <f>AVERAGE(R$6:R572)</f>
        <v>569.1851604573792</v>
      </c>
      <c r="V572" s="44">
        <f>AVERAGE(S$6:S572)</f>
        <v>281803.52984836779</v>
      </c>
    </row>
    <row r="573" spans="2:22" ht="15.5">
      <c r="B573" s="3">
        <v>568</v>
      </c>
      <c r="C573" s="44">
        <v>11.010270903602331</v>
      </c>
      <c r="D573" s="45">
        <v>16.273601208216029</v>
      </c>
      <c r="E573" s="46">
        <v>484.02344918071867</v>
      </c>
      <c r="F573" s="47">
        <v>565.77075763206039</v>
      </c>
      <c r="G573" s="44">
        <v>273806.31355465826</v>
      </c>
      <c r="H573" s="1"/>
      <c r="I573" s="45">
        <f>AVERAGE(F$6:F573)</f>
        <v>568.84961769968618</v>
      </c>
      <c r="J573" s="44">
        <f>AVERAGE(G$6:G573)</f>
        <v>281656.12723102054</v>
      </c>
      <c r="K573" s="1"/>
      <c r="L573" s="9"/>
      <c r="M573" s="1"/>
      <c r="N573" s="3">
        <v>568</v>
      </c>
      <c r="O573" s="44">
        <v>11.495372097380699</v>
      </c>
      <c r="P573" s="45">
        <v>13.78432713251043</v>
      </c>
      <c r="Q573" s="46">
        <v>523.16882834860667</v>
      </c>
      <c r="R573" s="47">
        <v>573.72030077010891</v>
      </c>
      <c r="S573" s="44">
        <v>300112.57755370811</v>
      </c>
      <c r="T573" s="1"/>
      <c r="U573" s="45">
        <f>AVERAGE(R$6:R573)</f>
        <v>569.19314485933819</v>
      </c>
      <c r="V573" s="44">
        <f>AVERAGE(S$6:S573)</f>
        <v>281835.76408728561</v>
      </c>
    </row>
    <row r="574" spans="2:22" ht="15.5">
      <c r="B574" s="3">
        <v>569</v>
      </c>
      <c r="C574" s="44">
        <v>14.261651547597429</v>
      </c>
      <c r="D574" s="45">
        <v>12.973192144429142</v>
      </c>
      <c r="E574" s="46">
        <v>483.89702657887233</v>
      </c>
      <c r="F574" s="47">
        <v>575.27614497145964</v>
      </c>
      <c r="G574" s="44">
        <v>278334.41601344565</v>
      </c>
      <c r="H574" s="1"/>
      <c r="I574" s="45">
        <f>AVERAGE(F$6:F574)</f>
        <v>568.86091212371389</v>
      </c>
      <c r="J574" s="44">
        <f>AVERAGE(G$6:G574)</f>
        <v>281650.28942571726</v>
      </c>
      <c r="K574" s="1"/>
      <c r="L574" s="9"/>
      <c r="M574" s="1"/>
      <c r="N574" s="3">
        <v>569</v>
      </c>
      <c r="O574" s="44">
        <v>12.283078664233901</v>
      </c>
      <c r="P574" s="45">
        <v>19.117979748252999</v>
      </c>
      <c r="Q574" s="46">
        <v>485.66770772053133</v>
      </c>
      <c r="R574" s="47">
        <v>567.59894158751308</v>
      </c>
      <c r="S574" s="44">
        <v>275624.47686540725</v>
      </c>
      <c r="T574" s="1"/>
      <c r="U574" s="45">
        <f>AVERAGE(R$6:R574)</f>
        <v>569.1903430961188</v>
      </c>
      <c r="V574" s="44">
        <f>AVERAGE(S$6:S574)</f>
        <v>281824.84794102574</v>
      </c>
    </row>
    <row r="575" spans="2:22" ht="15.5">
      <c r="B575" s="3">
        <v>570</v>
      </c>
      <c r="C575" s="44">
        <v>13.556025360655502</v>
      </c>
      <c r="D575" s="45">
        <v>11.596001118786685</v>
      </c>
      <c r="E575" s="46">
        <v>467.36532518539116</v>
      </c>
      <c r="F575" s="47">
        <v>573.41230849267902</v>
      </c>
      <c r="G575" s="44">
        <v>267953.03002398676</v>
      </c>
      <c r="H575" s="1"/>
      <c r="I575" s="45">
        <f>AVERAGE(F$6:F575)</f>
        <v>568.86889702962435</v>
      </c>
      <c r="J575" s="44">
        <f>AVERAGE(G$6:G575)</f>
        <v>281626.2591460651</v>
      </c>
      <c r="K575" s="1"/>
      <c r="L575" s="9"/>
      <c r="M575" s="1"/>
      <c r="N575" s="3">
        <v>570</v>
      </c>
      <c r="O575" s="44">
        <v>13.442053469935509</v>
      </c>
      <c r="P575" s="45">
        <v>15.738491315484701</v>
      </c>
      <c r="Q575" s="46">
        <v>442.46833341070851</v>
      </c>
      <c r="R575" s="47">
        <v>569.81945521457976</v>
      </c>
      <c r="S575" s="44">
        <v>252087.06469379296</v>
      </c>
      <c r="T575" s="1"/>
      <c r="U575" s="45">
        <f>AVERAGE(R$6:R575)</f>
        <v>569.19144680158979</v>
      </c>
      <c r="V575" s="44">
        <f>AVERAGE(S$6:S575)</f>
        <v>281772.6763914692</v>
      </c>
    </row>
    <row r="576" spans="2:22" ht="15.5">
      <c r="B576" s="3">
        <v>571</v>
      </c>
      <c r="C576" s="44">
        <v>18.938450348685706</v>
      </c>
      <c r="D576" s="45">
        <v>13.206231505579565</v>
      </c>
      <c r="E576" s="46">
        <v>479.48603257209811</v>
      </c>
      <c r="F576" s="47">
        <v>566.150809894095</v>
      </c>
      <c r="G576" s="44">
        <v>271421.40567359974</v>
      </c>
      <c r="H576" s="1"/>
      <c r="I576" s="45">
        <f>AVERAGE(F$6:F576)</f>
        <v>568.86413680697012</v>
      </c>
      <c r="J576" s="44">
        <f>AVERAGE(G$6:G576)</f>
        <v>281608.38724856515</v>
      </c>
      <c r="K576" s="1"/>
      <c r="L576" s="9"/>
      <c r="M576" s="1"/>
      <c r="N576" s="3">
        <v>571</v>
      </c>
      <c r="O576" s="44">
        <v>15.343906471198892</v>
      </c>
      <c r="P576" s="45">
        <v>17.855384366486014</v>
      </c>
      <c r="Q576" s="46">
        <v>488.27087152820354</v>
      </c>
      <c r="R576" s="47">
        <v>565.80070916231512</v>
      </c>
      <c r="S576" s="44">
        <v>276224.0053739592</v>
      </c>
      <c r="T576" s="1"/>
      <c r="U576" s="45">
        <f>AVERAGE(R$6:R576)</f>
        <v>569.18550855703768</v>
      </c>
      <c r="V576" s="44">
        <f>AVERAGE(S$6:S576)</f>
        <v>281762.95892909175</v>
      </c>
    </row>
    <row r="577" spans="2:22" ht="15.5">
      <c r="B577" s="3">
        <v>572</v>
      </c>
      <c r="C577" s="44">
        <v>11.003915213936793</v>
      </c>
      <c r="D577" s="45">
        <v>10.33930036179288</v>
      </c>
      <c r="E577" s="46">
        <v>486.3629301482033</v>
      </c>
      <c r="F577" s="47">
        <v>575.55390292006211</v>
      </c>
      <c r="G577" s="44">
        <v>279888.08268243598</v>
      </c>
      <c r="H577" s="1"/>
      <c r="I577" s="45">
        <f>AVERAGE(F$6:F577)</f>
        <v>568.8758322022727</v>
      </c>
      <c r="J577" s="44">
        <f>AVERAGE(G$6:G577)</f>
        <v>281605.37972309988</v>
      </c>
      <c r="K577" s="1"/>
      <c r="L577" s="9"/>
      <c r="M577" s="1"/>
      <c r="N577" s="3">
        <v>572</v>
      </c>
      <c r="O577" s="44">
        <v>19.001360931908781</v>
      </c>
      <c r="P577" s="45">
        <v>18.116536452708523</v>
      </c>
      <c r="Q577" s="46">
        <v>579.84486983717716</v>
      </c>
      <c r="R577" s="47">
        <v>561.88210261538268</v>
      </c>
      <c r="S577" s="44">
        <v>325764.454654856</v>
      </c>
      <c r="T577" s="1"/>
      <c r="U577" s="45">
        <f>AVERAGE(R$6:R577)</f>
        <v>569.17274036483195</v>
      </c>
      <c r="V577" s="44">
        <f>AVERAGE(S$6:S577)</f>
        <v>281839.88462092</v>
      </c>
    </row>
    <row r="578" spans="2:22" ht="15.5">
      <c r="B578" s="3">
        <v>573</v>
      </c>
      <c r="C578" s="44">
        <v>18.082373453071977</v>
      </c>
      <c r="D578" s="45">
        <v>16.528311478104857</v>
      </c>
      <c r="E578" s="46">
        <v>480.22147092334211</v>
      </c>
      <c r="F578" s="47">
        <v>566.37117824014786</v>
      </c>
      <c r="G578" s="44">
        <v>271943.60030307015</v>
      </c>
      <c r="H578" s="1"/>
      <c r="I578" s="45">
        <f>AVERAGE(F$6:F578)</f>
        <v>568.87146107842966</v>
      </c>
      <c r="J578" s="44">
        <f>AVERAGE(G$6:G578)</f>
        <v>281588.51797891135</v>
      </c>
      <c r="K578" s="1"/>
      <c r="L578" s="9"/>
      <c r="M578" s="1"/>
      <c r="N578" s="3">
        <v>573</v>
      </c>
      <c r="O578" s="44">
        <v>13.345032716676799</v>
      </c>
      <c r="P578" s="45">
        <v>11.045961314275882</v>
      </c>
      <c r="Q578" s="46">
        <v>504.70076379211542</v>
      </c>
      <c r="R578" s="47">
        <v>574.6090059690473</v>
      </c>
      <c r="S578" s="44">
        <v>289965.60419440636</v>
      </c>
      <c r="T578" s="1"/>
      <c r="U578" s="45">
        <f>AVERAGE(R$6:R578)</f>
        <v>569.18222773935952</v>
      </c>
      <c r="V578" s="44">
        <f>AVERAGE(S$6:S578)</f>
        <v>281854.06563239201</v>
      </c>
    </row>
    <row r="579" spans="2:22" ht="15.5">
      <c r="B579" s="3">
        <v>574</v>
      </c>
      <c r="C579" s="44">
        <v>13.498220735948912</v>
      </c>
      <c r="D579" s="45">
        <v>18.010778315555843</v>
      </c>
      <c r="E579" s="46">
        <v>495.21829293299879</v>
      </c>
      <c r="F579" s="47">
        <v>564.97129438289676</v>
      </c>
      <c r="G579" s="44">
        <v>279744.11996044486</v>
      </c>
      <c r="H579" s="1"/>
      <c r="I579" s="45">
        <f>AVERAGE(F$6:F579)</f>
        <v>568.8646663629321</v>
      </c>
      <c r="J579" s="44">
        <f>AVERAGE(G$6:G579)</f>
        <v>281585.30474194541</v>
      </c>
      <c r="K579" s="1"/>
      <c r="L579" s="9"/>
      <c r="M579" s="1"/>
      <c r="N579" s="3">
        <v>574</v>
      </c>
      <c r="O579" s="44">
        <v>13.02108828650967</v>
      </c>
      <c r="P579" s="45">
        <v>13.817473927930248</v>
      </c>
      <c r="Q579" s="46">
        <v>516.5819421569978</v>
      </c>
      <c r="R579" s="47">
        <v>572.16143778556011</v>
      </c>
      <c r="S579" s="44">
        <v>295528.26675860491</v>
      </c>
      <c r="T579" s="1"/>
      <c r="U579" s="45">
        <f>AVERAGE(R$6:R579)</f>
        <v>569.18741800076396</v>
      </c>
      <c r="V579" s="44">
        <f>AVERAGE(S$6:S579)</f>
        <v>281877.88828243769</v>
      </c>
    </row>
    <row r="580" spans="2:22" ht="15.5">
      <c r="B580" s="3">
        <v>575</v>
      </c>
      <c r="C580" s="44">
        <v>16.450705471460871</v>
      </c>
      <c r="D580" s="45">
        <v>18.377997254622308</v>
      </c>
      <c r="E580" s="46">
        <v>442.73578405786805</v>
      </c>
      <c r="F580" s="47">
        <v>569.28915303008307</v>
      </c>
      <c r="G580" s="44">
        <v>252004.67952241344</v>
      </c>
      <c r="H580" s="1"/>
      <c r="I580" s="45">
        <f>AVERAGE(F$6:F580)</f>
        <v>568.86540460061417</v>
      </c>
      <c r="J580" s="44">
        <f>AVERAGE(G$6:G580)</f>
        <v>281533.86017634626</v>
      </c>
      <c r="K580" s="1"/>
      <c r="L580" s="9"/>
      <c r="M580" s="1"/>
      <c r="N580" s="3">
        <v>575</v>
      </c>
      <c r="O580" s="44">
        <v>18.444557998190007</v>
      </c>
      <c r="P580" s="45">
        <v>14.063638243520732</v>
      </c>
      <c r="Q580" s="46">
        <v>517.00120496044951</v>
      </c>
      <c r="R580" s="47">
        <v>566.49180375828928</v>
      </c>
      <c r="S580" s="44">
        <v>292836.94514325407</v>
      </c>
      <c r="T580" s="1"/>
      <c r="U580" s="45">
        <f>AVERAGE(R$6:R580)</f>
        <v>569.18272997599445</v>
      </c>
      <c r="V580" s="44">
        <f>AVERAGE(S$6:S580)</f>
        <v>281896.94751176081</v>
      </c>
    </row>
    <row r="581" spans="2:22" ht="15.5">
      <c r="B581" s="3">
        <v>576</v>
      </c>
      <c r="C581" s="44">
        <v>16.506504038534171</v>
      </c>
      <c r="D581" s="45">
        <v>18.685871127375108</v>
      </c>
      <c r="E581" s="46">
        <v>523.66809703691456</v>
      </c>
      <c r="F581" s="47">
        <v>565.60089036126988</v>
      </c>
      <c r="G581" s="44">
        <v>296147.14193787077</v>
      </c>
      <c r="H581" s="1"/>
      <c r="I581" s="45">
        <f>AVERAGE(F$6:F581)</f>
        <v>568.85973704117089</v>
      </c>
      <c r="J581" s="44">
        <f>AVERAGE(G$6:G581)</f>
        <v>281559.23045718228</v>
      </c>
      <c r="K581" s="1"/>
      <c r="L581" s="9"/>
      <c r="M581" s="1"/>
      <c r="N581" s="3">
        <v>576</v>
      </c>
      <c r="O581" s="44">
        <v>12.32746001266009</v>
      </c>
      <c r="P581" s="45">
        <v>19.385861151512458</v>
      </c>
      <c r="Q581" s="46">
        <v>518.57587028465264</v>
      </c>
      <c r="R581" s="47">
        <v>567.28667883582739</v>
      </c>
      <c r="S581" s="44">
        <v>294141.18317817943</v>
      </c>
      <c r="T581" s="1"/>
      <c r="U581" s="45">
        <f>AVERAGE(R$6:R581)</f>
        <v>569.17943822054281</v>
      </c>
      <c r="V581" s="44">
        <f>AVERAGE(S$6:S581)</f>
        <v>281918.20486534835</v>
      </c>
    </row>
    <row r="582" spans="2:22" ht="15.5">
      <c r="B582" s="3">
        <v>577</v>
      </c>
      <c r="C582" s="44">
        <v>13.93616496587356</v>
      </c>
      <c r="D582" s="45">
        <v>11.259677699888819</v>
      </c>
      <c r="E582" s="46">
        <v>468.6803819417425</v>
      </c>
      <c r="F582" s="47">
        <v>573.38195952931233</v>
      </c>
      <c r="G582" s="44">
        <v>268692.87579070282</v>
      </c>
      <c r="H582" s="1"/>
      <c r="I582" s="45">
        <f>AVERAGE(F$6:F582)</f>
        <v>568.86757451515382</v>
      </c>
      <c r="J582" s="44">
        <f>AVERAGE(G$6:G582)</f>
        <v>281536.93174892146</v>
      </c>
      <c r="K582" s="1"/>
      <c r="L582" s="9"/>
      <c r="M582" s="1"/>
      <c r="N582" s="3">
        <v>577</v>
      </c>
      <c r="O582" s="44">
        <v>14.254205111332139</v>
      </c>
      <c r="P582" s="45">
        <v>10.738981776198969</v>
      </c>
      <c r="Q582" s="46">
        <v>483.75329819744798</v>
      </c>
      <c r="R582" s="47">
        <v>574.00681311246888</v>
      </c>
      <c r="S582" s="44">
        <v>277637.68903096294</v>
      </c>
      <c r="T582" s="1"/>
      <c r="U582" s="45">
        <f>AVERAGE(R$6:R582)</f>
        <v>569.18780455484421</v>
      </c>
      <c r="V582" s="44">
        <f>AVERAGE(S$6:S582)</f>
        <v>281910.78629371169</v>
      </c>
    </row>
    <row r="583" spans="2:22" ht="15.5">
      <c r="B583" s="3">
        <v>578</v>
      </c>
      <c r="C583" s="44">
        <v>10.502366649281342</v>
      </c>
      <c r="D583" s="45">
        <v>13.279934579825422</v>
      </c>
      <c r="E583" s="46">
        <v>473.42589174132701</v>
      </c>
      <c r="F583" s="47">
        <v>565.88875651190733</v>
      </c>
      <c r="G583" s="44">
        <v>267866.38917804038</v>
      </c>
      <c r="H583" s="1"/>
      <c r="I583" s="45">
        <f>AVERAGE(F$6:F583)</f>
        <v>568.86242085078834</v>
      </c>
      <c r="J583" s="44">
        <f>AVERAGE(G$6:G583)</f>
        <v>281513.28029118635</v>
      </c>
      <c r="K583" s="1"/>
      <c r="L583" s="9"/>
      <c r="M583" s="1"/>
      <c r="N583" s="3">
        <v>578</v>
      </c>
      <c r="O583" s="44">
        <v>11.554427815294968</v>
      </c>
      <c r="P583" s="45">
        <v>18.287254483947347</v>
      </c>
      <c r="Q583" s="46">
        <v>515.51991543636814</v>
      </c>
      <c r="R583" s="47">
        <v>569.15831770075772</v>
      </c>
      <c r="S583" s="44">
        <v>293372.44781100017</v>
      </c>
      <c r="T583" s="1"/>
      <c r="U583" s="45">
        <f>AVERAGE(R$6:R583)</f>
        <v>569.18775353952583</v>
      </c>
      <c r="V583" s="44">
        <f>AVERAGE(S$6:S583)</f>
        <v>281930.61615792842</v>
      </c>
    </row>
    <row r="584" spans="2:22" ht="15.5">
      <c r="B584" s="3">
        <v>579</v>
      </c>
      <c r="C584" s="44">
        <v>11.494347030292317</v>
      </c>
      <c r="D584" s="45">
        <v>17.779156901557997</v>
      </c>
      <c r="E584" s="46">
        <v>460.0120177852919</v>
      </c>
      <c r="F584" s="47">
        <v>562.74533906857823</v>
      </c>
      <c r="G584" s="44">
        <v>258829.61892420493</v>
      </c>
      <c r="H584" s="1"/>
      <c r="I584" s="45">
        <f>AVERAGE(F$6:F584)</f>
        <v>568.8518559427016</v>
      </c>
      <c r="J584" s="44">
        <f>AVERAGE(G$6:G584)</f>
        <v>281474.10298312595</v>
      </c>
      <c r="K584" s="1"/>
      <c r="L584" s="9"/>
      <c r="M584" s="1"/>
      <c r="N584" s="3">
        <v>579</v>
      </c>
      <c r="O584" s="44">
        <v>16.668851566168996</v>
      </c>
      <c r="P584" s="45">
        <v>17.810413399869734</v>
      </c>
      <c r="Q584" s="46">
        <v>448.52423605962252</v>
      </c>
      <c r="R584" s="47">
        <v>564.52073503396127</v>
      </c>
      <c r="S584" s="44">
        <v>253161.23142092407</v>
      </c>
      <c r="T584" s="1"/>
      <c r="U584" s="45">
        <f>AVERAGE(R$6:R584)</f>
        <v>569.17969305851443</v>
      </c>
      <c r="V584" s="44">
        <f>AVERAGE(S$6:S584)</f>
        <v>281880.92810138786</v>
      </c>
    </row>
    <row r="585" spans="2:22" ht="15.5">
      <c r="B585" s="3">
        <v>580</v>
      </c>
      <c r="C585" s="44">
        <v>10.134315910773829</v>
      </c>
      <c r="D585" s="45">
        <v>18.474733564231737</v>
      </c>
      <c r="E585" s="46">
        <v>447.22171775988721</v>
      </c>
      <c r="F585" s="47">
        <v>561.57987531318884</v>
      </c>
      <c r="G585" s="44">
        <v>251110.7164969476</v>
      </c>
      <c r="H585" s="1"/>
      <c r="I585" s="45">
        <f>AVERAGE(F$6:F585)</f>
        <v>568.83931804506449</v>
      </c>
      <c r="J585" s="44">
        <f>AVERAGE(G$6:G585)</f>
        <v>281421.75231677049</v>
      </c>
      <c r="K585" s="1"/>
      <c r="L585" s="9"/>
      <c r="M585" s="1"/>
      <c r="N585" s="3">
        <v>580</v>
      </c>
      <c r="O585" s="44">
        <v>16.223387947313096</v>
      </c>
      <c r="P585" s="45">
        <v>14.534676746395579</v>
      </c>
      <c r="Q585" s="46">
        <v>459.41863566030457</v>
      </c>
      <c r="R585" s="47">
        <v>568.24193530629134</v>
      </c>
      <c r="S585" s="44">
        <v>261020.93464338742</v>
      </c>
      <c r="T585" s="1"/>
      <c r="U585" s="45">
        <f>AVERAGE(R$6:R585)</f>
        <v>569.17807623480371</v>
      </c>
      <c r="V585" s="44">
        <f>AVERAGE(S$6:S585)</f>
        <v>281844.96259542578</v>
      </c>
    </row>
    <row r="586" spans="2:22" ht="15.5">
      <c r="B586" s="3">
        <v>581</v>
      </c>
      <c r="C586" s="44">
        <v>13.245596714690482</v>
      </c>
      <c r="D586" s="45">
        <v>14.154069783741255</v>
      </c>
      <c r="E586" s="46">
        <v>508.02290223382607</v>
      </c>
      <c r="F586" s="47">
        <v>568.24703716436807</v>
      </c>
      <c r="G586" s="44">
        <v>288642.50900601508</v>
      </c>
      <c r="H586" s="1"/>
      <c r="I586" s="45">
        <f>AVERAGE(F$6:F586)</f>
        <v>568.83829862874654</v>
      </c>
      <c r="J586" s="44">
        <f>AVERAGE(G$6:G586)</f>
        <v>281434.18046941981</v>
      </c>
      <c r="K586" s="1"/>
      <c r="L586" s="9"/>
      <c r="M586" s="1"/>
      <c r="N586" s="3">
        <v>581</v>
      </c>
      <c r="O586" s="44">
        <v>15.822103177458686</v>
      </c>
      <c r="P586" s="45">
        <v>12.105660572884744</v>
      </c>
      <c r="Q586" s="46">
        <v>480.09650424918851</v>
      </c>
      <c r="R586" s="47">
        <v>571.07223624965661</v>
      </c>
      <c r="S586" s="44">
        <v>274129.78429722687</v>
      </c>
      <c r="T586" s="1"/>
      <c r="U586" s="45">
        <f>AVERAGE(R$6:R586)</f>
        <v>569.18133640694623</v>
      </c>
      <c r="V586" s="44">
        <f>AVERAGE(S$6:S586)</f>
        <v>281831.68345894007</v>
      </c>
    </row>
    <row r="587" spans="2:22" ht="15.5">
      <c r="B587" s="3">
        <v>582</v>
      </c>
      <c r="C587" s="44">
        <v>10.294305384399477</v>
      </c>
      <c r="D587" s="45">
        <v>11.83131876551921</v>
      </c>
      <c r="E587" s="46">
        <v>491.46920956737949</v>
      </c>
      <c r="F587" s="47">
        <v>569.96722097641691</v>
      </c>
      <c r="G587" s="44">
        <v>280081.33957259555</v>
      </c>
      <c r="H587" s="1"/>
      <c r="I587" s="45">
        <f>AVERAGE(F$6:F587)</f>
        <v>568.84023835786627</v>
      </c>
      <c r="J587" s="44">
        <f>AVERAGE(G$6:G587)</f>
        <v>281431.85600052495</v>
      </c>
      <c r="K587" s="1"/>
      <c r="L587" s="9"/>
      <c r="M587" s="1"/>
      <c r="N587" s="3">
        <v>582</v>
      </c>
      <c r="O587" s="44">
        <v>13.703790519345469</v>
      </c>
      <c r="P587" s="45">
        <v>18.795253634160396</v>
      </c>
      <c r="Q587" s="46">
        <v>505.21817676151875</v>
      </c>
      <c r="R587" s="47">
        <v>566.50095584649409</v>
      </c>
      <c r="S587" s="44">
        <v>286166.58004642336</v>
      </c>
      <c r="T587" s="1"/>
      <c r="U587" s="45">
        <f>AVERAGE(R$6:R587)</f>
        <v>569.17673094206577</v>
      </c>
      <c r="V587" s="44">
        <f>AVERAGE(S$6:S587)</f>
        <v>281839.13173486356</v>
      </c>
    </row>
    <row r="588" spans="2:22" ht="15.5">
      <c r="B588" s="3">
        <v>583</v>
      </c>
      <c r="C588" s="44">
        <v>13.181738865423551</v>
      </c>
      <c r="D588" s="45">
        <v>15.533066533509963</v>
      </c>
      <c r="E588" s="46">
        <v>552.74782355689183</v>
      </c>
      <c r="F588" s="47">
        <v>566.4524064255794</v>
      </c>
      <c r="G588" s="44">
        <v>313065.33480030292</v>
      </c>
      <c r="H588" s="1"/>
      <c r="I588" s="45">
        <f>AVERAGE(F$6:F588)</f>
        <v>568.83614259125852</v>
      </c>
      <c r="J588" s="44">
        <f>AVERAGE(G$6:G588)</f>
        <v>281486.11582693964</v>
      </c>
      <c r="K588" s="1"/>
      <c r="L588" s="9"/>
      <c r="M588" s="1"/>
      <c r="N588" s="3">
        <v>583</v>
      </c>
      <c r="O588" s="44">
        <v>18.867952794859384</v>
      </c>
      <c r="P588" s="45">
        <v>13.157425487320811</v>
      </c>
      <c r="Q588" s="46">
        <v>449.43081283521576</v>
      </c>
      <c r="R588" s="47">
        <v>566.97462171781979</v>
      </c>
      <c r="S588" s="44">
        <v>254775.86509557872</v>
      </c>
      <c r="T588" s="1"/>
      <c r="U588" s="45">
        <f>AVERAGE(R$6:R588)</f>
        <v>569.17295373927982</v>
      </c>
      <c r="V588" s="44">
        <f>AVERAGE(S$6:S588)</f>
        <v>281792.7110373691</v>
      </c>
    </row>
    <row r="589" spans="2:22" ht="15.5">
      <c r="B589" s="3">
        <v>584</v>
      </c>
      <c r="C589" s="44">
        <v>16.945686624418059</v>
      </c>
      <c r="D589" s="45">
        <v>13.064110354987225</v>
      </c>
      <c r="E589" s="46">
        <v>481.63492611338535</v>
      </c>
      <c r="F589" s="47">
        <v>567.31069874249727</v>
      </c>
      <c r="G589" s="44">
        <v>273196.64647217566</v>
      </c>
      <c r="H589" s="1"/>
      <c r="I589" s="45">
        <f>AVERAGE(F$6:F589)</f>
        <v>568.83353052987377</v>
      </c>
      <c r="J589" s="44">
        <f>AVERAGE(G$6:G589)</f>
        <v>281471.92153009929</v>
      </c>
      <c r="K589" s="1"/>
      <c r="L589" s="9"/>
      <c r="M589" s="1"/>
      <c r="N589" s="3">
        <v>584</v>
      </c>
      <c r="O589" s="44">
        <v>15.805087205860559</v>
      </c>
      <c r="P589" s="45">
        <v>13.058013949212823</v>
      </c>
      <c r="Q589" s="46">
        <v>446.71361131256276</v>
      </c>
      <c r="R589" s="47">
        <v>570.13689884492658</v>
      </c>
      <c r="S589" s="44">
        <v>254647.91302556245</v>
      </c>
      <c r="T589" s="1"/>
      <c r="U589" s="45">
        <f>AVERAGE(R$6:R589)</f>
        <v>569.17460433021404</v>
      </c>
      <c r="V589" s="44">
        <f>AVERAGE(S$6:S589)</f>
        <v>281746.23021885572</v>
      </c>
    </row>
    <row r="590" spans="2:22" ht="15.5">
      <c r="B590" s="3">
        <v>585</v>
      </c>
      <c r="C590" s="44">
        <v>11.132295304105412</v>
      </c>
      <c r="D590" s="45">
        <v>18.41852899356428</v>
      </c>
      <c r="E590" s="46">
        <v>486.95641537952827</v>
      </c>
      <c r="F590" s="47">
        <v>564.24666436415362</v>
      </c>
      <c r="G590" s="44">
        <v>274723.53306862403</v>
      </c>
      <c r="H590" s="1"/>
      <c r="I590" s="45">
        <f>AVERAGE(F$6:F590)</f>
        <v>568.82568973300931</v>
      </c>
      <c r="J590" s="44">
        <f>AVERAGE(G$6:G590)</f>
        <v>281460.38582332758</v>
      </c>
      <c r="K590" s="1"/>
      <c r="L590" s="9"/>
      <c r="M590" s="1"/>
      <c r="N590" s="3">
        <v>585</v>
      </c>
      <c r="O590" s="44">
        <v>14.733195111365571</v>
      </c>
      <c r="P590" s="45">
        <v>19.110359694603879</v>
      </c>
      <c r="Q590" s="46">
        <v>466.83852158148028</v>
      </c>
      <c r="R590" s="47">
        <v>565.15644519403054</v>
      </c>
      <c r="S590" s="44">
        <v>263796.79933662608</v>
      </c>
      <c r="T590" s="1"/>
      <c r="U590" s="45">
        <f>AVERAGE(R$6:R590)</f>
        <v>569.16773568211806</v>
      </c>
      <c r="V590" s="44">
        <f>AVERAGE(S$6:S590)</f>
        <v>281715.54743102286</v>
      </c>
    </row>
    <row r="591" spans="2:22" ht="15.5">
      <c r="B591" s="3">
        <v>586</v>
      </c>
      <c r="C591" s="44">
        <v>16.820704502594094</v>
      </c>
      <c r="D591" s="45">
        <v>14.774563048027993</v>
      </c>
      <c r="E591" s="46">
        <v>481.1752733714452</v>
      </c>
      <c r="F591" s="47">
        <v>570.86996752045332</v>
      </c>
      <c r="G591" s="44">
        <v>274648.51268120215</v>
      </c>
      <c r="H591" s="1"/>
      <c r="I591" s="45">
        <f>AVERAGE(F$6:F591)</f>
        <v>568.82917826165681</v>
      </c>
      <c r="J591" s="44">
        <f>AVERAGE(G$6:G591)</f>
        <v>281448.76146642974</v>
      </c>
      <c r="K591" s="1"/>
      <c r="L591" s="9"/>
      <c r="M591" s="1"/>
      <c r="N591" s="3">
        <v>586</v>
      </c>
      <c r="O591" s="44">
        <v>19.532054532014659</v>
      </c>
      <c r="P591" s="45">
        <v>13.049635107403144</v>
      </c>
      <c r="Q591" s="46">
        <v>516.87712626497296</v>
      </c>
      <c r="R591" s="47">
        <v>566.41831036058227</v>
      </c>
      <c r="S591" s="44">
        <v>292728.66852303932</v>
      </c>
      <c r="T591" s="1"/>
      <c r="U591" s="45">
        <f>AVERAGE(R$6:R591)</f>
        <v>569.16304383003353</v>
      </c>
      <c r="V591" s="44">
        <f>AVERAGE(S$6:S591)</f>
        <v>281734.34115302289</v>
      </c>
    </row>
    <row r="592" spans="2:22" ht="15.5">
      <c r="B592" s="3">
        <v>587</v>
      </c>
      <c r="C592" s="44">
        <v>16.540993130343566</v>
      </c>
      <c r="D592" s="45">
        <v>15.789779872397554</v>
      </c>
      <c r="E592" s="46">
        <v>510.27035244035443</v>
      </c>
      <c r="F592" s="47">
        <v>569.31715914014683</v>
      </c>
      <c r="G592" s="44">
        <v>290465.66744478408</v>
      </c>
      <c r="H592" s="1"/>
      <c r="I592" s="45">
        <f>AVERAGE(F$6:F592)</f>
        <v>568.8300095749081</v>
      </c>
      <c r="J592" s="44">
        <f>AVERAGE(G$6:G592)</f>
        <v>281464.12246468931</v>
      </c>
      <c r="K592" s="1"/>
      <c r="L592" s="9"/>
      <c r="M592" s="1"/>
      <c r="N592" s="3">
        <v>587</v>
      </c>
      <c r="O592" s="44">
        <v>17.154916397669648</v>
      </c>
      <c r="P592" s="45">
        <v>18.743996583624039</v>
      </c>
      <c r="Q592" s="46">
        <v>492.02334797995115</v>
      </c>
      <c r="R592" s="47">
        <v>563.10108701870627</v>
      </c>
      <c r="S592" s="44">
        <v>277018.88208609365</v>
      </c>
      <c r="T592" s="1"/>
      <c r="U592" s="45">
        <f>AVERAGE(R$6:R592)</f>
        <v>569.1527168167263</v>
      </c>
      <c r="V592" s="44">
        <f>AVERAGE(S$6:S592)</f>
        <v>281726.30800299405</v>
      </c>
    </row>
    <row r="593" spans="2:22" ht="15.5">
      <c r="B593" s="3">
        <v>588</v>
      </c>
      <c r="C593" s="44">
        <v>15.697413597834142</v>
      </c>
      <c r="D593" s="45">
        <v>13.254866881331433</v>
      </c>
      <c r="E593" s="46">
        <v>480.14174128977089</v>
      </c>
      <c r="F593" s="47">
        <v>568.34945599566788</v>
      </c>
      <c r="G593" s="44">
        <v>272848.29746285401</v>
      </c>
      <c r="H593" s="1"/>
      <c r="I593" s="45">
        <f>AVERAGE(F$6:F593)</f>
        <v>568.82919230691618</v>
      </c>
      <c r="J593" s="44">
        <f>AVERAGE(G$6:G593)</f>
        <v>281449.46970108076</v>
      </c>
      <c r="K593" s="1"/>
      <c r="L593" s="9"/>
      <c r="M593" s="1"/>
      <c r="N593" s="3">
        <v>588</v>
      </c>
      <c r="O593" s="44">
        <v>19.800921174153022</v>
      </c>
      <c r="P593" s="45">
        <v>19.502202930275686</v>
      </c>
      <c r="Q593" s="46">
        <v>448.49358597756088</v>
      </c>
      <c r="R593" s="47">
        <v>559.69687589557134</v>
      </c>
      <c r="S593" s="44">
        <v>250980.45893084264</v>
      </c>
      <c r="T593" s="1"/>
      <c r="U593" s="45">
        <f>AVERAGE(R$6:R593)</f>
        <v>569.13663545461554</v>
      </c>
      <c r="V593" s="44">
        <f>AVERAGE(S$6:S593)</f>
        <v>281674.01914402784</v>
      </c>
    </row>
    <row r="594" spans="2:22" ht="15.5">
      <c r="B594" s="3">
        <v>589</v>
      </c>
      <c r="C594" s="44">
        <v>18.594320638544495</v>
      </c>
      <c r="D594" s="45">
        <v>11.082036739949</v>
      </c>
      <c r="E594" s="46">
        <v>545.52612640688062</v>
      </c>
      <c r="F594" s="47">
        <v>570.37460920547574</v>
      </c>
      <c r="G594" s="44">
        <v>311114.2511607015</v>
      </c>
      <c r="H594" s="1"/>
      <c r="I594" s="45">
        <f>AVERAGE(F$6:F594)</f>
        <v>568.8318161047066</v>
      </c>
      <c r="J594" s="44">
        <f>AVERAGE(G$6:G594)</f>
        <v>281499.83435551135</v>
      </c>
      <c r="K594" s="1"/>
      <c r="L594" s="9"/>
      <c r="M594" s="1"/>
      <c r="N594" s="3">
        <v>589</v>
      </c>
      <c r="O594" s="44">
        <v>16.256438703484356</v>
      </c>
      <c r="P594" s="45">
        <v>10.209227038394106</v>
      </c>
      <c r="Q594" s="46">
        <v>441.23208356769868</v>
      </c>
      <c r="R594" s="47">
        <v>572.53433425812148</v>
      </c>
      <c r="S594" s="44">
        <v>252580.5172187562</v>
      </c>
      <c r="T594" s="1"/>
      <c r="U594" s="45">
        <f>AVERAGE(R$6:R594)</f>
        <v>569.14240404341604</v>
      </c>
      <c r="V594" s="44">
        <f>AVERAGE(S$6:S594)</f>
        <v>281624.624403917</v>
      </c>
    </row>
    <row r="595" spans="2:22" ht="15.5">
      <c r="B595" s="3">
        <v>590</v>
      </c>
      <c r="C595" s="44">
        <v>18.635332459556565</v>
      </c>
      <c r="D595" s="45">
        <v>15.753594630402482</v>
      </c>
      <c r="E595" s="46">
        <v>491.50470305821318</v>
      </c>
      <c r="F595" s="47">
        <v>569.17202631932594</v>
      </c>
      <c r="G595" s="44">
        <v>279710.72778512177</v>
      </c>
      <c r="H595" s="1"/>
      <c r="I595" s="45">
        <f>AVERAGE(F$6:F595)</f>
        <v>568.83239273218896</v>
      </c>
      <c r="J595" s="44">
        <f>AVERAGE(G$6:G595)</f>
        <v>281496.80197149375</v>
      </c>
      <c r="K595" s="1"/>
      <c r="L595" s="9"/>
      <c r="M595" s="1"/>
      <c r="N595" s="3">
        <v>590</v>
      </c>
      <c r="O595" s="44">
        <v>11.402895001837006</v>
      </c>
      <c r="P595" s="45">
        <v>19.604874450821111</v>
      </c>
      <c r="Q595" s="46">
        <v>528.83167367432873</v>
      </c>
      <c r="R595" s="47">
        <v>567.99223054734193</v>
      </c>
      <c r="S595" s="44">
        <v>300332.281914366</v>
      </c>
      <c r="T595" s="1"/>
      <c r="U595" s="45">
        <f>AVERAGE(R$6:R595)</f>
        <v>569.14045459681256</v>
      </c>
      <c r="V595" s="44">
        <f>AVERAGE(S$6:S595)</f>
        <v>281656.3322980025</v>
      </c>
    </row>
    <row r="596" spans="2:22" ht="15.5">
      <c r="B596" s="3">
        <v>591</v>
      </c>
      <c r="C596" s="44">
        <v>13.973688364690737</v>
      </c>
      <c r="D596" s="45">
        <v>12.53457785337624</v>
      </c>
      <c r="E596" s="46">
        <v>540.20394694483241</v>
      </c>
      <c r="F596" s="47">
        <v>569.72631360940943</v>
      </c>
      <c r="G596" s="44">
        <v>307728.40329013235</v>
      </c>
      <c r="H596" s="1"/>
      <c r="I596" s="45">
        <f>AVERAGE(F$6:F596)</f>
        <v>568.83390528866482</v>
      </c>
      <c r="J596" s="44">
        <f>AVERAGE(G$6:G596)</f>
        <v>281541.18708370801</v>
      </c>
      <c r="K596" s="1"/>
      <c r="L596" s="9"/>
      <c r="M596" s="1"/>
      <c r="N596" s="3">
        <v>591</v>
      </c>
      <c r="O596" s="44">
        <v>18.605723152412793</v>
      </c>
      <c r="P596" s="45">
        <v>18.54491131489851</v>
      </c>
      <c r="Q596" s="46">
        <v>503.77295895496121</v>
      </c>
      <c r="R596" s="47">
        <v>561.84936553268869</v>
      </c>
      <c r="S596" s="44">
        <v>283004.51736137021</v>
      </c>
      <c r="T596" s="1"/>
      <c r="U596" s="45">
        <f>AVERAGE(R$6:R596)</f>
        <v>569.12811772868372</v>
      </c>
      <c r="V596" s="44">
        <f>AVERAGE(S$6:S596)</f>
        <v>281658.61349100311</v>
      </c>
    </row>
    <row r="597" spans="2:22" ht="15.5">
      <c r="B597" s="3">
        <v>592</v>
      </c>
      <c r="C597" s="44">
        <v>14.10755552152691</v>
      </c>
      <c r="D597" s="45">
        <v>15.587924818598685</v>
      </c>
      <c r="E597" s="46">
        <v>522.55572509776891</v>
      </c>
      <c r="F597" s="47">
        <v>568.44117486232642</v>
      </c>
      <c r="G597" s="44">
        <v>297002.19030561065</v>
      </c>
      <c r="H597" s="1"/>
      <c r="I597" s="45">
        <f>AVERAGE(F$6:F597)</f>
        <v>568.83324189267432</v>
      </c>
      <c r="J597" s="44">
        <f>AVERAGE(G$6:G597)</f>
        <v>281567.30364320445</v>
      </c>
      <c r="K597" s="1"/>
      <c r="L597" s="9"/>
      <c r="M597" s="1"/>
      <c r="N597" s="3">
        <v>592</v>
      </c>
      <c r="O597" s="44">
        <v>17.080154044031669</v>
      </c>
      <c r="P597" s="45">
        <v>19.593468342680822</v>
      </c>
      <c r="Q597" s="46">
        <v>550.0338764878345</v>
      </c>
      <c r="R597" s="47">
        <v>562.32637761328749</v>
      </c>
      <c r="S597" s="44">
        <v>309258.55732999835</v>
      </c>
      <c r="T597" s="1"/>
      <c r="U597" s="45">
        <f>AVERAGE(R$6:R597)</f>
        <v>569.11662830281307</v>
      </c>
      <c r="V597" s="44">
        <f>AVERAGE(S$6:S597)</f>
        <v>281705.23501775821</v>
      </c>
    </row>
    <row r="598" spans="2:22" ht="15.5">
      <c r="B598" s="3">
        <v>593</v>
      </c>
      <c r="C598" s="44">
        <v>16.225628907254631</v>
      </c>
      <c r="D598" s="45">
        <v>12.421856636554441</v>
      </c>
      <c r="E598" s="46">
        <v>513.00342401962405</v>
      </c>
      <c r="F598" s="47">
        <v>575.55180038910373</v>
      </c>
      <c r="G598" s="44">
        <v>295220.04430026939</v>
      </c>
      <c r="H598" s="1"/>
      <c r="I598" s="45">
        <f>AVERAGE(F$6:F598)</f>
        <v>568.84457167091443</v>
      </c>
      <c r="J598" s="44">
        <f>AVERAGE(G$6:G598)</f>
        <v>281590.32681463292</v>
      </c>
      <c r="K598" s="1"/>
      <c r="L598" s="9"/>
      <c r="M598" s="1"/>
      <c r="N598" s="3">
        <v>593</v>
      </c>
      <c r="O598" s="44">
        <v>16.617558519240667</v>
      </c>
      <c r="P598" s="45">
        <v>19.829789358383103</v>
      </c>
      <c r="Q598" s="46">
        <v>420.96928077118554</v>
      </c>
      <c r="R598" s="47">
        <v>562.55265212237623</v>
      </c>
      <c r="S598" s="44">
        <v>236777.38535987967</v>
      </c>
      <c r="T598" s="1"/>
      <c r="U598" s="45">
        <f>AVERAGE(R$6:R598)</f>
        <v>569.10555920301476</v>
      </c>
      <c r="V598" s="44">
        <f>AVERAGE(S$6:S598)</f>
        <v>281629.47135897598</v>
      </c>
    </row>
    <row r="599" spans="2:22" ht="15.5">
      <c r="B599" s="3">
        <v>594</v>
      </c>
      <c r="C599" s="44">
        <v>18.879854174354815</v>
      </c>
      <c r="D599" s="45">
        <v>15.360884753103738</v>
      </c>
      <c r="E599" s="46">
        <v>501.69217967636166</v>
      </c>
      <c r="F599" s="47">
        <v>573.44414413032769</v>
      </c>
      <c r="G599" s="44">
        <v>287652.44259138982</v>
      </c>
      <c r="H599" s="1"/>
      <c r="I599" s="45">
        <f>AVERAGE(F$6:F599)</f>
        <v>568.85231505889328</v>
      </c>
      <c r="J599" s="44">
        <f>AVERAGE(G$6:G599)</f>
        <v>281600.53239674866</v>
      </c>
      <c r="K599" s="1"/>
      <c r="L599" s="9"/>
      <c r="M599" s="1"/>
      <c r="N599" s="3">
        <v>594</v>
      </c>
      <c r="O599" s="44">
        <v>14.064372237266001</v>
      </c>
      <c r="P599" s="45">
        <v>11.802307391720991</v>
      </c>
      <c r="Q599" s="46">
        <v>539.12850323161263</v>
      </c>
      <c r="R599" s="47">
        <v>573.13332037101304</v>
      </c>
      <c r="S599" s="44">
        <v>308952.50916378858</v>
      </c>
      <c r="T599" s="1"/>
      <c r="U599" s="45">
        <f>AVERAGE(R$6:R599)</f>
        <v>569.11233994572194</v>
      </c>
      <c r="V599" s="44">
        <f>AVERAGE(S$6:S599)</f>
        <v>281675.46973911877</v>
      </c>
    </row>
    <row r="600" spans="2:22" ht="15.5">
      <c r="B600" s="3">
        <v>595</v>
      </c>
      <c r="C600" s="44">
        <v>12.265459725935152</v>
      </c>
      <c r="D600" s="45">
        <v>18.417330925503176</v>
      </c>
      <c r="E600" s="46">
        <v>464.13042254822824</v>
      </c>
      <c r="F600" s="47">
        <v>570.13235944480562</v>
      </c>
      <c r="G600" s="44">
        <v>264575.77289753599</v>
      </c>
      <c r="H600" s="1"/>
      <c r="I600" s="45">
        <f>AVERAGE(F$6:F600)</f>
        <v>568.85446639399572</v>
      </c>
      <c r="J600" s="44">
        <f>AVERAGE(G$6:G600)</f>
        <v>281571.91935557354</v>
      </c>
      <c r="K600" s="1"/>
      <c r="L600" s="9"/>
      <c r="M600" s="1"/>
      <c r="N600" s="3">
        <v>595</v>
      </c>
      <c r="O600" s="44">
        <v>13.437370189036741</v>
      </c>
      <c r="P600" s="45">
        <v>12.465051371409951</v>
      </c>
      <c r="Q600" s="46">
        <v>519.14322651738348</v>
      </c>
      <c r="R600" s="47">
        <v>573.09757843955333</v>
      </c>
      <c r="S600" s="44">
        <v>297479.72598040896</v>
      </c>
      <c r="T600" s="1"/>
      <c r="U600" s="45">
        <f>AVERAGE(R$6:R600)</f>
        <v>569.1190378255435</v>
      </c>
      <c r="V600" s="44">
        <f>AVERAGE(S$6:S600)</f>
        <v>281702.03151431418</v>
      </c>
    </row>
    <row r="601" spans="2:22" ht="15.5">
      <c r="B601" s="3">
        <v>596</v>
      </c>
      <c r="C601" s="44">
        <v>18.967068193866208</v>
      </c>
      <c r="D601" s="45">
        <v>16.245450465050315</v>
      </c>
      <c r="E601" s="46">
        <v>478.39947966823416</v>
      </c>
      <c r="F601" s="47">
        <v>568.64384733718634</v>
      </c>
      <c r="G601" s="44">
        <v>271998.92068265274</v>
      </c>
      <c r="H601" s="1"/>
      <c r="I601" s="45">
        <f>AVERAGE(F$6:F601)</f>
        <v>568.85411300631642</v>
      </c>
      <c r="J601" s="44">
        <f>AVERAGE(G$6:G601)</f>
        <v>281555.85727726325</v>
      </c>
      <c r="K601" s="1"/>
      <c r="L601" s="9"/>
      <c r="M601" s="1"/>
      <c r="N601" s="3">
        <v>596</v>
      </c>
      <c r="O601" s="44">
        <v>13.571510661740014</v>
      </c>
      <c r="P601" s="45">
        <v>15.824759964984178</v>
      </c>
      <c r="Q601" s="46">
        <v>500.41091623140682</v>
      </c>
      <c r="R601" s="47">
        <v>569.60372937327577</v>
      </c>
      <c r="S601" s="44">
        <v>284995.9241045072</v>
      </c>
      <c r="T601" s="1"/>
      <c r="U601" s="45">
        <f>AVERAGE(R$6:R601)</f>
        <v>569.11985106639531</v>
      </c>
      <c r="V601" s="44">
        <f>AVERAGE(S$6:S601)</f>
        <v>281707.55817973398</v>
      </c>
    </row>
    <row r="602" spans="2:22" ht="15.5">
      <c r="B602" s="3">
        <v>597</v>
      </c>
      <c r="C602" s="44">
        <v>12.679589559770895</v>
      </c>
      <c r="D602" s="45">
        <v>14.147712209322355</v>
      </c>
      <c r="E602" s="46">
        <v>453.5940721734226</v>
      </c>
      <c r="F602" s="47">
        <v>566.53435295797317</v>
      </c>
      <c r="G602" s="44">
        <v>256936.62418434216</v>
      </c>
      <c r="H602" s="1"/>
      <c r="I602" s="45">
        <f>AVERAGE(F$6:F602)</f>
        <v>568.85022731109302</v>
      </c>
      <c r="J602" s="44">
        <f>AVERAGE(G$6:G602)</f>
        <v>281514.61903087643</v>
      </c>
      <c r="K602" s="1"/>
      <c r="L602" s="9"/>
      <c r="M602" s="1"/>
      <c r="N602" s="3">
        <v>597</v>
      </c>
      <c r="O602" s="44">
        <v>15.893110157694588</v>
      </c>
      <c r="P602" s="45">
        <v>12.083722557927466</v>
      </c>
      <c r="Q602" s="46">
        <v>447.80221782074386</v>
      </c>
      <c r="R602" s="47">
        <v>571.02316728437802</v>
      </c>
      <c r="S602" s="44">
        <v>255665.44073697011</v>
      </c>
      <c r="T602" s="1"/>
      <c r="U602" s="45">
        <f>AVERAGE(R$6:R602)</f>
        <v>569.12303920076386</v>
      </c>
      <c r="V602" s="44">
        <f>AVERAGE(S$6:S602)</f>
        <v>281663.93654247647</v>
      </c>
    </row>
    <row r="603" spans="2:22" ht="15.5">
      <c r="B603" s="3">
        <v>598</v>
      </c>
      <c r="C603" s="44">
        <v>10.118198068375436</v>
      </c>
      <c r="D603" s="45">
        <v>14.38219247772329</v>
      </c>
      <c r="E603" s="46">
        <v>494.88045728449583</v>
      </c>
      <c r="F603" s="47">
        <v>572.81174658956365</v>
      </c>
      <c r="G603" s="44">
        <v>283433.33909017401</v>
      </c>
      <c r="H603" s="1"/>
      <c r="I603" s="45">
        <f>AVERAGE(F$6:F603)</f>
        <v>568.85685192527103</v>
      </c>
      <c r="J603" s="44">
        <f>AVERAGE(G$6:G603)</f>
        <v>281517.82759284851</v>
      </c>
      <c r="K603" s="1"/>
      <c r="L603" s="9"/>
      <c r="M603" s="1"/>
      <c r="N603" s="3">
        <v>598</v>
      </c>
      <c r="O603" s="44">
        <v>15.4901100060621</v>
      </c>
      <c r="P603" s="45">
        <v>13.436019493368484</v>
      </c>
      <c r="Q603" s="46">
        <v>521.51050668584912</v>
      </c>
      <c r="R603" s="47">
        <v>570.07387050056946</v>
      </c>
      <c r="S603" s="44">
        <v>297259.51305311511</v>
      </c>
      <c r="T603" s="1"/>
      <c r="U603" s="45">
        <f>AVERAGE(R$6:R603)</f>
        <v>569.12462921965982</v>
      </c>
      <c r="V603" s="44">
        <f>AVERAGE(S$6:S603)</f>
        <v>281690.01610185881</v>
      </c>
    </row>
    <row r="604" spans="2:22" ht="15.5">
      <c r="B604" s="3">
        <v>599</v>
      </c>
      <c r="C604" s="44">
        <v>16.231494789853592</v>
      </c>
      <c r="D604" s="45">
        <v>11.531035490377713</v>
      </c>
      <c r="E604" s="46">
        <v>583.5698645372795</v>
      </c>
      <c r="F604" s="47">
        <v>569.01472904871969</v>
      </c>
      <c r="G604" s="44">
        <v>332019.84835067816</v>
      </c>
      <c r="H604" s="1"/>
      <c r="I604" s="45">
        <f>AVERAGE(F$6:F604)</f>
        <v>568.85711549308985</v>
      </c>
      <c r="J604" s="44">
        <f>AVERAGE(G$6:G604)</f>
        <v>281602.13814503181</v>
      </c>
      <c r="K604" s="1"/>
      <c r="L604" s="9"/>
      <c r="M604" s="1"/>
      <c r="N604" s="3">
        <v>599</v>
      </c>
      <c r="O604" s="44">
        <v>15.985386820017517</v>
      </c>
      <c r="P604" s="45">
        <v>12.321993851537083</v>
      </c>
      <c r="Q604" s="46">
        <v>475.98905833298363</v>
      </c>
      <c r="R604" s="47">
        <v>570.6926193284454</v>
      </c>
      <c r="S604" s="44">
        <v>271603.44247173064</v>
      </c>
      <c r="T604" s="1"/>
      <c r="U604" s="45">
        <f>AVERAGE(R$6:R604)</f>
        <v>569.12724689930712</v>
      </c>
      <c r="V604" s="44">
        <f>AVERAGE(S$6:S604)</f>
        <v>281673.17708077346</v>
      </c>
    </row>
    <row r="605" spans="2:22" ht="15.5">
      <c r="B605" s="3">
        <v>600</v>
      </c>
      <c r="C605" s="44">
        <v>12.197465662822331</v>
      </c>
      <c r="D605" s="45">
        <v>18.083376227392915</v>
      </c>
      <c r="E605" s="46">
        <v>439.78507029956631</v>
      </c>
      <c r="F605" s="47">
        <v>562.58063939497868</v>
      </c>
      <c r="G605" s="44">
        <v>247374.56604549565</v>
      </c>
      <c r="H605" s="1"/>
      <c r="I605" s="45">
        <f>AVERAGE(F$6:F605)</f>
        <v>568.84665469959305</v>
      </c>
      <c r="J605" s="44">
        <f>AVERAGE(G$6:G605)</f>
        <v>281545.0921915326</v>
      </c>
      <c r="K605" s="1"/>
      <c r="L605" s="9"/>
      <c r="M605" s="1"/>
      <c r="N605" s="3">
        <v>600</v>
      </c>
      <c r="O605" s="44">
        <v>13.196930610538171</v>
      </c>
      <c r="P605" s="45">
        <v>11.334421086850936</v>
      </c>
      <c r="Q605" s="46">
        <v>509.2989187018556</v>
      </c>
      <c r="R605" s="47">
        <v>574.46864830261086</v>
      </c>
      <c r="S605" s="44">
        <v>292536.26140863629</v>
      </c>
      <c r="T605" s="1"/>
      <c r="U605" s="45">
        <f>AVERAGE(R$6:R605)</f>
        <v>569.13614923497937</v>
      </c>
      <c r="V605" s="44">
        <f>AVERAGE(S$6:S605)</f>
        <v>281691.28222131985</v>
      </c>
    </row>
    <row r="606" spans="2:22" ht="15.5">
      <c r="B606" s="3">
        <v>601</v>
      </c>
      <c r="C606" s="44">
        <v>13.215413708734559</v>
      </c>
      <c r="D606" s="45">
        <v>18.507307894908514</v>
      </c>
      <c r="E606" s="46">
        <v>480.9462666334905</v>
      </c>
      <c r="F606" s="47">
        <v>563.08510359441414</v>
      </c>
      <c r="G606" s="44">
        <v>270773.6783706657</v>
      </c>
      <c r="H606" s="1"/>
      <c r="I606" s="45">
        <f>AVERAGE(F$6:F606)</f>
        <v>568.83706809209684</v>
      </c>
      <c r="J606" s="44">
        <f>AVERAGE(G$6:G606)</f>
        <v>281527.16970597376</v>
      </c>
      <c r="K606" s="1"/>
      <c r="L606" s="9"/>
      <c r="M606" s="1"/>
      <c r="N606" s="3">
        <v>601</v>
      </c>
      <c r="O606" s="44">
        <v>14.080099131372332</v>
      </c>
      <c r="P606" s="45">
        <v>10.41176606825583</v>
      </c>
      <c r="Q606" s="46">
        <v>456.08849882161712</v>
      </c>
      <c r="R606" s="47">
        <v>574.50813480037186</v>
      </c>
      <c r="S606" s="44">
        <v>261986.55276190885</v>
      </c>
      <c r="T606" s="1"/>
      <c r="U606" s="45">
        <f>AVERAGE(R$6:R606)</f>
        <v>569.14508764690174</v>
      </c>
      <c r="V606" s="44">
        <f>AVERAGE(S$6:S606)</f>
        <v>281658.49564983998</v>
      </c>
    </row>
    <row r="607" spans="2:22" ht="15.5">
      <c r="B607" s="3">
        <v>602</v>
      </c>
      <c r="C607" s="44">
        <v>17.263789730633093</v>
      </c>
      <c r="D607" s="45">
        <v>16.147725880321815</v>
      </c>
      <c r="E607" s="46">
        <v>476.05092570957271</v>
      </c>
      <c r="F607" s="47">
        <v>563.73292847298728</v>
      </c>
      <c r="G607" s="44">
        <v>268325.58245253394</v>
      </c>
      <c r="H607" s="1"/>
      <c r="I607" s="45">
        <f>AVERAGE(F$6:F607)</f>
        <v>568.82858945485577</v>
      </c>
      <c r="J607" s="44">
        <f>AVERAGE(G$6:G607)</f>
        <v>281505.24015904113</v>
      </c>
      <c r="K607" s="1"/>
      <c r="L607" s="9"/>
      <c r="M607" s="1"/>
      <c r="N607" s="3">
        <v>602</v>
      </c>
      <c r="O607" s="44">
        <v>10.314126237790578</v>
      </c>
      <c r="P607" s="45">
        <v>17.695583549837274</v>
      </c>
      <c r="Q607" s="46">
        <v>502.62500191919383</v>
      </c>
      <c r="R607" s="47">
        <v>570.9902902123722</v>
      </c>
      <c r="S607" s="44">
        <v>286953.99571383465</v>
      </c>
      <c r="T607" s="1"/>
      <c r="U607" s="45">
        <f>AVERAGE(R$6:R607)</f>
        <v>569.14815276744241</v>
      </c>
      <c r="V607" s="44">
        <f>AVERAGE(S$6:S607)</f>
        <v>281667.29216157418</v>
      </c>
    </row>
    <row r="608" spans="2:22" ht="15.5">
      <c r="B608" s="3">
        <v>603</v>
      </c>
      <c r="C608" s="44">
        <v>11.028758662550771</v>
      </c>
      <c r="D608" s="45">
        <v>11.278390236410541</v>
      </c>
      <c r="E608" s="46">
        <v>486.42648171268871</v>
      </c>
      <c r="F608" s="47">
        <v>575.82799219786352</v>
      </c>
      <c r="G608" s="44">
        <v>280057.98431648832</v>
      </c>
      <c r="H608" s="1"/>
      <c r="I608" s="45">
        <f>AVERAGE(F$6:F608)</f>
        <v>568.8401970879288</v>
      </c>
      <c r="J608" s="44">
        <f>AVERAGE(G$6:G608)</f>
        <v>281502.84006643324</v>
      </c>
      <c r="K608" s="1"/>
      <c r="L608" s="9"/>
      <c r="M608" s="1"/>
      <c r="N608" s="3">
        <v>603</v>
      </c>
      <c r="O608" s="44">
        <v>17.91345485232301</v>
      </c>
      <c r="P608" s="45">
        <v>14.78205549940237</v>
      </c>
      <c r="Q608" s="46">
        <v>470.88963680535193</v>
      </c>
      <c r="R608" s="47">
        <v>566.30448964827463</v>
      </c>
      <c r="S608" s="44">
        <v>266626.91545171622</v>
      </c>
      <c r="T608" s="1"/>
      <c r="U608" s="45">
        <f>AVERAGE(R$6:R608)</f>
        <v>569.1434369082067</v>
      </c>
      <c r="V608" s="44">
        <f>AVERAGE(S$6:S608)</f>
        <v>281642.34957996581</v>
      </c>
    </row>
    <row r="609" spans="2:22" ht="15.5">
      <c r="B609" s="3">
        <v>604</v>
      </c>
      <c r="C609" s="44">
        <v>19.077824423967556</v>
      </c>
      <c r="D609" s="45">
        <v>15.74965364036586</v>
      </c>
      <c r="E609" s="46">
        <v>552.02176044774967</v>
      </c>
      <c r="F609" s="47">
        <v>572.30488444832372</v>
      </c>
      <c r="G609" s="44">
        <v>315884.74982600962</v>
      </c>
      <c r="H609" s="1"/>
      <c r="I609" s="45">
        <f>AVERAGE(F$6:F609)</f>
        <v>568.84593332528038</v>
      </c>
      <c r="J609" s="44">
        <f>AVERAGE(G$6:G609)</f>
        <v>281559.76375808817</v>
      </c>
      <c r="K609" s="1"/>
      <c r="L609" s="9"/>
      <c r="M609" s="1"/>
      <c r="N609" s="3">
        <v>604</v>
      </c>
      <c r="O609" s="44">
        <v>16.93874422565548</v>
      </c>
      <c r="P609" s="45">
        <v>14.055951601865493</v>
      </c>
      <c r="Q609" s="46">
        <v>472.26054027175007</v>
      </c>
      <c r="R609" s="47">
        <v>568.0053041724791</v>
      </c>
      <c r="S609" s="44">
        <v>268206.49182571471</v>
      </c>
      <c r="T609" s="1"/>
      <c r="U609" s="45">
        <f>AVERAGE(R$6:R609)</f>
        <v>569.14155258248525</v>
      </c>
      <c r="V609" s="44">
        <f>AVERAGE(S$6:S609)</f>
        <v>281620.10478235938</v>
      </c>
    </row>
    <row r="610" spans="2:22" ht="15.5">
      <c r="B610" s="3">
        <v>605</v>
      </c>
      <c r="C610" s="44">
        <v>17.029915017278633</v>
      </c>
      <c r="D610" s="45">
        <v>11.09121592561455</v>
      </c>
      <c r="E610" s="46">
        <v>484.12926831836171</v>
      </c>
      <c r="F610" s="47">
        <v>575.31959020831403</v>
      </c>
      <c r="G610" s="44">
        <v>278489.05225677078</v>
      </c>
      <c r="H610" s="1"/>
      <c r="I610" s="45">
        <f>AVERAGE(F$6:F610)</f>
        <v>568.85663358459124</v>
      </c>
      <c r="J610" s="44">
        <f>AVERAGE(G$6:G610)</f>
        <v>281554.68820188765</v>
      </c>
      <c r="K610" s="1"/>
      <c r="L610" s="9"/>
      <c r="M610" s="1"/>
      <c r="N610" s="3">
        <v>605</v>
      </c>
      <c r="O610" s="44">
        <v>12.187863317955729</v>
      </c>
      <c r="P610" s="45">
        <v>16.304123604105044</v>
      </c>
      <c r="Q610" s="46">
        <v>519.07459842195772</v>
      </c>
      <c r="R610" s="47">
        <v>570.50801307793927</v>
      </c>
      <c r="S610" s="44">
        <v>296096.21778494032</v>
      </c>
      <c r="T610" s="1"/>
      <c r="U610" s="45">
        <f>AVERAGE(R$6:R610)</f>
        <v>569.14381119487439</v>
      </c>
      <c r="V610" s="44">
        <f>AVERAGE(S$6:S610)</f>
        <v>281644.0322418678</v>
      </c>
    </row>
    <row r="611" spans="2:22" ht="15.5">
      <c r="B611" s="3">
        <v>606</v>
      </c>
      <c r="C611" s="44">
        <v>13.479343766003101</v>
      </c>
      <c r="D611" s="45">
        <v>15.892664036282181</v>
      </c>
      <c r="E611" s="46">
        <v>533.47000811892235</v>
      </c>
      <c r="F611" s="47">
        <v>566.97270889261972</v>
      </c>
      <c r="G611" s="44">
        <v>302422.93561615323</v>
      </c>
      <c r="H611" s="1"/>
      <c r="I611" s="45">
        <f>AVERAGE(F$6:F611)</f>
        <v>568.85352479797075</v>
      </c>
      <c r="J611" s="44">
        <f>AVERAGE(G$6:G611)</f>
        <v>281589.12425372639</v>
      </c>
      <c r="K611" s="1"/>
      <c r="L611" s="9"/>
      <c r="M611" s="1"/>
      <c r="N611" s="3">
        <v>606</v>
      </c>
      <c r="O611" s="44">
        <v>18.524122777874179</v>
      </c>
      <c r="P611" s="45">
        <v>10.66229481282072</v>
      </c>
      <c r="Q611" s="46">
        <v>445.25105029685557</v>
      </c>
      <c r="R611" s="47">
        <v>569.81358240930513</v>
      </c>
      <c r="S611" s="44">
        <v>253670.09604115697</v>
      </c>
      <c r="T611" s="1"/>
      <c r="U611" s="45">
        <f>AVERAGE(R$6:R611)</f>
        <v>569.14491642790153</v>
      </c>
      <c r="V611" s="44">
        <f>AVERAGE(S$6:S611)</f>
        <v>281597.87063097552</v>
      </c>
    </row>
    <row r="612" spans="2:22" ht="15.5">
      <c r="B612" s="3">
        <v>607</v>
      </c>
      <c r="C612" s="44">
        <v>15.354923057465086</v>
      </c>
      <c r="D612" s="45">
        <v>13.930185992903667</v>
      </c>
      <c r="E612" s="46">
        <v>475.8276585598415</v>
      </c>
      <c r="F612" s="47">
        <v>570.51268775782341</v>
      </c>
      <c r="G612" s="44">
        <v>271425.71639448707</v>
      </c>
      <c r="H612" s="1"/>
      <c r="I612" s="45">
        <f>AVERAGE(F$6:F612)</f>
        <v>568.85625818011226</v>
      </c>
      <c r="J612" s="44">
        <f>AVERAGE(G$6:G612)</f>
        <v>281572.38058344758</v>
      </c>
      <c r="K612" s="1"/>
      <c r="L612" s="9"/>
      <c r="M612" s="1"/>
      <c r="N612" s="3">
        <v>607</v>
      </c>
      <c r="O612" s="44">
        <v>10.045138984957278</v>
      </c>
      <c r="P612" s="45">
        <v>15.063632108828054</v>
      </c>
      <c r="Q612" s="46">
        <v>500.10667797050831</v>
      </c>
      <c r="R612" s="47">
        <v>573.89122890621468</v>
      </c>
      <c r="S612" s="44">
        <v>286966.83600469958</v>
      </c>
      <c r="T612" s="1"/>
      <c r="U612" s="45">
        <f>AVERAGE(R$6:R612)</f>
        <v>569.1527357235824</v>
      </c>
      <c r="V612" s="44">
        <f>AVERAGE(S$6:S612)</f>
        <v>281606.71571396355</v>
      </c>
    </row>
    <row r="613" spans="2:22" ht="15.5">
      <c r="B613" s="3">
        <v>608</v>
      </c>
      <c r="C613" s="44">
        <v>13.065242662674752</v>
      </c>
      <c r="D613" s="45">
        <v>14.536770643242313</v>
      </c>
      <c r="E613" s="46">
        <v>470.42481081315913</v>
      </c>
      <c r="F613" s="47">
        <v>569.83049935013753</v>
      </c>
      <c r="G613" s="44">
        <v>268022.40485235647</v>
      </c>
      <c r="H613" s="1"/>
      <c r="I613" s="45">
        <f>AVERAGE(F$6:F613)</f>
        <v>568.85786055045764</v>
      </c>
      <c r="J613" s="44">
        <f>AVERAGE(G$6:G613)</f>
        <v>281550.09443915304</v>
      </c>
      <c r="K613" s="1"/>
      <c r="L613" s="9"/>
      <c r="M613" s="1"/>
      <c r="N613" s="3">
        <v>608</v>
      </c>
      <c r="O613" s="44">
        <v>16.192098031664344</v>
      </c>
      <c r="P613" s="45">
        <v>14.264113763561758</v>
      </c>
      <c r="Q613" s="46">
        <v>515.49253824660479</v>
      </c>
      <c r="R613" s="47">
        <v>568.54378820477382</v>
      </c>
      <c r="S613" s="44">
        <v>293040.08048601897</v>
      </c>
      <c r="T613" s="1"/>
      <c r="U613" s="45">
        <f>AVERAGE(R$6:R613)</f>
        <v>569.15173416516336</v>
      </c>
      <c r="V613" s="44">
        <f>AVERAGE(S$6:S613)</f>
        <v>281625.52059023338</v>
      </c>
    </row>
    <row r="614" spans="2:22" ht="15.5">
      <c r="B614" s="3">
        <v>609</v>
      </c>
      <c r="C614" s="44">
        <v>12.776516675555182</v>
      </c>
      <c r="D614" s="45">
        <v>10.789672254721758</v>
      </c>
      <c r="E614" s="46">
        <v>497.15323293131871</v>
      </c>
      <c r="F614" s="47">
        <v>576.42244598576247</v>
      </c>
      <c r="G614" s="44">
        <v>286530.28255600022</v>
      </c>
      <c r="H614" s="1"/>
      <c r="I614" s="45">
        <f>AVERAGE(F$6:F614)</f>
        <v>568.87028187301155</v>
      </c>
      <c r="J614" s="44">
        <f>AVERAGE(G$6:G614)</f>
        <v>281558.27208794915</v>
      </c>
      <c r="K614" s="1"/>
      <c r="L614" s="9"/>
      <c r="M614" s="1"/>
      <c r="N614" s="3">
        <v>609</v>
      </c>
      <c r="O614" s="44">
        <v>14.733272411933633</v>
      </c>
      <c r="P614" s="45">
        <v>15.391771415622486</v>
      </c>
      <c r="Q614" s="46">
        <v>470.49824574746458</v>
      </c>
      <c r="R614" s="47">
        <v>568.87495617244383</v>
      </c>
      <c r="S614" s="44">
        <v>267614.66892880062</v>
      </c>
      <c r="T614" s="1"/>
      <c r="U614" s="45">
        <f>AVERAGE(R$6:R614)</f>
        <v>569.15127968570073</v>
      </c>
      <c r="V614" s="44">
        <f>AVERAGE(S$6:S614)</f>
        <v>281602.51426566613</v>
      </c>
    </row>
    <row r="615" spans="2:22" ht="15.5">
      <c r="B615" s="3">
        <v>610</v>
      </c>
      <c r="C615" s="44">
        <v>16.011662500309416</v>
      </c>
      <c r="D615" s="45">
        <v>18.234706110127625</v>
      </c>
      <c r="E615" s="46">
        <v>530.87434546978398</v>
      </c>
      <c r="F615" s="47">
        <v>563.07381627772952</v>
      </c>
      <c r="G615" s="44">
        <v>298881.44366761303</v>
      </c>
      <c r="H615" s="1"/>
      <c r="I615" s="45">
        <f>AVERAGE(F$6:F615)</f>
        <v>568.86077947039632</v>
      </c>
      <c r="J615" s="44">
        <f>AVERAGE(G$6:G615)</f>
        <v>281586.67072988302</v>
      </c>
      <c r="K615" s="1"/>
      <c r="L615" s="9"/>
      <c r="M615" s="1"/>
      <c r="N615" s="3">
        <v>610</v>
      </c>
      <c r="O615" s="44">
        <v>14.985497846647835</v>
      </c>
      <c r="P615" s="45">
        <v>11.496023228422288</v>
      </c>
      <c r="Q615" s="46">
        <v>492.9501332492452</v>
      </c>
      <c r="R615" s="47">
        <v>572.51847892492992</v>
      </c>
      <c r="S615" s="44">
        <v>282183.06047369936</v>
      </c>
      <c r="T615" s="1"/>
      <c r="U615" s="45">
        <f>AVERAGE(R$6:R615)</f>
        <v>569.15679968445363</v>
      </c>
      <c r="V615" s="44">
        <f>AVERAGE(S$6:S615)</f>
        <v>281603.46598076134</v>
      </c>
    </row>
    <row r="616" spans="2:22" ht="15.5">
      <c r="B616" s="3">
        <v>611</v>
      </c>
      <c r="C616" s="44">
        <v>16.083624361992666</v>
      </c>
      <c r="D616" s="45">
        <v>19.266326242304693</v>
      </c>
      <c r="E616" s="46">
        <v>485.44632588874549</v>
      </c>
      <c r="F616" s="47">
        <v>567.62837711225654</v>
      </c>
      <c r="G616" s="44">
        <v>275513.1101393362</v>
      </c>
      <c r="H616" s="1"/>
      <c r="I616" s="45">
        <f>AVERAGE(F$6:F616)</f>
        <v>568.85876244526025</v>
      </c>
      <c r="J616" s="44">
        <f>AVERAGE(G$6:G616)</f>
        <v>281576.73036885104</v>
      </c>
      <c r="K616" s="1"/>
      <c r="L616" s="9"/>
      <c r="M616" s="1"/>
      <c r="N616" s="3">
        <v>611</v>
      </c>
      <c r="O616" s="44">
        <v>16.080310225984519</v>
      </c>
      <c r="P616" s="45">
        <v>17.203675580729829</v>
      </c>
      <c r="Q616" s="46">
        <v>493.1860041483406</v>
      </c>
      <c r="R616" s="47">
        <v>565.71601419328567</v>
      </c>
      <c r="S616" s="44">
        <v>278963.22052271251</v>
      </c>
      <c r="T616" s="1"/>
      <c r="U616" s="45">
        <f>AVERAGE(R$6:R616)</f>
        <v>569.15116828430439</v>
      </c>
      <c r="V616" s="44">
        <f>AVERAGE(S$6:S616)</f>
        <v>281599.14479343226</v>
      </c>
    </row>
    <row r="617" spans="2:22" ht="15.5">
      <c r="B617" s="3">
        <v>612</v>
      </c>
      <c r="C617" s="44">
        <v>19.859369489179926</v>
      </c>
      <c r="D617" s="45">
        <v>14.417442128109982</v>
      </c>
      <c r="E617" s="46">
        <v>456.83556927416237</v>
      </c>
      <c r="F617" s="47">
        <v>564.84951059379614</v>
      </c>
      <c r="G617" s="44">
        <v>258003.34772634887</v>
      </c>
      <c r="H617" s="1"/>
      <c r="I617" s="45">
        <f>AVERAGE(F$6:F617)</f>
        <v>568.85221138014356</v>
      </c>
      <c r="J617" s="44">
        <f>AVERAGE(G$6:G617)</f>
        <v>281538.21176976198</v>
      </c>
      <c r="K617" s="1"/>
      <c r="L617" s="9"/>
      <c r="M617" s="1"/>
      <c r="N617" s="3">
        <v>612</v>
      </c>
      <c r="O617" s="44">
        <v>13.790507050147998</v>
      </c>
      <c r="P617" s="45">
        <v>14.748605925057344</v>
      </c>
      <c r="Q617" s="46">
        <v>477.92913093825462</v>
      </c>
      <c r="R617" s="47">
        <v>570.46088702479472</v>
      </c>
      <c r="S617" s="44">
        <v>272599.87597002601</v>
      </c>
      <c r="T617" s="1"/>
      <c r="U617" s="45">
        <f>AVERAGE(R$6:R617)</f>
        <v>569.15330834760596</v>
      </c>
      <c r="V617" s="44">
        <f>AVERAGE(S$6:S617)</f>
        <v>281584.44010581233</v>
      </c>
    </row>
    <row r="618" spans="2:22" ht="15.5">
      <c r="B618" s="3">
        <v>613</v>
      </c>
      <c r="C618" s="44">
        <v>11.515150166920822</v>
      </c>
      <c r="D618" s="45">
        <v>19.05757287657207</v>
      </c>
      <c r="E618" s="46">
        <v>480.84724920060785</v>
      </c>
      <c r="F618" s="47">
        <v>561.94822613494819</v>
      </c>
      <c r="G618" s="44">
        <v>270171.25873015093</v>
      </c>
      <c r="H618" s="1"/>
      <c r="I618" s="45">
        <f>AVERAGE(F$6:F618)</f>
        <v>568.84094876147276</v>
      </c>
      <c r="J618" s="44">
        <f>AVERAGE(G$6:G618)</f>
        <v>281519.66861635313</v>
      </c>
      <c r="K618" s="1"/>
      <c r="L618" s="9"/>
      <c r="M618" s="1"/>
      <c r="N618" s="3">
        <v>613</v>
      </c>
      <c r="O618" s="44">
        <v>15.477832874754442</v>
      </c>
      <c r="P618" s="45">
        <v>16.835943201221482</v>
      </c>
      <c r="Q618" s="46">
        <v>447.67374113325229</v>
      </c>
      <c r="R618" s="47">
        <v>566.68622392402415</v>
      </c>
      <c r="S618" s="44">
        <v>253650.54191274382</v>
      </c>
      <c r="T618" s="1"/>
      <c r="U618" s="45">
        <f>AVERAGE(R$6:R618)</f>
        <v>569.14928374006342</v>
      </c>
      <c r="V618" s="44">
        <f>AVERAGE(S$6:S618)</f>
        <v>281538.87094073388</v>
      </c>
    </row>
    <row r="619" spans="2:22" ht="15.5">
      <c r="B619" s="3">
        <v>614</v>
      </c>
      <c r="C619" s="44">
        <v>15.673510634882643</v>
      </c>
      <c r="D619" s="45">
        <v>14.679376803881961</v>
      </c>
      <c r="E619" s="46">
        <v>515.77143397675661</v>
      </c>
      <c r="F619" s="47">
        <v>565.6501920570056</v>
      </c>
      <c r="G619" s="44">
        <v>291706.21068646957</v>
      </c>
      <c r="H619" s="1"/>
      <c r="I619" s="45">
        <f>AVERAGE(F$6:F619)</f>
        <v>568.83575208931563</v>
      </c>
      <c r="J619" s="44">
        <f>AVERAGE(G$6:G619)</f>
        <v>281536.25907575077</v>
      </c>
      <c r="K619" s="1"/>
      <c r="L619" s="9"/>
      <c r="M619" s="1"/>
      <c r="N619" s="3">
        <v>614</v>
      </c>
      <c r="O619" s="44">
        <v>18.980648090387945</v>
      </c>
      <c r="P619" s="45">
        <v>16.175639714839711</v>
      </c>
      <c r="Q619" s="46">
        <v>466.46062542335284</v>
      </c>
      <c r="R619" s="47">
        <v>563.84371219477237</v>
      </c>
      <c r="S619" s="44">
        <v>262970.89063139848</v>
      </c>
      <c r="T619" s="1"/>
      <c r="U619" s="45">
        <f>AVERAGE(R$6:R619)</f>
        <v>569.14064274406132</v>
      </c>
      <c r="V619" s="44">
        <f>AVERAGE(S$6:S619)</f>
        <v>281508.62993045809</v>
      </c>
    </row>
    <row r="620" spans="2:22" ht="15.5">
      <c r="B620" s="3">
        <v>615</v>
      </c>
      <c r="C620" s="44">
        <v>15.619993035087031</v>
      </c>
      <c r="D620" s="45">
        <v>11.972963521984971</v>
      </c>
      <c r="E620" s="46">
        <v>522.91161463728497</v>
      </c>
      <c r="F620" s="47">
        <v>572.68763112256181</v>
      </c>
      <c r="G620" s="44">
        <v>299425.01387310063</v>
      </c>
      <c r="H620" s="1"/>
      <c r="I620" s="45">
        <f>AVERAGE(F$6:F620)</f>
        <v>568.84201530725579</v>
      </c>
      <c r="J620" s="44">
        <f>AVERAGE(G$6:G620)</f>
        <v>281565.34648192528</v>
      </c>
      <c r="K620" s="1"/>
      <c r="L620" s="9"/>
      <c r="M620" s="1"/>
      <c r="N620" s="3">
        <v>615</v>
      </c>
      <c r="O620" s="44">
        <v>11.074493135497228</v>
      </c>
      <c r="P620" s="45">
        <v>17.320900366763841</v>
      </c>
      <c r="Q620" s="46">
        <v>573.19806341960475</v>
      </c>
      <c r="R620" s="47">
        <v>570.60460649773893</v>
      </c>
      <c r="S620" s="44">
        <v>327029.45542280958</v>
      </c>
      <c r="T620" s="1"/>
      <c r="U620" s="45">
        <f>AVERAGE(R$6:R620)</f>
        <v>569.14302317292902</v>
      </c>
      <c r="V620" s="44">
        <f>AVERAGE(S$6:S620)</f>
        <v>281582.64753288473</v>
      </c>
    </row>
    <row r="621" spans="2:22" ht="15.5">
      <c r="B621" s="3">
        <v>616</v>
      </c>
      <c r="C621" s="44">
        <v>11.453811828652416</v>
      </c>
      <c r="D621" s="45">
        <v>15.563524571760174</v>
      </c>
      <c r="E621" s="46">
        <v>478.954063680243</v>
      </c>
      <c r="F621" s="47">
        <v>570.96428433609583</v>
      </c>
      <c r="G621" s="44">
        <v>273425.66419905482</v>
      </c>
      <c r="H621" s="1"/>
      <c r="I621" s="45">
        <f>AVERAGE(F$6:F621)</f>
        <v>568.84546054918576</v>
      </c>
      <c r="J621" s="44">
        <f>AVERAGE(G$6:G621)</f>
        <v>281552.13271198556</v>
      </c>
      <c r="K621" s="1"/>
      <c r="L621" s="9"/>
      <c r="M621" s="1"/>
      <c r="N621" s="3">
        <v>616</v>
      </c>
      <c r="O621" s="44">
        <v>15.875774649739128</v>
      </c>
      <c r="P621" s="45">
        <v>10.437213052789883</v>
      </c>
      <c r="Q621" s="46">
        <v>517.75338429859073</v>
      </c>
      <c r="R621" s="47">
        <v>572.68701229747103</v>
      </c>
      <c r="S621" s="44">
        <v>296470.63876086427</v>
      </c>
      <c r="T621" s="1"/>
      <c r="U621" s="45">
        <f>AVERAGE(R$6:R621)</f>
        <v>569.14877640202735</v>
      </c>
      <c r="V621" s="44">
        <f>AVERAGE(S$6:S621)</f>
        <v>281606.81634981325</v>
      </c>
    </row>
    <row r="622" spans="2:22" ht="15.5">
      <c r="B622" s="3">
        <v>617</v>
      </c>
      <c r="C622" s="44">
        <v>13.993604731043444</v>
      </c>
      <c r="D622" s="45">
        <v>13.148254306048766</v>
      </c>
      <c r="E622" s="46">
        <v>451.87938719355543</v>
      </c>
      <c r="F622" s="47">
        <v>572.0313032114409</v>
      </c>
      <c r="G622" s="44">
        <v>258449.15475071681</v>
      </c>
      <c r="H622" s="1"/>
      <c r="I622" s="45">
        <f>AVERAGE(F$6:F622)</f>
        <v>568.85062398948116</v>
      </c>
      <c r="J622" s="44">
        <f>AVERAGE(G$6:G622)</f>
        <v>281514.68866342597</v>
      </c>
      <c r="K622" s="1"/>
      <c r="L622" s="9"/>
      <c r="M622" s="1"/>
      <c r="N622" s="3">
        <v>617</v>
      </c>
      <c r="O622" s="44">
        <v>10.980557777925394</v>
      </c>
      <c r="P622" s="45">
        <v>18.030922988472163</v>
      </c>
      <c r="Q622" s="46">
        <v>527.85293582423969</v>
      </c>
      <c r="R622" s="47">
        <v>569.98851923360246</v>
      </c>
      <c r="S622" s="44">
        <v>300830.1132635682</v>
      </c>
      <c r="T622" s="1"/>
      <c r="U622" s="45">
        <f>AVERAGE(R$6:R622)</f>
        <v>569.1501374114788</v>
      </c>
      <c r="V622" s="44">
        <f>AVERAGE(S$6:S622)</f>
        <v>281637.97242260701</v>
      </c>
    </row>
    <row r="623" spans="2:22" ht="15.5">
      <c r="B623" s="3">
        <v>618</v>
      </c>
      <c r="C623" s="44">
        <v>11.532452545659375</v>
      </c>
      <c r="D623" s="45">
        <v>19.320762980503595</v>
      </c>
      <c r="E623" s="46">
        <v>499.1136168686258</v>
      </c>
      <c r="F623" s="47">
        <v>561.93977945424115</v>
      </c>
      <c r="G623" s="44">
        <v>280431.79578576417</v>
      </c>
      <c r="H623" s="1"/>
      <c r="I623" s="45">
        <f>AVERAGE(F$6:F623)</f>
        <v>568.83944139314588</v>
      </c>
      <c r="J623" s="44">
        <f>AVERAGE(G$6:G623)</f>
        <v>281512.9364095786</v>
      </c>
      <c r="K623" s="1"/>
      <c r="L623" s="9"/>
      <c r="M623" s="1"/>
      <c r="N623" s="3">
        <v>618</v>
      </c>
      <c r="O623" s="44">
        <v>18.005133437575303</v>
      </c>
      <c r="P623" s="45">
        <v>12.266482374342372</v>
      </c>
      <c r="Q623" s="46">
        <v>508.89298061216391</v>
      </c>
      <c r="R623" s="47">
        <v>568.72838418808237</v>
      </c>
      <c r="S623" s="44">
        <v>289381.88258821314</v>
      </c>
      <c r="T623" s="1"/>
      <c r="U623" s="45">
        <f>AVERAGE(R$6:R623)</f>
        <v>569.14945496289727</v>
      </c>
      <c r="V623" s="44">
        <f>AVERAGE(S$6:S623)</f>
        <v>281650.50302158052</v>
      </c>
    </row>
    <row r="624" spans="2:22" ht="15.5">
      <c r="B624" s="3">
        <v>619</v>
      </c>
      <c r="C624" s="44">
        <v>18.930900105541852</v>
      </c>
      <c r="D624" s="45">
        <v>10.216199375669403</v>
      </c>
      <c r="E624" s="46">
        <v>488.40140503418536</v>
      </c>
      <c r="F624" s="47">
        <v>576.75274000640911</v>
      </c>
      <c r="G624" s="44">
        <v>281646.84857644641</v>
      </c>
      <c r="H624" s="1"/>
      <c r="I624" s="45">
        <f>AVERAGE(F$6:F624)</f>
        <v>568.85222539736765</v>
      </c>
      <c r="J624" s="44">
        <f>AVERAGE(G$6:G624)</f>
        <v>281513.15274587402</v>
      </c>
      <c r="K624" s="1"/>
      <c r="L624" s="9"/>
      <c r="M624" s="1"/>
      <c r="N624" s="3">
        <v>619</v>
      </c>
      <c r="O624" s="44">
        <v>14.006451956409624</v>
      </c>
      <c r="P624" s="45">
        <v>10.683277649544173</v>
      </c>
      <c r="Q624" s="46">
        <v>498.64263769924946</v>
      </c>
      <c r="R624" s="47">
        <v>574.31027039404626</v>
      </c>
      <c r="S624" s="44">
        <v>286335.58808705641</v>
      </c>
      <c r="T624" s="1"/>
      <c r="U624" s="45">
        <f>AVERAGE(R$6:R624)</f>
        <v>569.15779230608166</v>
      </c>
      <c r="V624" s="44">
        <f>AVERAGE(S$6:S624)</f>
        <v>281658.07181813213</v>
      </c>
    </row>
    <row r="625" spans="2:22" ht="15.5">
      <c r="B625" s="3">
        <v>620</v>
      </c>
      <c r="C625" s="44">
        <v>17.678764184324596</v>
      </c>
      <c r="D625" s="45">
        <v>17.127997371064453</v>
      </c>
      <c r="E625" s="46">
        <v>508.0180467145866</v>
      </c>
      <c r="F625" s="47">
        <v>571.69448234175979</v>
      </c>
      <c r="G625" s="44">
        <v>290391.11423676752</v>
      </c>
      <c r="H625" s="1"/>
      <c r="I625" s="45">
        <f>AVERAGE(F$6:F625)</f>
        <v>568.85680968276176</v>
      </c>
      <c r="J625" s="44">
        <f>AVERAGE(G$6:G625)</f>
        <v>281527.47203860129</v>
      </c>
      <c r="K625" s="1"/>
      <c r="L625" s="9"/>
      <c r="M625" s="1"/>
      <c r="N625" s="3">
        <v>620</v>
      </c>
      <c r="O625" s="44">
        <v>15.455476272289925</v>
      </c>
      <c r="P625" s="45">
        <v>10.487144004158948</v>
      </c>
      <c r="Q625" s="46">
        <v>448.8499684470458</v>
      </c>
      <c r="R625" s="47">
        <v>573.05737972355109</v>
      </c>
      <c r="S625" s="44">
        <v>257176.78680726266</v>
      </c>
      <c r="T625" s="1"/>
      <c r="U625" s="45">
        <f>AVERAGE(R$6:R625)</f>
        <v>569.16408196320651</v>
      </c>
      <c r="V625" s="44">
        <f>AVERAGE(S$6:S625)</f>
        <v>281618.58587456623</v>
      </c>
    </row>
    <row r="626" spans="2:22" ht="15.5">
      <c r="B626" s="3">
        <v>621</v>
      </c>
      <c r="C626" s="44">
        <v>13.482284303267715</v>
      </c>
      <c r="D626" s="45">
        <v>18.93289778441757</v>
      </c>
      <c r="E626" s="46">
        <v>543.40630224577217</v>
      </c>
      <c r="F626" s="47">
        <v>563.80272112997568</v>
      </c>
      <c r="G626" s="44">
        <v>306333.95188534434</v>
      </c>
      <c r="H626" s="1"/>
      <c r="I626" s="45">
        <f>AVERAGE(F$6:F626)</f>
        <v>568.84867105385229</v>
      </c>
      <c r="J626" s="44">
        <f>AVERAGE(G$6:G626)</f>
        <v>281567.41806089878</v>
      </c>
      <c r="K626" s="1"/>
      <c r="L626" s="9"/>
      <c r="M626" s="1"/>
      <c r="N626" s="3">
        <v>621</v>
      </c>
      <c r="O626" s="44">
        <v>13.037589732189652</v>
      </c>
      <c r="P626" s="45">
        <v>12.017939153961503</v>
      </c>
      <c r="Q626" s="46">
        <v>464.86713716953756</v>
      </c>
      <c r="R626" s="47">
        <v>573.94447111384886</v>
      </c>
      <c r="S626" s="44">
        <v>266767.92318097927</v>
      </c>
      <c r="T626" s="1"/>
      <c r="U626" s="45">
        <f>AVERAGE(R$6:R626)</f>
        <v>569.17177985233798</v>
      </c>
      <c r="V626" s="44">
        <f>AVERAGE(S$6:S626)</f>
        <v>281594.67176394851</v>
      </c>
    </row>
    <row r="627" spans="2:22" ht="15.5">
      <c r="B627" s="3">
        <v>622</v>
      </c>
      <c r="C627" s="44">
        <v>17.329862856060316</v>
      </c>
      <c r="D627" s="45">
        <v>14.051133299061481</v>
      </c>
      <c r="E627" s="46">
        <v>413.87335929747644</v>
      </c>
      <c r="F627" s="47">
        <v>573.49148450050166</v>
      </c>
      <c r="G627" s="44">
        <v>237312.84721871925</v>
      </c>
      <c r="H627" s="1"/>
      <c r="I627" s="45">
        <f>AVERAGE(F$6:F627)</f>
        <v>568.85613538415237</v>
      </c>
      <c r="J627" s="44">
        <f>AVERAGE(G$6:G627)</f>
        <v>281496.26923317823</v>
      </c>
      <c r="K627" s="1"/>
      <c r="L627" s="9"/>
      <c r="M627" s="1"/>
      <c r="N627" s="3">
        <v>622</v>
      </c>
      <c r="O627" s="44">
        <v>15.070335328307721</v>
      </c>
      <c r="P627" s="45">
        <v>14.863864559264641</v>
      </c>
      <c r="Q627" s="46">
        <v>499.36649592725712</v>
      </c>
      <c r="R627" s="47">
        <v>569.06580011242772</v>
      </c>
      <c r="S627" s="44">
        <v>284132.39455418393</v>
      </c>
      <c r="T627" s="1"/>
      <c r="U627" s="45">
        <f>AVERAGE(R$6:R627)</f>
        <v>569.1716094669041</v>
      </c>
      <c r="V627" s="44">
        <f>AVERAGE(S$6:S627)</f>
        <v>281598.75170412578</v>
      </c>
    </row>
    <row r="628" spans="2:22" ht="15.5">
      <c r="B628" s="3">
        <v>623</v>
      </c>
      <c r="C628" s="44">
        <v>18.733646556724828</v>
      </c>
      <c r="D628" s="45">
        <v>17.000594403954686</v>
      </c>
      <c r="E628" s="46">
        <v>484.7817905170632</v>
      </c>
      <c r="F628" s="47">
        <v>567.30796573266218</v>
      </c>
      <c r="G628" s="44">
        <v>274980.57140247273</v>
      </c>
      <c r="H628" s="1"/>
      <c r="I628" s="45">
        <f>AVERAGE(F$6:F628)</f>
        <v>568.85365036063479</v>
      </c>
      <c r="J628" s="44">
        <f>AVERAGE(G$6:G628)</f>
        <v>281485.81064918032</v>
      </c>
      <c r="K628" s="1"/>
      <c r="L628" s="9"/>
      <c r="M628" s="1"/>
      <c r="N628" s="3">
        <v>623</v>
      </c>
      <c r="O628" s="44">
        <v>19.326489389891144</v>
      </c>
      <c r="P628" s="45">
        <v>11.387963475403948</v>
      </c>
      <c r="Q628" s="46">
        <v>415.02787886838684</v>
      </c>
      <c r="R628" s="47">
        <v>568.28554713470498</v>
      </c>
      <c r="S628" s="44">
        <v>235814.34521887728</v>
      </c>
      <c r="T628" s="1"/>
      <c r="U628" s="45">
        <f>AVERAGE(R$6:R628)</f>
        <v>569.17018721596958</v>
      </c>
      <c r="V628" s="44">
        <f>AVERAGE(S$6:S628)</f>
        <v>281525.26148504834</v>
      </c>
    </row>
    <row r="629" spans="2:22" ht="15.5">
      <c r="B629" s="3">
        <v>624</v>
      </c>
      <c r="C629" s="44">
        <v>10.802257606673997</v>
      </c>
      <c r="D629" s="45">
        <v>15.538161213304274</v>
      </c>
      <c r="E629" s="46">
        <v>554.70171572383902</v>
      </c>
      <c r="F629" s="47">
        <v>569.04287345455168</v>
      </c>
      <c r="G629" s="44">
        <v>315609.0582256632</v>
      </c>
      <c r="H629" s="1"/>
      <c r="I629" s="45">
        <f>AVERAGE(F$6:F629)</f>
        <v>568.85395360277244</v>
      </c>
      <c r="J629" s="44">
        <f>AVERAGE(G$6:G629)</f>
        <v>281540.49534080928</v>
      </c>
      <c r="K629" s="1"/>
      <c r="L629" s="9"/>
      <c r="M629" s="1"/>
      <c r="N629" s="3">
        <v>624</v>
      </c>
      <c r="O629" s="44">
        <v>15.621291849379364</v>
      </c>
      <c r="P629" s="45">
        <v>13.117405106563837</v>
      </c>
      <c r="Q629" s="46">
        <v>540.64700094316083</v>
      </c>
      <c r="R629" s="47">
        <v>570.26130304405672</v>
      </c>
      <c r="S629" s="44">
        <v>308270.06324470823</v>
      </c>
      <c r="T629" s="1"/>
      <c r="U629" s="45">
        <f>AVERAGE(R$6:R629)</f>
        <v>569.17193579902732</v>
      </c>
      <c r="V629" s="44">
        <f>AVERAGE(S$6:S629)</f>
        <v>281568.12174427853</v>
      </c>
    </row>
    <row r="630" spans="2:22" ht="15.5">
      <c r="B630" s="3">
        <v>625</v>
      </c>
      <c r="C630" s="44">
        <v>19.867579648981341</v>
      </c>
      <c r="D630" s="45">
        <v>19.016419230168477</v>
      </c>
      <c r="E630" s="46">
        <v>487.11015838032762</v>
      </c>
      <c r="F630" s="47">
        <v>566.3548276116818</v>
      </c>
      <c r="G630" s="44">
        <v>275837.18977738946</v>
      </c>
      <c r="H630" s="1"/>
      <c r="I630" s="45">
        <f>AVERAGE(F$6:F630)</f>
        <v>568.8499550011868</v>
      </c>
      <c r="J630" s="44">
        <f>AVERAGE(G$6:G630)</f>
        <v>281531.37005190784</v>
      </c>
      <c r="K630" s="1"/>
      <c r="L630" s="9"/>
      <c r="M630" s="1"/>
      <c r="N630" s="3">
        <v>625</v>
      </c>
      <c r="O630" s="44">
        <v>17.084971701316832</v>
      </c>
      <c r="P630" s="45">
        <v>12.463426016156788</v>
      </c>
      <c r="Q630" s="46">
        <v>525.57870595230725</v>
      </c>
      <c r="R630" s="47">
        <v>569.45160228252644</v>
      </c>
      <c r="S630" s="44">
        <v>299251.63623011817</v>
      </c>
      <c r="T630" s="1"/>
      <c r="U630" s="45">
        <f>AVERAGE(R$6:R630)</f>
        <v>569.17238326540098</v>
      </c>
      <c r="V630" s="44">
        <f>AVERAGE(S$6:S630)</f>
        <v>281596.41536745586</v>
      </c>
    </row>
    <row r="631" spans="2:22" ht="15.5">
      <c r="B631" s="3">
        <v>626</v>
      </c>
      <c r="C631" s="44">
        <v>13.453371273921091</v>
      </c>
      <c r="D631" s="45">
        <v>14.391397247689515</v>
      </c>
      <c r="E631" s="46">
        <v>495.72082193651016</v>
      </c>
      <c r="F631" s="47">
        <v>571.62465619101044</v>
      </c>
      <c r="G631" s="44">
        <v>283326.24440618273</v>
      </c>
      <c r="H631" s="1"/>
      <c r="I631" s="45">
        <f>AVERAGE(F$6:F631)</f>
        <v>568.85438743120255</v>
      </c>
      <c r="J631" s="44">
        <f>AVERAGE(G$6:G631)</f>
        <v>281534.23726333637</v>
      </c>
      <c r="K631" s="1"/>
      <c r="L631" s="9"/>
      <c r="M631" s="1"/>
      <c r="N631" s="3">
        <v>626</v>
      </c>
      <c r="O631" s="44">
        <v>12.055558545037012</v>
      </c>
      <c r="P631" s="45">
        <v>16.38854970378501</v>
      </c>
      <c r="Q631" s="46">
        <v>469.5419405238099</v>
      </c>
      <c r="R631" s="47">
        <v>570.55589175117802</v>
      </c>
      <c r="S631" s="44">
        <v>267859.92059014097</v>
      </c>
      <c r="T631" s="1"/>
      <c r="U631" s="45">
        <f>AVERAGE(R$6:R631)</f>
        <v>569.17459334285434</v>
      </c>
      <c r="V631" s="44">
        <f>AVERAGE(S$6:S631)</f>
        <v>281574.47208506399</v>
      </c>
    </row>
    <row r="632" spans="2:22" ht="15.5">
      <c r="B632" s="3">
        <v>627</v>
      </c>
      <c r="C632" s="44">
        <v>13.493433497317435</v>
      </c>
      <c r="D632" s="45">
        <v>16.033337614849835</v>
      </c>
      <c r="E632" s="46">
        <v>523.0552227822667</v>
      </c>
      <c r="F632" s="47">
        <v>566.43674318764374</v>
      </c>
      <c r="G632" s="44">
        <v>296237.6969000746</v>
      </c>
      <c r="H632" s="1"/>
      <c r="I632" s="45">
        <f>AVERAGE(F$6:F632)</f>
        <v>568.85053153926708</v>
      </c>
      <c r="J632" s="44">
        <f>AVERAGE(G$6:G632)</f>
        <v>281557.68775717489</v>
      </c>
      <c r="K632" s="1"/>
      <c r="L632" s="9"/>
      <c r="M632" s="1"/>
      <c r="N632" s="3">
        <v>627</v>
      </c>
      <c r="O632" s="44">
        <v>13.333345276616441</v>
      </c>
      <c r="P632" s="45">
        <v>13.346048027846201</v>
      </c>
      <c r="Q632" s="46">
        <v>486.5743161356898</v>
      </c>
      <c r="R632" s="47">
        <v>572.32060669553732</v>
      </c>
      <c r="S632" s="44">
        <v>278436.50781324418</v>
      </c>
      <c r="T632" s="1"/>
      <c r="U632" s="45">
        <f>AVERAGE(R$6:R632)</f>
        <v>569.17961090801009</v>
      </c>
      <c r="V632" s="44">
        <f>AVERAGE(S$6:S632)</f>
        <v>281569.46735735773</v>
      </c>
    </row>
    <row r="633" spans="2:22" ht="15.5">
      <c r="B633" s="3">
        <v>628</v>
      </c>
      <c r="C633" s="44">
        <v>18.294913234093574</v>
      </c>
      <c r="D633" s="45">
        <v>10.569791436491515</v>
      </c>
      <c r="E633" s="46">
        <v>474.23814126676956</v>
      </c>
      <c r="F633" s="47">
        <v>571.19828743498829</v>
      </c>
      <c r="G633" s="44">
        <v>270844.0141279308</v>
      </c>
      <c r="H633" s="1"/>
      <c r="I633" s="45">
        <f>AVERAGE(F$6:F633)</f>
        <v>568.85427000406912</v>
      </c>
      <c r="J633" s="44">
        <f>AVERAGE(G$6:G633)</f>
        <v>281540.62776731944</v>
      </c>
      <c r="K633" s="1"/>
      <c r="L633" s="9"/>
      <c r="M633" s="1"/>
      <c r="N633" s="3">
        <v>628</v>
      </c>
      <c r="O633" s="44">
        <v>11.2815734994461</v>
      </c>
      <c r="P633" s="45">
        <v>13.555023491372229</v>
      </c>
      <c r="Q633" s="46">
        <v>529.23418352638828</v>
      </c>
      <c r="R633" s="47">
        <v>574.16340300918159</v>
      </c>
      <c r="S633" s="44">
        <v>303826.89980229683</v>
      </c>
      <c r="T633" s="1"/>
      <c r="U633" s="45">
        <f>AVERAGE(R$6:R633)</f>
        <v>569.18754688269348</v>
      </c>
      <c r="V633" s="44">
        <f>AVERAGE(S$6:S633)</f>
        <v>281604.90912876686</v>
      </c>
    </row>
    <row r="634" spans="2:22" ht="15.5">
      <c r="B634" s="3">
        <v>629</v>
      </c>
      <c r="C634" s="44">
        <v>18.788474725204104</v>
      </c>
      <c r="D634" s="45">
        <v>18.604601578801947</v>
      </c>
      <c r="E634" s="46">
        <v>504.94302101000557</v>
      </c>
      <c r="F634" s="47">
        <v>567.49406704956232</v>
      </c>
      <c r="G634" s="44">
        <v>286512.16862126067</v>
      </c>
      <c r="H634" s="1"/>
      <c r="I634" s="45">
        <f>AVERAGE(F$6:F634)</f>
        <v>568.85210751924478</v>
      </c>
      <c r="J634" s="44">
        <f>AVERAGE(G$6:G634)</f>
        <v>281548.53164785035</v>
      </c>
      <c r="K634" s="1"/>
      <c r="L634" s="9"/>
      <c r="M634" s="1"/>
      <c r="N634" s="3">
        <v>629</v>
      </c>
      <c r="O634" s="44">
        <v>19.433715899494477</v>
      </c>
      <c r="P634" s="45">
        <v>16.611451699687869</v>
      </c>
      <c r="Q634" s="46">
        <v>498.60583459685949</v>
      </c>
      <c r="R634" s="47">
        <v>562.95483240081762</v>
      </c>
      <c r="S634" s="44">
        <v>280652.5640495448</v>
      </c>
      <c r="T634" s="1"/>
      <c r="U634" s="45">
        <f>AVERAGE(R$6:R634)</f>
        <v>569.17763795664916</v>
      </c>
      <c r="V634" s="44">
        <f>AVERAGE(S$6:S634)</f>
        <v>281603.39506663772</v>
      </c>
    </row>
    <row r="635" spans="2:22" ht="15.5">
      <c r="B635" s="3">
        <v>630</v>
      </c>
      <c r="C635" s="44">
        <v>17.802660039279669</v>
      </c>
      <c r="D635" s="45">
        <v>15.530003331693921</v>
      </c>
      <c r="E635" s="46">
        <v>486.26560269315394</v>
      </c>
      <c r="F635" s="47">
        <v>572.13505376830983</v>
      </c>
      <c r="G635" s="44">
        <v>278169.59674252721</v>
      </c>
      <c r="H635" s="1"/>
      <c r="I635" s="45">
        <f>AVERAGE(F$6:F635)</f>
        <v>568.85731854503695</v>
      </c>
      <c r="J635" s="44">
        <f>AVERAGE(G$6:G635)</f>
        <v>281543.16825911176</v>
      </c>
      <c r="K635" s="1"/>
      <c r="L635" s="9"/>
      <c r="M635" s="1"/>
      <c r="N635" s="3">
        <v>630</v>
      </c>
      <c r="O635" s="44">
        <v>18.645831502498723</v>
      </c>
      <c r="P635" s="45">
        <v>13.991576835386923</v>
      </c>
      <c r="Q635" s="46">
        <v>489.4425790430883</v>
      </c>
      <c r="R635" s="47">
        <v>566.36259166211437</v>
      </c>
      <c r="S635" s="44">
        <v>277161.96753663273</v>
      </c>
      <c r="T635" s="1"/>
      <c r="U635" s="45">
        <f>AVERAGE(R$6:R635)</f>
        <v>569.17316962919756</v>
      </c>
      <c r="V635" s="44">
        <f>AVERAGE(S$6:S635)</f>
        <v>281596.34518166946</v>
      </c>
    </row>
    <row r="636" spans="2:22" ht="15.5">
      <c r="B636" s="3">
        <v>631</v>
      </c>
      <c r="C636" s="44">
        <v>13.673594835464176</v>
      </c>
      <c r="D636" s="45">
        <v>16.350862160654927</v>
      </c>
      <c r="E636" s="46">
        <v>473.0703456528355</v>
      </c>
      <c r="F636" s="47">
        <v>566.6548372629743</v>
      </c>
      <c r="G636" s="44">
        <v>268027.59972984652</v>
      </c>
      <c r="H636" s="1"/>
      <c r="I636" s="45">
        <f>AVERAGE(F$6:F636)</f>
        <v>568.85382808341728</v>
      </c>
      <c r="J636" s="44">
        <f>AVERAGE(G$6:G636)</f>
        <v>281521.74897459627</v>
      </c>
      <c r="K636" s="1"/>
      <c r="L636" s="9"/>
      <c r="M636" s="1"/>
      <c r="N636" s="3">
        <v>631</v>
      </c>
      <c r="O636" s="44">
        <v>13.728334040255099</v>
      </c>
      <c r="P636" s="45">
        <v>15.9390501749353</v>
      </c>
      <c r="Q636" s="46">
        <v>517.40932237838274</v>
      </c>
      <c r="R636" s="47">
        <v>569.3326157848096</v>
      </c>
      <c r="S636" s="44">
        <v>294538.00294113049</v>
      </c>
      <c r="T636" s="1"/>
      <c r="U636" s="45">
        <f>AVERAGE(R$6:R636)</f>
        <v>569.17342231724137</v>
      </c>
      <c r="V636" s="44">
        <f>AVERAGE(S$6:S636)</f>
        <v>281616.85494040081</v>
      </c>
    </row>
    <row r="637" spans="2:22" ht="15.5">
      <c r="B637" s="3">
        <v>632</v>
      </c>
      <c r="C637" s="44">
        <v>16.116961891708584</v>
      </c>
      <c r="D637" s="45">
        <v>10.193897349912973</v>
      </c>
      <c r="E637" s="46">
        <v>504.35610821336815</v>
      </c>
      <c r="F637" s="47">
        <v>572.15643057687248</v>
      </c>
      <c r="G637" s="44">
        <v>288530.59061500354</v>
      </c>
      <c r="H637" s="1"/>
      <c r="I637" s="45">
        <f>AVERAGE(F$6:F637)</f>
        <v>568.85905372027401</v>
      </c>
      <c r="J637" s="44">
        <f>AVERAGE(G$6:G637)</f>
        <v>281532.83891390072</v>
      </c>
      <c r="K637" s="1"/>
      <c r="L637" s="9"/>
      <c r="M637" s="1"/>
      <c r="N637" s="3">
        <v>632</v>
      </c>
      <c r="O637" s="44">
        <v>14.336626479803815</v>
      </c>
      <c r="P637" s="45">
        <v>16.162110389054607</v>
      </c>
      <c r="Q637" s="46">
        <v>486.06634300423065</v>
      </c>
      <c r="R637" s="47">
        <v>568.50126313114151</v>
      </c>
      <c r="S637" s="44">
        <v>276289.32996343978</v>
      </c>
      <c r="T637" s="1"/>
      <c r="U637" s="45">
        <f>AVERAGE(R$6:R637)</f>
        <v>569.17235877422536</v>
      </c>
      <c r="V637" s="44">
        <f>AVERAGE(S$6:S637)</f>
        <v>281608.42531227268</v>
      </c>
    </row>
    <row r="638" spans="2:22" ht="15.5">
      <c r="B638" s="3">
        <v>633</v>
      </c>
      <c r="C638" s="44">
        <v>17.151351689320762</v>
      </c>
      <c r="D638" s="45">
        <v>17.849989136270551</v>
      </c>
      <c r="E638" s="46">
        <v>538.73449932724111</v>
      </c>
      <c r="F638" s="47">
        <v>562.37216526509098</v>
      </c>
      <c r="G638" s="44">
        <v>302929.28688966529</v>
      </c>
      <c r="H638" s="1"/>
      <c r="I638" s="45">
        <f>AVERAGE(F$6:F638)</f>
        <v>568.8488058712137</v>
      </c>
      <c r="J638" s="44">
        <f>AVERAGE(G$6:G638)</f>
        <v>281566.64056947065</v>
      </c>
      <c r="K638" s="1"/>
      <c r="L638" s="9"/>
      <c r="M638" s="1"/>
      <c r="N638" s="3">
        <v>633</v>
      </c>
      <c r="O638" s="44">
        <v>19.258122594961669</v>
      </c>
      <c r="P638" s="45">
        <v>13.628932772784754</v>
      </c>
      <c r="Q638" s="46">
        <v>516.83231255607302</v>
      </c>
      <c r="R638" s="47">
        <v>566.11294463225352</v>
      </c>
      <c r="S638" s="44">
        <v>292545.4623422157</v>
      </c>
      <c r="T638" s="1"/>
      <c r="U638" s="45">
        <f>AVERAGE(R$6:R638)</f>
        <v>569.16752557652876</v>
      </c>
      <c r="V638" s="44">
        <f>AVERAGE(S$6:S638)</f>
        <v>281625.70341184601</v>
      </c>
    </row>
    <row r="639" spans="2:22" ht="15.5">
      <c r="B639" s="3">
        <v>634</v>
      </c>
      <c r="C639" s="44">
        <v>13.888852293716401</v>
      </c>
      <c r="D639" s="45">
        <v>13.150240974523065</v>
      </c>
      <c r="E639" s="46">
        <v>543.83454994637748</v>
      </c>
      <c r="F639" s="47">
        <v>572.903432271626</v>
      </c>
      <c r="G639" s="44">
        <v>311524.68025217467</v>
      </c>
      <c r="H639" s="1"/>
      <c r="I639" s="45">
        <f>AVERAGE(F$6:F639)</f>
        <v>568.8552011809935</v>
      </c>
      <c r="J639" s="44">
        <f>AVERAGE(G$6:G639)</f>
        <v>281613.89299799222</v>
      </c>
      <c r="K639" s="1"/>
      <c r="L639" s="9"/>
      <c r="M639" s="1"/>
      <c r="N639" s="3">
        <v>634</v>
      </c>
      <c r="O639" s="44">
        <v>16.446254835741481</v>
      </c>
      <c r="P639" s="45">
        <v>13.221530376686324</v>
      </c>
      <c r="Q639" s="46">
        <v>526.69475590342188</v>
      </c>
      <c r="R639" s="47">
        <v>569.33221478757218</v>
      </c>
      <c r="S639" s="44">
        <v>299824.29189549491</v>
      </c>
      <c r="T639" s="1"/>
      <c r="U639" s="45">
        <f>AVERAGE(R$6:R639)</f>
        <v>569.16778533869126</v>
      </c>
      <c r="V639" s="44">
        <f>AVERAGE(S$6:S639)</f>
        <v>281654.40781008528</v>
      </c>
    </row>
    <row r="640" spans="2:22" ht="15.5">
      <c r="B640" s="3">
        <v>635</v>
      </c>
      <c r="C640" s="44">
        <v>16.753810311407271</v>
      </c>
      <c r="D640" s="45">
        <v>19.222946481934642</v>
      </c>
      <c r="E640" s="46">
        <v>501.75611321108192</v>
      </c>
      <c r="F640" s="47">
        <v>568.70120882037475</v>
      </c>
      <c r="G640" s="44">
        <v>285309.30811615509</v>
      </c>
      <c r="H640" s="1"/>
      <c r="I640" s="45">
        <f>AVERAGE(F$6:F640)</f>
        <v>568.85495867333896</v>
      </c>
      <c r="J640" s="44">
        <f>AVERAGE(G$6:G640)</f>
        <v>281619.71254935948</v>
      </c>
      <c r="K640" s="1"/>
      <c r="L640" s="9"/>
      <c r="M640" s="1"/>
      <c r="N640" s="3">
        <v>635</v>
      </c>
      <c r="O640" s="44">
        <v>19.382427604442135</v>
      </c>
      <c r="P640" s="45">
        <v>14.74756953040421</v>
      </c>
      <c r="Q640" s="46">
        <v>425.20103914687672</v>
      </c>
      <c r="R640" s="47">
        <v>564.87000286515365</v>
      </c>
      <c r="S640" s="44">
        <v>240143.31220116257</v>
      </c>
      <c r="T640" s="1"/>
      <c r="U640" s="45">
        <f>AVERAGE(R$6:R640)</f>
        <v>569.16101717731556</v>
      </c>
      <c r="V640" s="44">
        <f>AVERAGE(S$6:S640)</f>
        <v>281589.03600597673</v>
      </c>
    </row>
    <row r="641" spans="2:22" ht="15.5">
      <c r="B641" s="3">
        <v>636</v>
      </c>
      <c r="C641" s="44">
        <v>19.720246203933165</v>
      </c>
      <c r="D641" s="45">
        <v>17.068267585896251</v>
      </c>
      <c r="E641" s="46">
        <v>490.26010715588791</v>
      </c>
      <c r="F641" s="47">
        <v>569.92858116559228</v>
      </c>
      <c r="G641" s="44">
        <v>279373.24727344641</v>
      </c>
      <c r="H641" s="1"/>
      <c r="I641" s="45">
        <f>AVERAGE(F$6:F641)</f>
        <v>568.85664675901864</v>
      </c>
      <c r="J641" s="44">
        <f>AVERAGE(G$6:G641)</f>
        <v>281616.18037125265</v>
      </c>
      <c r="K641" s="1"/>
      <c r="L641" s="9"/>
      <c r="M641" s="1"/>
      <c r="N641" s="3">
        <v>636</v>
      </c>
      <c r="O641" s="44">
        <v>12.728399861667954</v>
      </c>
      <c r="P641" s="45">
        <v>19.714655886211659</v>
      </c>
      <c r="Q641" s="46">
        <v>625.83223679825403</v>
      </c>
      <c r="R641" s="47">
        <v>566.55694425212039</v>
      </c>
      <c r="S641" s="44">
        <v>354529.59969488822</v>
      </c>
      <c r="T641" s="1"/>
      <c r="U641" s="45">
        <f>AVERAGE(R$6:R641)</f>
        <v>569.15692272303068</v>
      </c>
      <c r="V641" s="44">
        <f>AVERAGE(S$6:S641)</f>
        <v>281703.72242687125</v>
      </c>
    </row>
    <row r="642" spans="2:22" ht="15.5">
      <c r="B642" s="3">
        <v>637</v>
      </c>
      <c r="C642" s="44">
        <v>16.372879048902774</v>
      </c>
      <c r="D642" s="45">
        <v>11.45516627889759</v>
      </c>
      <c r="E642" s="46">
        <v>489.35720888739348</v>
      </c>
      <c r="F642" s="47">
        <v>577.31019615529885</v>
      </c>
      <c r="G642" s="44">
        <v>282470.90625279071</v>
      </c>
      <c r="H642" s="1"/>
      <c r="I642" s="45">
        <f>AVERAGE(F$6:F642)</f>
        <v>568.86991763719175</v>
      </c>
      <c r="J642" s="44">
        <f>AVERAGE(G$6:G642)</f>
        <v>281617.52217012481</v>
      </c>
      <c r="K642" s="1"/>
      <c r="L642" s="9"/>
      <c r="M642" s="1"/>
      <c r="N642" s="3">
        <v>637</v>
      </c>
      <c r="O642" s="44">
        <v>13.239156425411167</v>
      </c>
      <c r="P642" s="45">
        <v>12.626112353840927</v>
      </c>
      <c r="Q642" s="46">
        <v>519.20169080894971</v>
      </c>
      <c r="R642" s="47">
        <v>573.13473122074799</v>
      </c>
      <c r="S642" s="44">
        <v>297532.52151114529</v>
      </c>
      <c r="T642" s="1"/>
      <c r="U642" s="45">
        <f>AVERAGE(R$6:R642)</f>
        <v>569.1631673203583</v>
      </c>
      <c r="V642" s="44">
        <f>AVERAGE(S$6:S642)</f>
        <v>281728.57140502549</v>
      </c>
    </row>
    <row r="643" spans="2:22" ht="15.5">
      <c r="B643" s="3">
        <v>638</v>
      </c>
      <c r="C643" s="44">
        <v>11.697571302121249</v>
      </c>
      <c r="D643" s="45">
        <v>11.05307639154219</v>
      </c>
      <c r="E643" s="46">
        <v>498.20835733731536</v>
      </c>
      <c r="F643" s="47">
        <v>576.76377301539071</v>
      </c>
      <c r="G643" s="44">
        <v>287308.53192567005</v>
      </c>
      <c r="H643" s="1"/>
      <c r="I643" s="45">
        <f>AVERAGE(F$6:F643)</f>
        <v>568.88229045126423</v>
      </c>
      <c r="J643" s="44">
        <f>AVERAGE(G$6:G643)</f>
        <v>281626.44224811153</v>
      </c>
      <c r="K643" s="1"/>
      <c r="L643" s="9"/>
      <c r="M643" s="1"/>
      <c r="N643" s="3">
        <v>638</v>
      </c>
      <c r="O643" s="44">
        <v>17.041473246389756</v>
      </c>
      <c r="P643" s="45">
        <v>10.98937751742905</v>
      </c>
      <c r="Q643" s="46">
        <v>541.26932748328659</v>
      </c>
      <c r="R643" s="47">
        <v>570.96914923618124</v>
      </c>
      <c r="S643" s="44">
        <v>309008.08742077212</v>
      </c>
      <c r="T643" s="1"/>
      <c r="U643" s="45">
        <f>AVERAGE(R$6:R643)</f>
        <v>569.16599801301629</v>
      </c>
      <c r="V643" s="44">
        <f>AVERAGE(S$6:S643)</f>
        <v>281771.32926711912</v>
      </c>
    </row>
    <row r="644" spans="2:22" ht="15.5">
      <c r="B644" s="3">
        <v>639</v>
      </c>
      <c r="C644" s="44">
        <v>11.278477532409592</v>
      </c>
      <c r="D644" s="45">
        <v>16.636483029448151</v>
      </c>
      <c r="E644" s="46">
        <v>475.75486488622607</v>
      </c>
      <c r="F644" s="47">
        <v>568.17806671102767</v>
      </c>
      <c r="G644" s="44">
        <v>270273.47935942211</v>
      </c>
      <c r="H644" s="1"/>
      <c r="I644" s="45">
        <f>AVERAGE(F$6:F644)</f>
        <v>568.88118837968318</v>
      </c>
      <c r="J644" s="44">
        <f>AVERAGE(G$6:G644)</f>
        <v>281608.67548302753</v>
      </c>
      <c r="K644" s="1"/>
      <c r="L644" s="9"/>
      <c r="M644" s="1"/>
      <c r="N644" s="3">
        <v>639</v>
      </c>
      <c r="O644" s="44">
        <v>13.629755045161247</v>
      </c>
      <c r="P644" s="45">
        <v>15.429436445404333</v>
      </c>
      <c r="Q644" s="46">
        <v>537.41454301990325</v>
      </c>
      <c r="R644" s="47">
        <v>569.94080850943442</v>
      </c>
      <c r="S644" s="44">
        <v>306254.47915349191</v>
      </c>
      <c r="T644" s="1"/>
      <c r="U644" s="45">
        <f>AVERAGE(R$6:R644)</f>
        <v>569.16721054900438</v>
      </c>
      <c r="V644" s="44">
        <f>AVERAGE(S$6:S644)</f>
        <v>281809.64405567368</v>
      </c>
    </row>
    <row r="645" spans="2:22" ht="15.5">
      <c r="B645" s="3">
        <v>640</v>
      </c>
      <c r="C645" s="44">
        <v>15.20767165969726</v>
      </c>
      <c r="D645" s="45">
        <v>12.603719823503509</v>
      </c>
      <c r="E645" s="46">
        <v>499.47554124938432</v>
      </c>
      <c r="F645" s="47">
        <v>570.68251849345438</v>
      </c>
      <c r="G645" s="44">
        <v>285001.95980607992</v>
      </c>
      <c r="H645" s="1"/>
      <c r="I645" s="45">
        <f>AVERAGE(F$6:F645)</f>
        <v>568.8840029579859</v>
      </c>
      <c r="J645" s="44">
        <f>AVERAGE(G$6:G645)</f>
        <v>281613.97748978232</v>
      </c>
      <c r="K645" s="1"/>
      <c r="L645" s="9"/>
      <c r="M645" s="1"/>
      <c r="N645" s="3">
        <v>640</v>
      </c>
      <c r="O645" s="44">
        <v>16.251092714253858</v>
      </c>
      <c r="P645" s="45">
        <v>18.859485341659422</v>
      </c>
      <c r="Q645" s="46">
        <v>465.5311587896278</v>
      </c>
      <c r="R645" s="47">
        <v>563.88942194408673</v>
      </c>
      <c r="S645" s="44">
        <v>262468.09602684405</v>
      </c>
      <c r="T645" s="1"/>
      <c r="U645" s="45">
        <f>AVERAGE(R$6:R645)</f>
        <v>569.15896400430915</v>
      </c>
      <c r="V645" s="44">
        <f>AVERAGE(S$6:S645)</f>
        <v>281779.4228868786</v>
      </c>
    </row>
    <row r="646" spans="2:22" ht="15.5">
      <c r="B646" s="3">
        <v>641</v>
      </c>
      <c r="C646" s="44">
        <v>13.141583283991661</v>
      </c>
      <c r="D646" s="45">
        <v>14.857126399327784</v>
      </c>
      <c r="E646" s="46">
        <v>484.6268655259617</v>
      </c>
      <c r="F646" s="47">
        <v>571.48027667976828</v>
      </c>
      <c r="G646" s="44">
        <v>276914.69519722543</v>
      </c>
      <c r="H646" s="1"/>
      <c r="I646" s="45">
        <f>AVERAGE(F$6:F646)</f>
        <v>568.88805330700586</v>
      </c>
      <c r="J646" s="44">
        <f>AVERAGE(G$6:G646)</f>
        <v>281606.64631615899</v>
      </c>
      <c r="K646" s="1"/>
      <c r="L646" s="9"/>
      <c r="M646" s="1"/>
      <c r="N646" s="3">
        <v>641</v>
      </c>
      <c r="O646" s="44">
        <v>16.185172018525076</v>
      </c>
      <c r="P646" s="45">
        <v>10.292872139846672</v>
      </c>
      <c r="Q646" s="46">
        <v>506.41654412164405</v>
      </c>
      <c r="R646" s="47">
        <v>572.52195584162826</v>
      </c>
      <c r="S646" s="44">
        <v>289894.59031108191</v>
      </c>
      <c r="T646" s="1"/>
      <c r="U646" s="45">
        <f>AVERAGE(R$6:R646)</f>
        <v>569.16421048143445</v>
      </c>
      <c r="V646" s="44">
        <f>AVERAGE(S$6:S646)</f>
        <v>281792.0830544671</v>
      </c>
    </row>
    <row r="647" spans="2:22" ht="15.5">
      <c r="B647" s="3">
        <v>642</v>
      </c>
      <c r="C647" s="44">
        <v>17.15355132909125</v>
      </c>
      <c r="D647" s="45">
        <v>16.271954303499236</v>
      </c>
      <c r="E647" s="46">
        <v>481.79721020898273</v>
      </c>
      <c r="F647" s="47">
        <v>563.78545042217547</v>
      </c>
      <c r="G647" s="44">
        <v>271590.25716981891</v>
      </c>
      <c r="H647" s="1"/>
      <c r="I647" s="45">
        <f>AVERAGE(F$6:F647)</f>
        <v>568.88010532743442</v>
      </c>
      <c r="J647" s="44">
        <f>AVERAGE(G$6:G647)</f>
        <v>281591.04446390609</v>
      </c>
      <c r="K647" s="1"/>
      <c r="L647" s="9"/>
      <c r="M647" s="1"/>
      <c r="N647" s="3">
        <v>642</v>
      </c>
      <c r="O647" s="44">
        <v>18.607126515895384</v>
      </c>
      <c r="P647" s="45">
        <v>14.423921875568285</v>
      </c>
      <c r="Q647" s="46">
        <v>437.04530666121906</v>
      </c>
      <c r="R647" s="47">
        <v>565.96895160853626</v>
      </c>
      <c r="S647" s="44">
        <v>247314.07401648138</v>
      </c>
      <c r="T647" s="1"/>
      <c r="U647" s="45">
        <f>AVERAGE(R$6:R647)</f>
        <v>569.15923344269163</v>
      </c>
      <c r="V647" s="44">
        <f>AVERAGE(S$6:S647)</f>
        <v>281738.378990545</v>
      </c>
    </row>
    <row r="648" spans="2:22" ht="15.5">
      <c r="B648" s="3">
        <v>643</v>
      </c>
      <c r="C648" s="44">
        <v>10.266061500424488</v>
      </c>
      <c r="D648" s="45">
        <v>15.927270605274275</v>
      </c>
      <c r="E648" s="46">
        <v>518.18460673354889</v>
      </c>
      <c r="F648" s="47">
        <v>566.11721393541882</v>
      </c>
      <c r="G648" s="44">
        <v>293313.22586821736</v>
      </c>
      <c r="H648" s="1"/>
      <c r="I648" s="45">
        <f>AVERAGE(F$6:F648)</f>
        <v>568.8758084512416</v>
      </c>
      <c r="J648" s="44">
        <f>AVERAGE(G$6:G648)</f>
        <v>281609.27491710102</v>
      </c>
      <c r="K648" s="1"/>
      <c r="L648" s="9"/>
      <c r="M648" s="1"/>
      <c r="N648" s="3">
        <v>643</v>
      </c>
      <c r="O648" s="44">
        <v>14.139073119273714</v>
      </c>
      <c r="P648" s="45">
        <v>19.8476820892276</v>
      </c>
      <c r="Q648" s="46">
        <v>431.52032568747308</v>
      </c>
      <c r="R648" s="47">
        <v>565.01324479149866</v>
      </c>
      <c r="S648" s="44">
        <v>243774.69941016345</v>
      </c>
      <c r="T648" s="1"/>
      <c r="U648" s="45">
        <f>AVERAGE(R$6:R648)</f>
        <v>569.15278555987481</v>
      </c>
      <c r="V648" s="44">
        <f>AVERAGE(S$6:S648)</f>
        <v>281679.33749819605</v>
      </c>
    </row>
    <row r="649" spans="2:22" ht="15.5">
      <c r="B649" s="3">
        <v>644</v>
      </c>
      <c r="C649" s="44">
        <v>14.954532299020752</v>
      </c>
      <c r="D649" s="45">
        <v>16.689221113214661</v>
      </c>
      <c r="E649" s="46">
        <v>565.36654848739136</v>
      </c>
      <c r="F649" s="47">
        <v>570.36055005716798</v>
      </c>
      <c r="G649" s="44">
        <v>322422.77557919105</v>
      </c>
      <c r="H649" s="1"/>
      <c r="I649" s="45">
        <f>AVERAGE(F$6:F649)</f>
        <v>568.87811395062965</v>
      </c>
      <c r="J649" s="44">
        <f>AVERAGE(G$6:G649)</f>
        <v>281672.64991812909</v>
      </c>
      <c r="K649" s="1"/>
      <c r="L649" s="9"/>
      <c r="M649" s="1"/>
      <c r="N649" s="3">
        <v>644</v>
      </c>
      <c r="O649" s="44">
        <v>10.627738651634145</v>
      </c>
      <c r="P649" s="45">
        <v>18.212699420034582</v>
      </c>
      <c r="Q649" s="46">
        <v>517.86275241505257</v>
      </c>
      <c r="R649" s="47">
        <v>570.1595619283313</v>
      </c>
      <c r="S649" s="44">
        <v>295224.40005596628</v>
      </c>
      <c r="T649" s="1"/>
      <c r="U649" s="45">
        <f>AVERAGE(R$6:R649)</f>
        <v>569.1543488772171</v>
      </c>
      <c r="V649" s="44">
        <f>AVERAGE(S$6:S649)</f>
        <v>281700.37020403112</v>
      </c>
    </row>
    <row r="650" spans="2:22" ht="15.5">
      <c r="B650" s="3">
        <v>645</v>
      </c>
      <c r="C650" s="44">
        <v>18.828889142205263</v>
      </c>
      <c r="D650" s="45">
        <v>15.112950753320593</v>
      </c>
      <c r="E650" s="46">
        <v>509.45731520462522</v>
      </c>
      <c r="F650" s="47">
        <v>566.00645248115313</v>
      </c>
      <c r="G650" s="44">
        <v>288316.12766954256</v>
      </c>
      <c r="H650" s="1"/>
      <c r="I650" s="45">
        <f>AVERAGE(F$6:F650)</f>
        <v>568.87366176230489</v>
      </c>
      <c r="J650" s="44">
        <f>AVERAGE(G$6:G650)</f>
        <v>281682.94988363516</v>
      </c>
      <c r="K650" s="1"/>
      <c r="L650" s="9"/>
      <c r="M650" s="1"/>
      <c r="N650" s="3">
        <v>645</v>
      </c>
      <c r="O650" s="44">
        <v>15.259070625111413</v>
      </c>
      <c r="P650" s="45">
        <v>14.168464316271603</v>
      </c>
      <c r="Q650" s="46">
        <v>490.95591180428585</v>
      </c>
      <c r="R650" s="47">
        <v>569.5724650586169</v>
      </c>
      <c r="S650" s="44">
        <v>279594.96892146801</v>
      </c>
      <c r="T650" s="1"/>
      <c r="U650" s="45">
        <f>AVERAGE(R$6:R650)</f>
        <v>569.15499711935877</v>
      </c>
      <c r="V650" s="44">
        <f>AVERAGE(S$6:S650)</f>
        <v>281697.10601599613</v>
      </c>
    </row>
    <row r="651" spans="2:22" ht="15.5">
      <c r="B651" s="3">
        <v>646</v>
      </c>
      <c r="C651" s="44">
        <v>12.620272147015323</v>
      </c>
      <c r="D651" s="45">
        <v>19.714014432051975</v>
      </c>
      <c r="E651" s="46">
        <v>533.04692892632579</v>
      </c>
      <c r="F651" s="47">
        <v>568.34709951749255</v>
      </c>
      <c r="G651" s="44">
        <v>302915.67596198426</v>
      </c>
      <c r="H651" s="1"/>
      <c r="I651" s="45">
        <f>AVERAGE(F$6:F651)</f>
        <v>568.87284665047071</v>
      </c>
      <c r="J651" s="44">
        <f>AVERAGE(G$6:G651)</f>
        <v>281715.81788066041</v>
      </c>
      <c r="K651" s="1"/>
      <c r="L651" s="9"/>
      <c r="M651" s="1"/>
      <c r="N651" s="3">
        <v>646</v>
      </c>
      <c r="O651" s="44">
        <v>12.230190116867007</v>
      </c>
      <c r="P651" s="45">
        <v>11.829345311417029</v>
      </c>
      <c r="Q651" s="46">
        <v>545.44085808369107</v>
      </c>
      <c r="R651" s="47">
        <v>574.94046457171601</v>
      </c>
      <c r="S651" s="44">
        <v>313556.02034303278</v>
      </c>
      <c r="T651" s="1"/>
      <c r="U651" s="45">
        <f>AVERAGE(R$6:R651)</f>
        <v>569.16395295132838</v>
      </c>
      <c r="V651" s="44">
        <f>AVERAGE(S$6:S651)</f>
        <v>281746.42322083673</v>
      </c>
    </row>
    <row r="652" spans="2:22" ht="15.5">
      <c r="B652" s="3">
        <v>647</v>
      </c>
      <c r="C652" s="44">
        <v>11.302322625365873</v>
      </c>
      <c r="D652" s="45">
        <v>19.443838521482185</v>
      </c>
      <c r="E652" s="46">
        <v>453.37096027757883</v>
      </c>
      <c r="F652" s="47">
        <v>560.18623596493546</v>
      </c>
      <c r="G652" s="44">
        <v>253932.17173370515</v>
      </c>
      <c r="H652" s="1"/>
      <c r="I652" s="45">
        <f>AVERAGE(F$6:F652)</f>
        <v>568.85942066795837</v>
      </c>
      <c r="J652" s="44">
        <f>AVERAGE(G$6:G652)</f>
        <v>281672.87561459094</v>
      </c>
      <c r="K652" s="1"/>
      <c r="L652" s="9"/>
      <c r="M652" s="1"/>
      <c r="N652" s="3">
        <v>647</v>
      </c>
      <c r="O652" s="44">
        <v>19.581745727070484</v>
      </c>
      <c r="P652" s="45">
        <v>12.081666138694438</v>
      </c>
      <c r="Q652" s="46">
        <v>458.74873840871271</v>
      </c>
      <c r="R652" s="47">
        <v>567.33658813423506</v>
      </c>
      <c r="S652" s="44">
        <v>260224.9440596838</v>
      </c>
      <c r="T652" s="1"/>
      <c r="U652" s="45">
        <f>AVERAGE(R$6:R652)</f>
        <v>569.16112858530505</v>
      </c>
      <c r="V652" s="44">
        <f>AVERAGE(S$6:S652)</f>
        <v>281713.15972908842</v>
      </c>
    </row>
    <row r="653" spans="2:22" ht="15.5">
      <c r="B653" s="3">
        <v>648</v>
      </c>
      <c r="C653" s="44">
        <v>11.921425704419102</v>
      </c>
      <c r="D653" s="45">
        <v>18.055430233685392</v>
      </c>
      <c r="E653" s="46">
        <v>479.13358261885918</v>
      </c>
      <c r="F653" s="47">
        <v>569.40996062075385</v>
      </c>
      <c r="G653" s="44">
        <v>272783.43441108533</v>
      </c>
      <c r="H653" s="1"/>
      <c r="I653" s="45">
        <f>AVERAGE(F$6:F653)</f>
        <v>568.8602702666509</v>
      </c>
      <c r="J653" s="44">
        <f>AVERAGE(G$6:G653)</f>
        <v>281659.15734112874</v>
      </c>
      <c r="K653" s="1"/>
      <c r="L653" s="9"/>
      <c r="M653" s="1"/>
      <c r="N653" s="3">
        <v>648</v>
      </c>
      <c r="O653" s="44">
        <v>18.274664513077916</v>
      </c>
      <c r="P653" s="45">
        <v>11.31808126507646</v>
      </c>
      <c r="Q653" s="46">
        <v>557.28882626048801</v>
      </c>
      <c r="R653" s="47">
        <v>569.40725422184562</v>
      </c>
      <c r="S653" s="44">
        <v>317284.30036949966</v>
      </c>
      <c r="T653" s="1"/>
      <c r="U653" s="45">
        <f>AVERAGE(R$6:R653)</f>
        <v>569.16150840881824</v>
      </c>
      <c r="V653" s="44">
        <f>AVERAGE(S$6:S653)</f>
        <v>281768.05346464465</v>
      </c>
    </row>
    <row r="654" spans="2:22" ht="15.5">
      <c r="B654" s="3">
        <v>649</v>
      </c>
      <c r="C654" s="44">
        <v>19.067322133116448</v>
      </c>
      <c r="D654" s="45">
        <v>13.670445495213892</v>
      </c>
      <c r="E654" s="46">
        <v>491.82407679670911</v>
      </c>
      <c r="F654" s="47">
        <v>573.35903771904623</v>
      </c>
      <c r="G654" s="44">
        <v>281951.77939921943</v>
      </c>
      <c r="H654" s="1"/>
      <c r="I654" s="45">
        <f>AVERAGE(F$6:F654)</f>
        <v>568.86720211172394</v>
      </c>
      <c r="J654" s="44">
        <f>AVERAGE(G$6:G654)</f>
        <v>281659.60822257417</v>
      </c>
      <c r="K654" s="1"/>
      <c r="L654" s="9"/>
      <c r="M654" s="1"/>
      <c r="N654" s="3">
        <v>649</v>
      </c>
      <c r="O654" s="44">
        <v>14.759378811598891</v>
      </c>
      <c r="P654" s="45">
        <v>16.388654063415157</v>
      </c>
      <c r="Q654" s="46">
        <v>509.32032520730934</v>
      </c>
      <c r="R654" s="47">
        <v>567.85196712498589</v>
      </c>
      <c r="S654" s="44">
        <v>289178.54856570816</v>
      </c>
      <c r="T654" s="1"/>
      <c r="U654" s="45">
        <f>AVERAGE(R$6:R654)</f>
        <v>569.15949062563811</v>
      </c>
      <c r="V654" s="44">
        <f>AVERAGE(S$6:S654)</f>
        <v>281779.47179299756</v>
      </c>
    </row>
    <row r="655" spans="2:22" ht="15.5">
      <c r="B655" s="3">
        <v>650</v>
      </c>
      <c r="C655" s="44">
        <v>10.390033161004892</v>
      </c>
      <c r="D655" s="45">
        <v>13.214159121970555</v>
      </c>
      <c r="E655" s="46">
        <v>446.73059297964676</v>
      </c>
      <c r="F655" s="47">
        <v>566.23132597274787</v>
      </c>
      <c r="G655" s="44">
        <v>252912.85601545731</v>
      </c>
      <c r="H655" s="1"/>
      <c r="I655" s="45">
        <f>AVERAGE(F$6:F655)</f>
        <v>568.86314691766393</v>
      </c>
      <c r="J655" s="44">
        <f>AVERAGE(G$6:G655)</f>
        <v>281615.38244994782</v>
      </c>
      <c r="K655" s="1"/>
      <c r="L655" s="9"/>
      <c r="M655" s="1"/>
      <c r="N655" s="3">
        <v>650</v>
      </c>
      <c r="O655" s="44">
        <v>11.902732695082493</v>
      </c>
      <c r="P655" s="45">
        <v>12.573704158786652</v>
      </c>
      <c r="Q655" s="46">
        <v>468.71942207344313</v>
      </c>
      <c r="R655" s="47">
        <v>574.52356314613087</v>
      </c>
      <c r="S655" s="44">
        <v>269250.35248542979</v>
      </c>
      <c r="T655" s="1"/>
      <c r="U655" s="45">
        <f>AVERAGE(R$6:R655)</f>
        <v>569.16774304490048</v>
      </c>
      <c r="V655" s="44">
        <f>AVERAGE(S$6:S655)</f>
        <v>281760.19622483209</v>
      </c>
    </row>
    <row r="656" spans="2:22" ht="15.5">
      <c r="B656" s="3">
        <v>651</v>
      </c>
      <c r="C656" s="44">
        <v>12.427421719363583</v>
      </c>
      <c r="D656" s="45">
        <v>16.441458644052581</v>
      </c>
      <c r="E656" s="46">
        <v>507.85100174527992</v>
      </c>
      <c r="F656" s="47">
        <v>569.16313011695729</v>
      </c>
      <c r="G656" s="44">
        <v>289010.06578637584</v>
      </c>
      <c r="H656" s="1"/>
      <c r="I656" s="45">
        <f>AVERAGE(F$6:F656)</f>
        <v>568.86360772134947</v>
      </c>
      <c r="J656" s="44">
        <f>AVERAGE(G$6:G656)</f>
        <v>281626.74141052604</v>
      </c>
      <c r="K656" s="1"/>
      <c r="L656" s="9"/>
      <c r="M656" s="1"/>
      <c r="N656" s="3">
        <v>651</v>
      </c>
      <c r="O656" s="44">
        <v>17.080617182749975</v>
      </c>
      <c r="P656" s="45">
        <v>18.489099469794283</v>
      </c>
      <c r="Q656" s="46">
        <v>473.19345351530296</v>
      </c>
      <c r="R656" s="47">
        <v>563.43028334745577</v>
      </c>
      <c r="S656" s="44">
        <v>266571.52159228828</v>
      </c>
      <c r="T656" s="1"/>
      <c r="U656" s="45">
        <f>AVERAGE(R$6:R656)</f>
        <v>569.1589297427538</v>
      </c>
      <c r="V656" s="44">
        <f>AVERAGE(S$6:S656)</f>
        <v>281736.86492739344</v>
      </c>
    </row>
    <row r="657" spans="2:22" ht="15.5">
      <c r="B657" s="3">
        <v>652</v>
      </c>
      <c r="C657" s="44">
        <v>15.339486643709181</v>
      </c>
      <c r="D657" s="45">
        <v>18.456200389460552</v>
      </c>
      <c r="E657" s="46">
        <v>481.97918989006814</v>
      </c>
      <c r="F657" s="47">
        <v>562.83154526793953</v>
      </c>
      <c r="G657" s="44">
        <v>271233.09223281674</v>
      </c>
      <c r="H657" s="1"/>
      <c r="I657" s="45">
        <f>AVERAGE(F$6:F657)</f>
        <v>568.8543560918198</v>
      </c>
      <c r="J657" s="44">
        <f>AVERAGE(G$6:G657)</f>
        <v>281610.80023080565</v>
      </c>
      <c r="K657" s="1"/>
      <c r="L657" s="9"/>
      <c r="M657" s="1"/>
      <c r="N657" s="3">
        <v>652</v>
      </c>
      <c r="O657" s="44">
        <v>12.250769380370173</v>
      </c>
      <c r="P657" s="45">
        <v>13.256056640630039</v>
      </c>
      <c r="Q657" s="46">
        <v>467.73772156120452</v>
      </c>
      <c r="R657" s="47">
        <v>573.49317397899972</v>
      </c>
      <c r="S657" s="44">
        <v>268204.39052784082</v>
      </c>
      <c r="T657" s="1"/>
      <c r="U657" s="45">
        <f>AVERAGE(R$6:R657)</f>
        <v>569.16557735661308</v>
      </c>
      <c r="V657" s="44">
        <f>AVERAGE(S$6:S657)</f>
        <v>281716.10959855979</v>
      </c>
    </row>
    <row r="658" spans="2:22" ht="15.5">
      <c r="B658" s="3">
        <v>653</v>
      </c>
      <c r="C658" s="44">
        <v>13.759710833878685</v>
      </c>
      <c r="D658" s="45">
        <v>19.802092004714861</v>
      </c>
      <c r="E658" s="46">
        <v>501.86573138752846</v>
      </c>
      <c r="F658" s="47">
        <v>561.06704233931509</v>
      </c>
      <c r="G658" s="44">
        <v>281540.32156105776</v>
      </c>
      <c r="H658" s="1"/>
      <c r="I658" s="45">
        <f>AVERAGE(F$6:F658)</f>
        <v>568.84243064962595</v>
      </c>
      <c r="J658" s="44">
        <f>AVERAGE(G$6:G658)</f>
        <v>281610.69230022409</v>
      </c>
      <c r="K658" s="1"/>
      <c r="L658" s="9"/>
      <c r="M658" s="1"/>
      <c r="N658" s="3">
        <v>653</v>
      </c>
      <c r="O658" s="44">
        <v>18.817916946589428</v>
      </c>
      <c r="P658" s="45">
        <v>13.784830652737408</v>
      </c>
      <c r="Q658" s="46">
        <v>523.88575483375166</v>
      </c>
      <c r="R658" s="47">
        <v>566.39725240067321</v>
      </c>
      <c r="S658" s="44">
        <v>296687.45210968965</v>
      </c>
      <c r="T658" s="1"/>
      <c r="U658" s="45">
        <f>AVERAGE(R$6:R658)</f>
        <v>569.16133796158101</v>
      </c>
      <c r="V658" s="44">
        <f>AVERAGE(S$6:S658)</f>
        <v>281739.03661618789</v>
      </c>
    </row>
    <row r="659" spans="2:22" ht="15.5">
      <c r="B659" s="3">
        <v>654</v>
      </c>
      <c r="C659" s="44">
        <v>18.982106728485054</v>
      </c>
      <c r="D659" s="45">
        <v>14.544811229776432</v>
      </c>
      <c r="E659" s="46">
        <v>492.59570927835449</v>
      </c>
      <c r="F659" s="47">
        <v>571.54049500930921</v>
      </c>
      <c r="G659" s="44">
        <v>281498.39552041248</v>
      </c>
      <c r="H659" s="1"/>
      <c r="I659" s="45">
        <f>AVERAGE(F$6:F659)</f>
        <v>568.84655613029838</v>
      </c>
      <c r="J659" s="44">
        <f>AVERAGE(G$6:G659)</f>
        <v>281610.52059260971</v>
      </c>
      <c r="K659" s="1"/>
      <c r="L659" s="9"/>
      <c r="M659" s="1"/>
      <c r="N659" s="3">
        <v>654</v>
      </c>
      <c r="O659" s="44">
        <v>14.676922649731909</v>
      </c>
      <c r="P659" s="45">
        <v>13.179683201103181</v>
      </c>
      <c r="Q659" s="46">
        <v>537.64822830918843</v>
      </c>
      <c r="R659" s="47">
        <v>571.14339414916492</v>
      </c>
      <c r="S659" s="44">
        <v>307034.23397479503</v>
      </c>
      <c r="T659" s="1"/>
      <c r="U659" s="45">
        <f>AVERAGE(R$6:R659)</f>
        <v>569.16436862853448</v>
      </c>
      <c r="V659" s="44">
        <f>AVERAGE(S$6:S659)</f>
        <v>281777.71428799001</v>
      </c>
    </row>
    <row r="660" spans="2:22" ht="15.5">
      <c r="B660" s="3">
        <v>655</v>
      </c>
      <c r="C660" s="44">
        <v>19.296432087575468</v>
      </c>
      <c r="D660" s="45">
        <v>16.826503238078658</v>
      </c>
      <c r="E660" s="46">
        <v>426.92386906696032</v>
      </c>
      <c r="F660" s="47">
        <v>563.95415530685182</v>
      </c>
      <c r="G660" s="44">
        <v>240725.48995999061</v>
      </c>
      <c r="H660" s="1"/>
      <c r="I660" s="45">
        <f>AVERAGE(F$6:F660)</f>
        <v>568.83908681606408</v>
      </c>
      <c r="J660" s="44">
        <f>AVERAGE(G$6:G660)</f>
        <v>281548.10069851408</v>
      </c>
      <c r="K660" s="1"/>
      <c r="L660" s="9"/>
      <c r="M660" s="1"/>
      <c r="N660" s="3">
        <v>655</v>
      </c>
      <c r="O660" s="44">
        <v>19.775735508680263</v>
      </c>
      <c r="P660" s="45">
        <v>19.292601133732884</v>
      </c>
      <c r="Q660" s="46">
        <v>479.28733471302968</v>
      </c>
      <c r="R660" s="47">
        <v>559.9316633575869</v>
      </c>
      <c r="S660" s="44">
        <v>268328.1545520912</v>
      </c>
      <c r="T660" s="1"/>
      <c r="U660" s="45">
        <f>AVERAGE(R$6:R660)</f>
        <v>569.15027289529644</v>
      </c>
      <c r="V660" s="44">
        <f>AVERAGE(S$6:S660)</f>
        <v>281757.18060900393</v>
      </c>
    </row>
    <row r="661" spans="2:22" ht="15.5">
      <c r="B661" s="3">
        <v>656</v>
      </c>
      <c r="C661" s="44">
        <v>19.09800049084474</v>
      </c>
      <c r="D661" s="45">
        <v>12.936190766087741</v>
      </c>
      <c r="E661" s="46">
        <v>540.1390099234618</v>
      </c>
      <c r="F661" s="47">
        <v>573.89138100607647</v>
      </c>
      <c r="G661" s="44">
        <v>309941.12234023033</v>
      </c>
      <c r="H661" s="1"/>
      <c r="I661" s="45">
        <f>AVERAGE(F$6:F661)</f>
        <v>568.84678848403667</v>
      </c>
      <c r="J661" s="44">
        <f>AVERAGE(G$6:G661)</f>
        <v>281591.38274369965</v>
      </c>
      <c r="K661" s="1"/>
      <c r="L661" s="9"/>
      <c r="M661" s="1"/>
      <c r="N661" s="3">
        <v>656</v>
      </c>
      <c r="O661" s="44">
        <v>14.898761198340138</v>
      </c>
      <c r="P661" s="45">
        <v>16.372661908584465</v>
      </c>
      <c r="Q661" s="46">
        <v>510.81300530780646</v>
      </c>
      <c r="R661" s="47">
        <v>567.72857689307534</v>
      </c>
      <c r="S661" s="44">
        <v>289963.14056187589</v>
      </c>
      <c r="T661" s="1"/>
      <c r="U661" s="45">
        <f>AVERAGE(R$6:R661)</f>
        <v>569.14810567578081</v>
      </c>
      <c r="V661" s="44">
        <f>AVERAGE(S$6:S661)</f>
        <v>281769.68969429791</v>
      </c>
    </row>
    <row r="662" spans="2:22" ht="15.5">
      <c r="B662" s="3">
        <v>657</v>
      </c>
      <c r="C662" s="44">
        <v>12.349285516575771</v>
      </c>
      <c r="D662" s="45">
        <v>10.045318822822754</v>
      </c>
      <c r="E662" s="46">
        <v>545.53349574291803</v>
      </c>
      <c r="F662" s="47">
        <v>572.70061356756037</v>
      </c>
      <c r="G662" s="44">
        <v>312387.36773362523</v>
      </c>
      <c r="H662" s="1"/>
      <c r="I662" s="45">
        <f>AVERAGE(F$6:F662)</f>
        <v>568.85265427564013</v>
      </c>
      <c r="J662" s="44">
        <f>AVERAGE(G$6:G662)</f>
        <v>281638.25638904201</v>
      </c>
      <c r="K662" s="1"/>
      <c r="L662" s="9"/>
      <c r="M662" s="1"/>
      <c r="N662" s="3">
        <v>657</v>
      </c>
      <c r="O662" s="44">
        <v>10.737435400913697</v>
      </c>
      <c r="P662" s="45">
        <v>14.087761428010538</v>
      </c>
      <c r="Q662" s="46">
        <v>476.37741708799695</v>
      </c>
      <c r="R662" s="47">
        <v>574.17480317107584</v>
      </c>
      <c r="S662" s="44">
        <v>273483.90969164617</v>
      </c>
      <c r="T662" s="1"/>
      <c r="U662" s="45">
        <f>AVERAGE(R$6:R662)</f>
        <v>569.15575666131406</v>
      </c>
      <c r="V662" s="44">
        <f>AVERAGE(S$6:S662)</f>
        <v>281757.07815700315</v>
      </c>
    </row>
    <row r="663" spans="2:22" ht="15.5">
      <c r="B663" s="3">
        <v>658</v>
      </c>
      <c r="C663" s="44">
        <v>12.931558502137531</v>
      </c>
      <c r="D663" s="45">
        <v>12.644844386104214</v>
      </c>
      <c r="E663" s="46">
        <v>531.54858400113028</v>
      </c>
      <c r="F663" s="47">
        <v>570.28861344892937</v>
      </c>
      <c r="G663" s="44">
        <v>303096.10495074635</v>
      </c>
      <c r="H663" s="1"/>
      <c r="I663" s="45">
        <f>AVERAGE(F$6:F663)</f>
        <v>568.8548365844141</v>
      </c>
      <c r="J663" s="44">
        <f>AVERAGE(G$6:G663)</f>
        <v>281670.86710114189</v>
      </c>
      <c r="K663" s="1"/>
      <c r="L663" s="9"/>
      <c r="M663" s="1"/>
      <c r="N663" s="3">
        <v>658</v>
      </c>
      <c r="O663" s="44">
        <v>16.472607805147199</v>
      </c>
      <c r="P663" s="45">
        <v>11.947963221341876</v>
      </c>
      <c r="Q663" s="46">
        <v>488.74191668248898</v>
      </c>
      <c r="R663" s="47">
        <v>570.57942897351097</v>
      </c>
      <c r="S663" s="44">
        <v>278826.08373611385</v>
      </c>
      <c r="T663" s="1"/>
      <c r="U663" s="45">
        <f>AVERAGE(R$6:R663)</f>
        <v>569.15792029704687</v>
      </c>
      <c r="V663" s="44">
        <f>AVERAGE(S$6:S663)</f>
        <v>281752.62375818723</v>
      </c>
    </row>
    <row r="664" spans="2:22" ht="15.5">
      <c r="B664" s="3">
        <v>659</v>
      </c>
      <c r="C664" s="44">
        <v>19.209852208348181</v>
      </c>
      <c r="D664" s="45">
        <v>13.562943098107006</v>
      </c>
      <c r="E664" s="46">
        <v>558.96263897061272</v>
      </c>
      <c r="F664" s="47">
        <v>572.94874419942232</v>
      </c>
      <c r="G664" s="44">
        <v>320216.94205260766</v>
      </c>
      <c r="H664" s="1"/>
      <c r="I664" s="45">
        <f>AVERAGE(F$6:F664)</f>
        <v>568.86104888732007</v>
      </c>
      <c r="J664" s="44">
        <f>AVERAGE(G$6:G664)</f>
        <v>281729.3588688983</v>
      </c>
      <c r="K664" s="1"/>
      <c r="L664" s="9"/>
      <c r="M664" s="1"/>
      <c r="N664" s="3">
        <v>659</v>
      </c>
      <c r="O664" s="44">
        <v>17.764033667192113</v>
      </c>
      <c r="P664" s="45">
        <v>13.719548008884548</v>
      </c>
      <c r="Q664" s="46">
        <v>516.58061672746464</v>
      </c>
      <c r="R664" s="47">
        <v>567.51641832392329</v>
      </c>
      <c r="S664" s="44">
        <v>293127.98138073413</v>
      </c>
      <c r="T664" s="1"/>
      <c r="U664" s="45">
        <f>AVERAGE(R$6:R664)</f>
        <v>569.15542939875684</v>
      </c>
      <c r="V664" s="44">
        <f>AVERAGE(S$6:S664)</f>
        <v>281769.88530237926</v>
      </c>
    </row>
    <row r="665" spans="2:22" ht="15.5">
      <c r="B665" s="3">
        <v>660</v>
      </c>
      <c r="C665" s="44">
        <v>12.107721158027616</v>
      </c>
      <c r="D665" s="45">
        <v>17.246429175702154</v>
      </c>
      <c r="E665" s="46">
        <v>539.13941529345891</v>
      </c>
      <c r="F665" s="47">
        <v>570.33220657841639</v>
      </c>
      <c r="G665" s="44">
        <v>307448.57237771561</v>
      </c>
      <c r="H665" s="1"/>
      <c r="I665" s="45">
        <f>AVERAGE(F$6:F665)</f>
        <v>568.86327791412464</v>
      </c>
      <c r="J665" s="44">
        <f>AVERAGE(G$6:G665)</f>
        <v>281768.32737421466</v>
      </c>
      <c r="K665" s="1"/>
      <c r="L665" s="9"/>
      <c r="M665" s="1"/>
      <c r="N665" s="3">
        <v>660</v>
      </c>
      <c r="O665" s="44">
        <v>16.698696956056629</v>
      </c>
      <c r="P665" s="45">
        <v>13.866941319178673</v>
      </c>
      <c r="Q665" s="46">
        <v>505.19227297325568</v>
      </c>
      <c r="R665" s="47">
        <v>568.4343617247647</v>
      </c>
      <c r="S665" s="44">
        <v>287128.64723583567</v>
      </c>
      <c r="T665" s="1"/>
      <c r="U665" s="45">
        <f>AVERAGE(R$6:R665)</f>
        <v>569.15433687197799</v>
      </c>
      <c r="V665" s="44">
        <f>AVERAGE(S$6:S665)</f>
        <v>281778.00463864207</v>
      </c>
    </row>
    <row r="666" spans="2:22" ht="15.5">
      <c r="B666" s="3">
        <v>661</v>
      </c>
      <c r="C666" s="44">
        <v>16.183896634221156</v>
      </c>
      <c r="D666" s="45">
        <v>14.120741416975818</v>
      </c>
      <c r="E666" s="46">
        <v>488.36357010502115</v>
      </c>
      <c r="F666" s="47">
        <v>574.31327664404012</v>
      </c>
      <c r="G666" s="44">
        <v>280433.68214059609</v>
      </c>
      <c r="H666" s="1"/>
      <c r="I666" s="45">
        <f>AVERAGE(F$6:F666)</f>
        <v>568.87152299541049</v>
      </c>
      <c r="J666" s="44">
        <f>AVERAGE(G$6:G666)</f>
        <v>281766.30824375531</v>
      </c>
      <c r="K666" s="1"/>
      <c r="L666" s="9"/>
      <c r="M666" s="1"/>
      <c r="N666" s="3">
        <v>661</v>
      </c>
      <c r="O666" s="44">
        <v>14.379678776922542</v>
      </c>
      <c r="P666" s="45">
        <v>14.8786928785527</v>
      </c>
      <c r="Q666" s="46">
        <v>453.90222844900529</v>
      </c>
      <c r="R666" s="47">
        <v>569.74162834452477</v>
      </c>
      <c r="S666" s="44">
        <v>258566.99474574474</v>
      </c>
      <c r="T666" s="1"/>
      <c r="U666" s="45">
        <f>AVERAGE(R$6:R666)</f>
        <v>569.15522536134642</v>
      </c>
      <c r="V666" s="44">
        <f>AVERAGE(S$6:S666)</f>
        <v>281742.88964636839</v>
      </c>
    </row>
    <row r="667" spans="2:22" ht="15.5">
      <c r="B667" s="3">
        <v>662</v>
      </c>
      <c r="C667" s="44">
        <v>19.501944578907519</v>
      </c>
      <c r="D667" s="45">
        <v>11.819024576772474</v>
      </c>
      <c r="E667" s="46">
        <v>495.61057728120369</v>
      </c>
      <c r="F667" s="47">
        <v>573.14481501659714</v>
      </c>
      <c r="G667" s="44">
        <v>284016.63263610442</v>
      </c>
      <c r="H667" s="1"/>
      <c r="I667" s="45">
        <f>AVERAGE(F$6:F667)</f>
        <v>568.87797811930955</v>
      </c>
      <c r="J667" s="44">
        <f>AVERAGE(G$6:G667)</f>
        <v>281769.70752531476</v>
      </c>
      <c r="K667" s="1"/>
      <c r="L667" s="9"/>
      <c r="M667" s="1"/>
      <c r="N667" s="3">
        <v>662</v>
      </c>
      <c r="O667" s="44">
        <v>13.064786984406755</v>
      </c>
      <c r="P667" s="45">
        <v>13.757168979746432</v>
      </c>
      <c r="Q667" s="46">
        <v>462.97742281940486</v>
      </c>
      <c r="R667" s="47">
        <v>572.17804403584682</v>
      </c>
      <c r="S667" s="44">
        <v>264865.51622156432</v>
      </c>
      <c r="T667" s="1"/>
      <c r="U667" s="45">
        <f>AVERAGE(R$6:R667)</f>
        <v>569.1597915526977</v>
      </c>
      <c r="V667" s="44">
        <f>AVERAGE(S$6:S667)</f>
        <v>281717.39512457862</v>
      </c>
    </row>
    <row r="668" spans="2:22" ht="15.5">
      <c r="B668" s="3">
        <v>663</v>
      </c>
      <c r="C668" s="44">
        <v>14.397421157294815</v>
      </c>
      <c r="D668" s="45">
        <v>11.66021631944554</v>
      </c>
      <c r="E668" s="46">
        <v>560.65176360145369</v>
      </c>
      <c r="F668" s="47">
        <v>569.32590262970189</v>
      </c>
      <c r="G668" s="44">
        <v>319153.57137333188</v>
      </c>
      <c r="H668" s="1"/>
      <c r="I668" s="45">
        <f>AVERAGE(F$6:F668)</f>
        <v>568.87865372188935</v>
      </c>
      <c r="J668" s="44">
        <f>AVERAGE(G$6:G668)</f>
        <v>281826.09344363754</v>
      </c>
      <c r="K668" s="1"/>
      <c r="L668" s="9"/>
      <c r="M668" s="1"/>
      <c r="N668" s="3">
        <v>663</v>
      </c>
      <c r="O668" s="44">
        <v>18.889292042606883</v>
      </c>
      <c r="P668" s="45">
        <v>10.88725519547064</v>
      </c>
      <c r="Q668" s="46">
        <v>496.57892055256224</v>
      </c>
      <c r="R668" s="47">
        <v>569.22345276192254</v>
      </c>
      <c r="S668" s="44">
        <v>282624.36772571789</v>
      </c>
      <c r="T668" s="1"/>
      <c r="U668" s="45">
        <f>AVERAGE(R$6:R668)</f>
        <v>569.15988757262107</v>
      </c>
      <c r="V668" s="44">
        <f>AVERAGE(S$6:S668)</f>
        <v>281718.76310738578</v>
      </c>
    </row>
    <row r="669" spans="2:22" ht="15.5">
      <c r="B669" s="3">
        <v>664</v>
      </c>
      <c r="C669" s="44">
        <v>18.031581182124029</v>
      </c>
      <c r="D669" s="45">
        <v>15.088212165484443</v>
      </c>
      <c r="E669" s="46">
        <v>506.87740514313572</v>
      </c>
      <c r="F669" s="47">
        <v>570.33886647246334</v>
      </c>
      <c r="G669" s="44">
        <v>289051.88468983956</v>
      </c>
      <c r="H669" s="1"/>
      <c r="I669" s="45">
        <f>AVERAGE(F$6:F669)</f>
        <v>568.88085283747762</v>
      </c>
      <c r="J669" s="44">
        <f>AVERAGE(G$6:G669)</f>
        <v>281836.97565936978</v>
      </c>
      <c r="K669" s="1"/>
      <c r="L669" s="9"/>
      <c r="M669" s="1"/>
      <c r="N669" s="3">
        <v>664</v>
      </c>
      <c r="O669" s="44">
        <v>18.908544582819655</v>
      </c>
      <c r="P669" s="45">
        <v>16.957193783642147</v>
      </c>
      <c r="Q669" s="46">
        <v>487.55204125817704</v>
      </c>
      <c r="R669" s="47">
        <v>563.13426163353813</v>
      </c>
      <c r="S669" s="44">
        <v>274517.25876184786</v>
      </c>
      <c r="T669" s="1"/>
      <c r="U669" s="45">
        <f>AVERAGE(R$6:R669)</f>
        <v>569.15081283476104</v>
      </c>
      <c r="V669" s="44">
        <f>AVERAGE(S$6:S669)</f>
        <v>281707.91746831121</v>
      </c>
    </row>
    <row r="670" spans="2:22" ht="15.5">
      <c r="B670" s="3">
        <v>665</v>
      </c>
      <c r="C670" s="44">
        <v>15.907517631604467</v>
      </c>
      <c r="D670" s="45">
        <v>17.681407257468926</v>
      </c>
      <c r="E670" s="46">
        <v>517.2815546700366</v>
      </c>
      <c r="F670" s="47">
        <v>569.54141803696655</v>
      </c>
      <c r="G670" s="44">
        <v>294573.27017113927</v>
      </c>
      <c r="H670" s="1"/>
      <c r="I670" s="45">
        <f>AVERAGE(F$6:F670)</f>
        <v>568.88184616860462</v>
      </c>
      <c r="J670" s="44">
        <f>AVERAGE(G$6:G670)</f>
        <v>281856.12798194389</v>
      </c>
      <c r="K670" s="1"/>
      <c r="L670" s="9"/>
      <c r="M670" s="1"/>
      <c r="N670" s="3">
        <v>665</v>
      </c>
      <c r="O670" s="44">
        <v>18.918857702948927</v>
      </c>
      <c r="P670" s="45">
        <v>12.830093354409282</v>
      </c>
      <c r="Q670" s="46">
        <v>553.60288040793057</v>
      </c>
      <c r="R670" s="47">
        <v>567.25104894264177</v>
      </c>
      <c r="S670" s="44">
        <v>313991.81460906647</v>
      </c>
      <c r="T670" s="1"/>
      <c r="U670" s="45">
        <f>AVERAGE(R$6:R670)</f>
        <v>569.14795604695337</v>
      </c>
      <c r="V670" s="44">
        <f>AVERAGE(S$6:S670)</f>
        <v>281756.46468205674</v>
      </c>
    </row>
    <row r="671" spans="2:22" ht="15.5">
      <c r="B671" s="3">
        <v>666</v>
      </c>
      <c r="C671" s="44">
        <v>12.682632511841451</v>
      </c>
      <c r="D671" s="45">
        <v>11.03275970387199</v>
      </c>
      <c r="E671" s="46">
        <v>515.3010605332513</v>
      </c>
      <c r="F671" s="47">
        <v>569.49246025853677</v>
      </c>
      <c r="G671" s="44">
        <v>293420.06873691449</v>
      </c>
      <c r="H671" s="1"/>
      <c r="I671" s="45">
        <f>AVERAGE(F$6:F671)</f>
        <v>568.88276300657753</v>
      </c>
      <c r="J671" s="44">
        <f>AVERAGE(G$6:G671)</f>
        <v>281873.49125635071</v>
      </c>
      <c r="K671" s="1"/>
      <c r="L671" s="9"/>
      <c r="M671" s="1"/>
      <c r="N671" s="3">
        <v>666</v>
      </c>
      <c r="O671" s="44">
        <v>13.115278603782411</v>
      </c>
      <c r="P671" s="45">
        <v>18.266665137293757</v>
      </c>
      <c r="Q671" s="46">
        <v>514.16994728281998</v>
      </c>
      <c r="R671" s="47">
        <v>567.61805625892384</v>
      </c>
      <c r="S671" s="44">
        <v>291812.14606342762</v>
      </c>
      <c r="T671" s="1"/>
      <c r="U671" s="45">
        <f>AVERAGE(R$6:R671)</f>
        <v>569.14565890012454</v>
      </c>
      <c r="V671" s="44">
        <f>AVERAGE(S$6:S671)</f>
        <v>281771.56330274948</v>
      </c>
    </row>
    <row r="672" spans="2:22" ht="15.5">
      <c r="B672" s="3">
        <v>667</v>
      </c>
      <c r="C672" s="44">
        <v>16.489817085269387</v>
      </c>
      <c r="D672" s="45">
        <v>16.329812394436303</v>
      </c>
      <c r="E672" s="46">
        <v>478.69512322854791</v>
      </c>
      <c r="F672" s="47">
        <v>572.12685521100184</v>
      </c>
      <c r="G672" s="44">
        <v>273834.3354575921</v>
      </c>
      <c r="H672" s="1"/>
      <c r="I672" s="45">
        <f>AVERAGE(F$6:F672)</f>
        <v>568.88762671303084</v>
      </c>
      <c r="J672" s="44">
        <f>AVERAGE(G$6:G672)</f>
        <v>281861.4385490063</v>
      </c>
      <c r="K672" s="1"/>
      <c r="L672" s="9"/>
      <c r="M672" s="1"/>
      <c r="N672" s="3">
        <v>667</v>
      </c>
      <c r="O672" s="44">
        <v>11.107919013869846</v>
      </c>
      <c r="P672" s="45">
        <v>10.768585087875749</v>
      </c>
      <c r="Q672" s="46">
        <v>556.75848653625292</v>
      </c>
      <c r="R672" s="47">
        <v>577.12349589825442</v>
      </c>
      <c r="S672" s="44">
        <v>321278.40412082348</v>
      </c>
      <c r="T672" s="1"/>
      <c r="U672" s="45">
        <f>AVERAGE(R$6:R672)</f>
        <v>569.15761967523417</v>
      </c>
      <c r="V672" s="44">
        <f>AVERAGE(S$6:S672)</f>
        <v>281830.79394865362</v>
      </c>
    </row>
    <row r="673" spans="2:22" ht="15.5">
      <c r="B673" s="3">
        <v>668</v>
      </c>
      <c r="C673" s="44">
        <v>10.286680964533479</v>
      </c>
      <c r="D673" s="45">
        <v>18.132034920729733</v>
      </c>
      <c r="E673" s="46">
        <v>521.55597923180198</v>
      </c>
      <c r="F673" s="47">
        <v>566.91768469858494</v>
      </c>
      <c r="G673" s="44">
        <v>295639.30818679644</v>
      </c>
      <c r="H673" s="1"/>
      <c r="I673" s="45">
        <f>AVERAGE(F$6:F673)</f>
        <v>568.88467769803924</v>
      </c>
      <c r="J673" s="44">
        <f>AVERAGE(G$6:G673)</f>
        <v>281882.06410235626</v>
      </c>
      <c r="K673" s="1"/>
      <c r="L673" s="9"/>
      <c r="M673" s="1"/>
      <c r="N673" s="3">
        <v>668</v>
      </c>
      <c r="O673" s="44">
        <v>12.536200427584664</v>
      </c>
      <c r="P673" s="45">
        <v>12.929160750087425</v>
      </c>
      <c r="Q673" s="46">
        <v>492.22674075995127</v>
      </c>
      <c r="R673" s="47">
        <v>573.53463882232791</v>
      </c>
      <c r="S673" s="44">
        <v>282269.08598045027</v>
      </c>
      <c r="T673" s="1"/>
      <c r="U673" s="45">
        <f>AVERAGE(R$6:R673)</f>
        <v>569.16417209910708</v>
      </c>
      <c r="V673" s="44">
        <f>AVERAGE(S$6:S673)</f>
        <v>281831.45007444971</v>
      </c>
    </row>
    <row r="674" spans="2:22" ht="15.5">
      <c r="B674" s="3">
        <v>669</v>
      </c>
      <c r="C674" s="44">
        <v>14.080693833498529</v>
      </c>
      <c r="D674" s="45">
        <v>13.885498705485944</v>
      </c>
      <c r="E674" s="46">
        <v>511.19367347298646</v>
      </c>
      <c r="F674" s="47">
        <v>572.41920524517582</v>
      </c>
      <c r="G674" s="44">
        <v>292577.07629576884</v>
      </c>
      <c r="H674" s="1"/>
      <c r="I674" s="45">
        <f>AVERAGE(F$6:F674)</f>
        <v>568.8899609978107</v>
      </c>
      <c r="J674" s="44">
        <f>AVERAGE(G$6:G674)</f>
        <v>281898.05066766776</v>
      </c>
      <c r="K674" s="1"/>
      <c r="L674" s="9"/>
      <c r="M674" s="1"/>
      <c r="N674" s="3">
        <v>669</v>
      </c>
      <c r="O674" s="44">
        <v>14.293301148589039</v>
      </c>
      <c r="P674" s="45">
        <v>10.025092672208185</v>
      </c>
      <c r="Q674" s="46">
        <v>423.70309764237629</v>
      </c>
      <c r="R674" s="47">
        <v>574.68160617920273</v>
      </c>
      <c r="S674" s="44">
        <v>243454.37669622438</v>
      </c>
      <c r="T674" s="1"/>
      <c r="U674" s="45">
        <f>AVERAGE(R$6:R674)</f>
        <v>569.1724193847275</v>
      </c>
      <c r="V674" s="44">
        <f>AVERAGE(S$6:S674)</f>
        <v>281774.08524129842</v>
      </c>
    </row>
    <row r="675" spans="2:22" ht="15.5">
      <c r="B675" s="3">
        <v>670</v>
      </c>
      <c r="C675" s="44">
        <v>17.066969306507858</v>
      </c>
      <c r="D675" s="45">
        <v>19.673986374712239</v>
      </c>
      <c r="E675" s="46">
        <v>494.67316189156958</v>
      </c>
      <c r="F675" s="47">
        <v>566.5723498309975</v>
      </c>
      <c r="G675" s="44">
        <v>280228.13573123602</v>
      </c>
      <c r="H675" s="1"/>
      <c r="I675" s="45">
        <f>AVERAGE(F$6:F675)</f>
        <v>568.88650187666622</v>
      </c>
      <c r="J675" s="44">
        <f>AVERAGE(G$6:G675)</f>
        <v>281895.5582573149</v>
      </c>
      <c r="K675" s="1"/>
      <c r="L675" s="9"/>
      <c r="M675" s="1"/>
      <c r="N675" s="3">
        <v>670</v>
      </c>
      <c r="O675" s="44">
        <v>15.937076888047404</v>
      </c>
      <c r="P675" s="45">
        <v>10.74503753027237</v>
      </c>
      <c r="Q675" s="46">
        <v>433.68104478444616</v>
      </c>
      <c r="R675" s="47">
        <v>572.31788558168023</v>
      </c>
      <c r="S675" s="44">
        <v>248163.41856788821</v>
      </c>
      <c r="T675" s="1"/>
      <c r="U675" s="45">
        <f>AVERAGE(R$6:R675)</f>
        <v>569.17711411039465</v>
      </c>
      <c r="V675" s="44">
        <f>AVERAGE(S$6:S675)</f>
        <v>281723.92006715899</v>
      </c>
    </row>
    <row r="676" spans="2:22" ht="15.5">
      <c r="B676" s="3">
        <v>671</v>
      </c>
      <c r="C676" s="44">
        <v>19.837486954875295</v>
      </c>
      <c r="D676" s="45">
        <v>10.225103422685505</v>
      </c>
      <c r="E676" s="46">
        <v>516.28702838859385</v>
      </c>
      <c r="F676" s="47">
        <v>572.65996876670692</v>
      </c>
      <c r="G676" s="44">
        <v>295616.91355166811</v>
      </c>
      <c r="H676" s="1"/>
      <c r="I676" s="45">
        <f>AVERAGE(F$6:F676)</f>
        <v>568.8921255232982</v>
      </c>
      <c r="J676" s="44">
        <f>AVERAGE(G$6:G676)</f>
        <v>281916.00737101736</v>
      </c>
      <c r="K676" s="1"/>
      <c r="L676" s="9"/>
      <c r="M676" s="1"/>
      <c r="N676" s="3">
        <v>671</v>
      </c>
      <c r="O676" s="44">
        <v>10.804021234882493</v>
      </c>
      <c r="P676" s="45">
        <v>17.657312680826458</v>
      </c>
      <c r="Q676" s="46">
        <v>505.95444459023548</v>
      </c>
      <c r="R676" s="47">
        <v>570.53866608429109</v>
      </c>
      <c r="S676" s="44">
        <v>288626.57391593134</v>
      </c>
      <c r="T676" s="1"/>
      <c r="U676" s="45">
        <f>AVERAGE(R$6:R676)</f>
        <v>569.17914324895492</v>
      </c>
      <c r="V676" s="44">
        <f>AVERAGE(S$6:S676)</f>
        <v>281734.2071816877</v>
      </c>
    </row>
    <row r="677" spans="2:22" ht="15.5">
      <c r="B677" s="3">
        <v>672</v>
      </c>
      <c r="C677" s="44">
        <v>12.743966331777683</v>
      </c>
      <c r="D677" s="45">
        <v>17.892881406109751</v>
      </c>
      <c r="E677" s="46">
        <v>526.40580930070087</v>
      </c>
      <c r="F677" s="47">
        <v>564.25595540899633</v>
      </c>
      <c r="G677" s="44">
        <v>296987.61285981291</v>
      </c>
      <c r="H677" s="1"/>
      <c r="I677" s="45">
        <f>AVERAGE(F$6:F677)</f>
        <v>568.88522646062802</v>
      </c>
      <c r="J677" s="44">
        <f>AVERAGE(G$6:G677)</f>
        <v>281938.4353553757</v>
      </c>
      <c r="K677" s="1"/>
      <c r="L677" s="9"/>
      <c r="M677" s="1"/>
      <c r="N677" s="3">
        <v>672</v>
      </c>
      <c r="O677" s="44">
        <v>13.587954391377171</v>
      </c>
      <c r="P677" s="45">
        <v>17.990008277281113</v>
      </c>
      <c r="Q677" s="46">
        <v>554.31833892434224</v>
      </c>
      <c r="R677" s="47">
        <v>567.4220373313417</v>
      </c>
      <c r="S677" s="44">
        <v>314492.44120257546</v>
      </c>
      <c r="T677" s="1"/>
      <c r="U677" s="45">
        <f>AVERAGE(R$6:R677)</f>
        <v>569.17652850800607</v>
      </c>
      <c r="V677" s="44">
        <f>AVERAGE(S$6:S677)</f>
        <v>281782.9545537426</v>
      </c>
    </row>
    <row r="678" spans="2:22" ht="15.5">
      <c r="B678" s="3">
        <v>673</v>
      </c>
      <c r="C678" s="44">
        <v>16.027610441520615</v>
      </c>
      <c r="D678" s="45">
        <v>11.015767898796573</v>
      </c>
      <c r="E678" s="46">
        <v>500.44674272011855</v>
      </c>
      <c r="F678" s="47">
        <v>568.27969392782063</v>
      </c>
      <c r="G678" s="44">
        <v>284353.72178016376</v>
      </c>
      <c r="H678" s="1"/>
      <c r="I678" s="45">
        <f>AVERAGE(F$6:F678)</f>
        <v>568.88432670946497</v>
      </c>
      <c r="J678" s="44">
        <f>AVERAGE(G$6:G678)</f>
        <v>281942.02419107372</v>
      </c>
      <c r="K678" s="1"/>
      <c r="L678" s="9"/>
      <c r="M678" s="1"/>
      <c r="N678" s="3">
        <v>673</v>
      </c>
      <c r="O678" s="44">
        <v>10.701026269661902</v>
      </c>
      <c r="P678" s="45">
        <v>17.628513813667439</v>
      </c>
      <c r="Q678" s="46">
        <v>516.62252199711975</v>
      </c>
      <c r="R678" s="47">
        <v>570.67045991667055</v>
      </c>
      <c r="S678" s="44">
        <v>294781.21223140659</v>
      </c>
      <c r="T678" s="1"/>
      <c r="U678" s="45">
        <f>AVERAGE(R$6:R678)</f>
        <v>569.17874831693427</v>
      </c>
      <c r="V678" s="44">
        <f>AVERAGE(S$6:S678)</f>
        <v>281802.26845816709</v>
      </c>
    </row>
    <row r="679" spans="2:22" ht="15.5">
      <c r="B679" s="3">
        <v>674</v>
      </c>
      <c r="C679" s="44">
        <v>18.404603708120909</v>
      </c>
      <c r="D679" s="45">
        <v>19.157043403136125</v>
      </c>
      <c r="E679" s="46">
        <v>511.70622320390032</v>
      </c>
      <c r="F679" s="47">
        <v>569.31886026902805</v>
      </c>
      <c r="G679" s="44">
        <v>291284.00378701341</v>
      </c>
      <c r="H679" s="1"/>
      <c r="I679" s="45">
        <f>AVERAGE(F$6:F679)</f>
        <v>568.88497141801031</v>
      </c>
      <c r="J679" s="44">
        <f>AVERAGE(G$6:G679)</f>
        <v>281955.88469492528</v>
      </c>
      <c r="K679" s="1"/>
      <c r="L679" s="9"/>
      <c r="M679" s="1"/>
      <c r="N679" s="3">
        <v>674</v>
      </c>
      <c r="O679" s="44">
        <v>11.033875495157723</v>
      </c>
      <c r="P679" s="45">
        <v>16.746076349652341</v>
      </c>
      <c r="Q679" s="46">
        <v>470.72715514080176</v>
      </c>
      <c r="R679" s="47">
        <v>571.22004815518994</v>
      </c>
      <c r="S679" s="44">
        <v>268848.78822748433</v>
      </c>
      <c r="T679" s="1"/>
      <c r="U679" s="45">
        <f>AVERAGE(R$6:R679)</f>
        <v>569.18177695170903</v>
      </c>
      <c r="V679" s="44">
        <f>AVERAGE(S$6:S679)</f>
        <v>281783.04964476847</v>
      </c>
    </row>
    <row r="680" spans="2:22" ht="15.5">
      <c r="B680" s="3">
        <v>675</v>
      </c>
      <c r="C680" s="44">
        <v>15.768167561939535</v>
      </c>
      <c r="D680" s="45">
        <v>13.967491666548462</v>
      </c>
      <c r="E680" s="46">
        <v>476.4455238192578</v>
      </c>
      <c r="F680" s="47">
        <v>570.15691832213884</v>
      </c>
      <c r="G680" s="44">
        <v>271608.71160916524</v>
      </c>
      <c r="H680" s="1"/>
      <c r="I680" s="45">
        <f>AVERAGE(F$6:F680)</f>
        <v>568.8868557837942</v>
      </c>
      <c r="J680" s="44">
        <f>AVERAGE(G$6:G680)</f>
        <v>281940.55554961303</v>
      </c>
      <c r="K680" s="1"/>
      <c r="L680" s="9"/>
      <c r="M680" s="1"/>
      <c r="N680" s="3">
        <v>675</v>
      </c>
      <c r="O680" s="44">
        <v>16.207100660258725</v>
      </c>
      <c r="P680" s="45">
        <v>12.987824020890496</v>
      </c>
      <c r="Q680" s="46">
        <v>462.16636187427355</v>
      </c>
      <c r="R680" s="47">
        <v>569.80507531885087</v>
      </c>
      <c r="S680" s="44">
        <v>263304.7386376097</v>
      </c>
      <c r="T680" s="1"/>
      <c r="U680" s="45">
        <f>AVERAGE(R$6:R680)</f>
        <v>569.18270035669741</v>
      </c>
      <c r="V680" s="44">
        <f>AVERAGE(S$6:S680)</f>
        <v>281755.67436920229</v>
      </c>
    </row>
    <row r="681" spans="2:22" ht="15.5">
      <c r="B681" s="3">
        <v>676</v>
      </c>
      <c r="C681" s="44">
        <v>10.077509616060148</v>
      </c>
      <c r="D681" s="45">
        <v>19.938217829691016</v>
      </c>
      <c r="E681" s="46">
        <v>479.59943393110262</v>
      </c>
      <c r="F681" s="47">
        <v>563.99589928260093</v>
      </c>
      <c r="G681" s="44">
        <v>270452.11403539858</v>
      </c>
      <c r="H681" s="1"/>
      <c r="I681" s="45">
        <f>AVERAGE(F$6:F681)</f>
        <v>568.87962064104102</v>
      </c>
      <c r="J681" s="44">
        <f>AVERAGE(G$6:G681)</f>
        <v>281923.56081364525</v>
      </c>
      <c r="K681" s="1"/>
      <c r="L681" s="9"/>
      <c r="M681" s="1"/>
      <c r="N681" s="3">
        <v>676</v>
      </c>
      <c r="O681" s="44">
        <v>16.227429503446253</v>
      </c>
      <c r="P681" s="45">
        <v>18.612595940651744</v>
      </c>
      <c r="Q681" s="46">
        <v>488.15782104670569</v>
      </c>
      <c r="R681" s="47">
        <v>564.15997455590195</v>
      </c>
      <c r="S681" s="44">
        <v>275359.10390097403</v>
      </c>
      <c r="T681" s="1"/>
      <c r="U681" s="45">
        <f>AVERAGE(R$6:R681)</f>
        <v>569.17527028894472</v>
      </c>
      <c r="V681" s="44">
        <f>AVERAGE(S$6:S681)</f>
        <v>281746.21198685281</v>
      </c>
    </row>
    <row r="682" spans="2:22" ht="15.5">
      <c r="B682" s="3">
        <v>677</v>
      </c>
      <c r="C682" s="44">
        <v>10.168093644987694</v>
      </c>
      <c r="D682" s="45">
        <v>19.35658976834937</v>
      </c>
      <c r="E682" s="46">
        <v>560.34094817752737</v>
      </c>
      <c r="F682" s="47">
        <v>560.40491678305671</v>
      </c>
      <c r="G682" s="44">
        <v>313977.82243356633</v>
      </c>
      <c r="H682" s="1"/>
      <c r="I682" s="45">
        <f>AVERAGE(F$6:F682)</f>
        <v>568.86710261466283</v>
      </c>
      <c r="J682" s="44">
        <f>AVERAGE(G$6:G682)</f>
        <v>281970.90831973078</v>
      </c>
      <c r="K682" s="1"/>
      <c r="L682" s="9"/>
      <c r="M682" s="1"/>
      <c r="N682" s="3">
        <v>677</v>
      </c>
      <c r="O682" s="44">
        <v>14.989832410969919</v>
      </c>
      <c r="P682" s="45">
        <v>14.655537651486846</v>
      </c>
      <c r="Q682" s="46">
        <v>521.71436193960437</v>
      </c>
      <c r="R682" s="47">
        <v>569.35462993754322</v>
      </c>
      <c r="S682" s="44">
        <v>297000.48747522495</v>
      </c>
      <c r="T682" s="1"/>
      <c r="U682" s="45">
        <f>AVERAGE(R$6:R682)</f>
        <v>569.17553522195601</v>
      </c>
      <c r="V682" s="44">
        <f>AVERAGE(S$6:S682)</f>
        <v>281768.74415153282</v>
      </c>
    </row>
    <row r="683" spans="2:22" ht="15.5">
      <c r="B683" s="3">
        <v>678</v>
      </c>
      <c r="C683" s="44">
        <v>15.745646360986383</v>
      </c>
      <c r="D683" s="45">
        <v>10.333665618077678</v>
      </c>
      <c r="E683" s="46">
        <v>516.3006304297453</v>
      </c>
      <c r="F683" s="47">
        <v>571.57925606775325</v>
      </c>
      <c r="G683" s="44">
        <v>295066.73024834582</v>
      </c>
      <c r="H683" s="1"/>
      <c r="I683" s="45">
        <f>AVERAGE(F$6:F683)</f>
        <v>568.87110284099481</v>
      </c>
      <c r="J683" s="44">
        <f>AVERAGE(G$6:G683)</f>
        <v>281990.22369130689</v>
      </c>
      <c r="K683" s="1"/>
      <c r="L683" s="9"/>
      <c r="M683" s="1"/>
      <c r="N683" s="3">
        <v>678</v>
      </c>
      <c r="O683" s="44">
        <v>19.901323455170267</v>
      </c>
      <c r="P683" s="45">
        <v>10.947002280106533</v>
      </c>
      <c r="Q683" s="46">
        <v>552.03844850265762</v>
      </c>
      <c r="R683" s="47">
        <v>568.15167426472317</v>
      </c>
      <c r="S683" s="44">
        <v>313601.56877528509</v>
      </c>
      <c r="T683" s="1"/>
      <c r="U683" s="45">
        <f>AVERAGE(R$6:R683)</f>
        <v>569.1740251025501</v>
      </c>
      <c r="V683" s="44">
        <f>AVERAGE(S$6:S683)</f>
        <v>281815.69522029941</v>
      </c>
    </row>
    <row r="684" spans="2:22" ht="15.5">
      <c r="B684" s="3">
        <v>679</v>
      </c>
      <c r="C684" s="44">
        <v>18.933401200311387</v>
      </c>
      <c r="D684" s="45">
        <v>14.295410444619922</v>
      </c>
      <c r="E684" s="46">
        <v>484.72278450557951</v>
      </c>
      <c r="F684" s="47">
        <v>571.6845226945843</v>
      </c>
      <c r="G684" s="44">
        <v>277068.51369926205</v>
      </c>
      <c r="H684" s="1"/>
      <c r="I684" s="45">
        <f>AVERAGE(F$6:F684)</f>
        <v>568.87524631647875</v>
      </c>
      <c r="J684" s="44">
        <f>AVERAGE(G$6:G684)</f>
        <v>281982.97522298282</v>
      </c>
      <c r="K684" s="1"/>
      <c r="L684" s="9"/>
      <c r="M684" s="1"/>
      <c r="N684" s="3">
        <v>679</v>
      </c>
      <c r="O684" s="44">
        <v>14.852156047154349</v>
      </c>
      <c r="P684" s="45">
        <v>18.470970178367441</v>
      </c>
      <c r="Q684" s="46">
        <v>488.88154645223079</v>
      </c>
      <c r="R684" s="47">
        <v>565.67687377447817</v>
      </c>
      <c r="S684" s="44">
        <v>276508.98484313022</v>
      </c>
      <c r="T684" s="1"/>
      <c r="U684" s="45">
        <f>AVERAGE(R$6:R684)</f>
        <v>569.168874658768</v>
      </c>
      <c r="V684" s="44">
        <f>AVERAGE(S$6:S684)</f>
        <v>281807.87974109891</v>
      </c>
    </row>
    <row r="685" spans="2:22" ht="15.5">
      <c r="B685" s="3">
        <v>680</v>
      </c>
      <c r="C685" s="44">
        <v>11.172676391205991</v>
      </c>
      <c r="D685" s="45">
        <v>17.588159693130404</v>
      </c>
      <c r="E685" s="46">
        <v>547.11812195494394</v>
      </c>
      <c r="F685" s="47">
        <v>566.32221330876973</v>
      </c>
      <c r="G685" s="44">
        <v>309805.14576686127</v>
      </c>
      <c r="H685" s="1"/>
      <c r="I685" s="45">
        <f>AVERAGE(F$6:F685)</f>
        <v>568.87149185617329</v>
      </c>
      <c r="J685" s="44">
        <f>AVERAGE(G$6:G685)</f>
        <v>282023.890179665</v>
      </c>
      <c r="K685" s="1"/>
      <c r="L685" s="9"/>
      <c r="M685" s="1"/>
      <c r="N685" s="3">
        <v>680</v>
      </c>
      <c r="O685" s="44">
        <v>13.21203641456356</v>
      </c>
      <c r="P685" s="45">
        <v>14.61469427726537</v>
      </c>
      <c r="Q685" s="46">
        <v>477.58307533834613</v>
      </c>
      <c r="R685" s="47">
        <v>571.17326930817103</v>
      </c>
      <c r="S685" s="44">
        <v>272742.68650725373</v>
      </c>
      <c r="T685" s="1"/>
      <c r="U685" s="45">
        <f>AVERAGE(R$6:R685)</f>
        <v>569.17182229795833</v>
      </c>
      <c r="V685" s="44">
        <f>AVERAGE(S$6:S685)</f>
        <v>281794.54857457854</v>
      </c>
    </row>
    <row r="686" spans="2:22" ht="15.5">
      <c r="B686" s="3">
        <v>681</v>
      </c>
      <c r="C686" s="44">
        <v>19.276752076134432</v>
      </c>
      <c r="D686" s="45">
        <v>17.838463439138817</v>
      </c>
      <c r="E686" s="46">
        <v>457.48451106902093</v>
      </c>
      <c r="F686" s="47">
        <v>565.93297646014821</v>
      </c>
      <c r="G686" s="44">
        <v>258865.57103370663</v>
      </c>
      <c r="H686" s="1"/>
      <c r="I686" s="45">
        <f>AVERAGE(F$6:F686)</f>
        <v>568.86717685559177</v>
      </c>
      <c r="J686" s="44">
        <f>AVERAGE(G$6:G686)</f>
        <v>281989.88383730676</v>
      </c>
      <c r="K686" s="1"/>
      <c r="L686" s="9"/>
      <c r="M686" s="1"/>
      <c r="N686" s="3">
        <v>681</v>
      </c>
      <c r="O686" s="44">
        <v>10.632879525560014</v>
      </c>
      <c r="P686" s="45">
        <v>10.750536756656013</v>
      </c>
      <c r="Q686" s="46">
        <v>491.31231596094108</v>
      </c>
      <c r="R686" s="47">
        <v>577.6165837177839</v>
      </c>
      <c r="S686" s="44">
        <v>283750.14148383122</v>
      </c>
      <c r="T686" s="1"/>
      <c r="U686" s="45">
        <f>AVERAGE(R$6:R686)</f>
        <v>569.18422282867755</v>
      </c>
      <c r="V686" s="44">
        <f>AVERAGE(S$6:S686)</f>
        <v>281797.4202234908</v>
      </c>
    </row>
    <row r="687" spans="2:22" ht="15.5">
      <c r="B687" s="3">
        <v>682</v>
      </c>
      <c r="C687" s="44">
        <v>16.05089668224252</v>
      </c>
      <c r="D687" s="45">
        <v>15.722727927810443</v>
      </c>
      <c r="E687" s="46">
        <v>463.98270769654437</v>
      </c>
      <c r="F687" s="47">
        <v>570.72696217170233</v>
      </c>
      <c r="G687" s="44">
        <v>264767.44126384967</v>
      </c>
      <c r="H687" s="1"/>
      <c r="I687" s="45">
        <f>AVERAGE(F$6:F687)</f>
        <v>568.86990381353326</v>
      </c>
      <c r="J687" s="44">
        <f>AVERAGE(G$6:G687)</f>
        <v>281964.63098895858</v>
      </c>
      <c r="K687" s="1"/>
      <c r="L687" s="9"/>
      <c r="M687" s="1"/>
      <c r="N687" s="3">
        <v>682</v>
      </c>
      <c r="O687" s="44">
        <v>13.977668346930434</v>
      </c>
      <c r="P687" s="45">
        <v>19.662185492369098</v>
      </c>
      <c r="Q687" s="46">
        <v>567.71264367591789</v>
      </c>
      <c r="R687" s="47">
        <v>565.36014616070054</v>
      </c>
      <c r="S687" s="44">
        <v>320922.10320589464</v>
      </c>
      <c r="T687" s="1"/>
      <c r="U687" s="45">
        <f>AVERAGE(R$6:R687)</f>
        <v>569.17861567813804</v>
      </c>
      <c r="V687" s="44">
        <f>AVERAGE(S$6:S687)</f>
        <v>281854.78779384628</v>
      </c>
    </row>
    <row r="688" spans="2:22" ht="15.5">
      <c r="B688" s="3">
        <v>683</v>
      </c>
      <c r="C688" s="44">
        <v>18.541801336756691</v>
      </c>
      <c r="D688" s="45">
        <v>17.665630375208192</v>
      </c>
      <c r="E688" s="46">
        <v>506.47202624547327</v>
      </c>
      <c r="F688" s="47">
        <v>567.82829074940923</v>
      </c>
      <c r="G688" s="44">
        <v>287549.14497535705</v>
      </c>
      <c r="H688" s="1"/>
      <c r="I688" s="45">
        <f>AVERAGE(F$6:F688)</f>
        <v>568.86837875780247</v>
      </c>
      <c r="J688" s="44">
        <f>AVERAGE(G$6:G688)</f>
        <v>281972.80743696215</v>
      </c>
      <c r="K688" s="1"/>
      <c r="L688" s="9"/>
      <c r="M688" s="1"/>
      <c r="N688" s="3">
        <v>683</v>
      </c>
      <c r="O688" s="44">
        <v>19.685849906526556</v>
      </c>
      <c r="P688" s="45">
        <v>18.214650620666806</v>
      </c>
      <c r="Q688" s="46">
        <v>493.01573378761555</v>
      </c>
      <c r="R688" s="47">
        <v>561.09949947280666</v>
      </c>
      <c r="S688" s="44">
        <v>276590.8814604496</v>
      </c>
      <c r="T688" s="1"/>
      <c r="U688" s="45">
        <f>AVERAGE(R$6:R688)</f>
        <v>569.16678681107317</v>
      </c>
      <c r="V688" s="44">
        <f>AVERAGE(S$6:S688)</f>
        <v>281847.08075675491</v>
      </c>
    </row>
    <row r="689" spans="2:22" ht="15.5">
      <c r="B689" s="3">
        <v>684</v>
      </c>
      <c r="C689" s="44">
        <v>14.797036404153753</v>
      </c>
      <c r="D689" s="45">
        <v>15.073527338129828</v>
      </c>
      <c r="E689" s="46">
        <v>454.5377182434205</v>
      </c>
      <c r="F689" s="47">
        <v>567.41049209026414</v>
      </c>
      <c r="G689" s="44">
        <v>257869.47038208507</v>
      </c>
      <c r="H689" s="1"/>
      <c r="I689" s="45">
        <f>AVERAGE(F$6:F689)</f>
        <v>568.86624734454585</v>
      </c>
      <c r="J689" s="44">
        <f>AVERAGE(G$6:G689)</f>
        <v>281937.56864009827</v>
      </c>
      <c r="K689" s="1"/>
      <c r="L689" s="9"/>
      <c r="M689" s="1"/>
      <c r="N689" s="3">
        <v>684</v>
      </c>
      <c r="O689" s="44">
        <v>11.305637465796721</v>
      </c>
      <c r="P689" s="45">
        <v>15.006850394373092</v>
      </c>
      <c r="Q689" s="46">
        <v>499.27163782225671</v>
      </c>
      <c r="R689" s="47">
        <v>572.68751213983012</v>
      </c>
      <c r="S689" s="44">
        <v>285886.63214640651</v>
      </c>
      <c r="T689" s="1"/>
      <c r="U689" s="45">
        <f>AVERAGE(R$6:R689)</f>
        <v>569.17193407032573</v>
      </c>
      <c r="V689" s="44">
        <f>AVERAGE(S$6:S689)</f>
        <v>281852.98653364036</v>
      </c>
    </row>
    <row r="690" spans="2:22" ht="15.5">
      <c r="B690" s="3">
        <v>685</v>
      </c>
      <c r="C690" s="44">
        <v>19.223445497624109</v>
      </c>
      <c r="D690" s="45">
        <v>10.376330178799302</v>
      </c>
      <c r="E690" s="46">
        <v>483.061917043672</v>
      </c>
      <c r="F690" s="47">
        <v>575.01000640688687</v>
      </c>
      <c r="G690" s="44">
        <v>277725.43601420487</v>
      </c>
      <c r="H690" s="1"/>
      <c r="I690" s="45">
        <f>AVERAGE(F$6:F690)</f>
        <v>568.87521633587767</v>
      </c>
      <c r="J690" s="44">
        <f>AVERAGE(G$6:G690)</f>
        <v>281931.41954137437</v>
      </c>
      <c r="K690" s="1"/>
      <c r="L690" s="9"/>
      <c r="M690" s="1"/>
      <c r="N690" s="3">
        <v>685</v>
      </c>
      <c r="O690" s="44">
        <v>17.475622494335941</v>
      </c>
      <c r="P690" s="45">
        <v>18.380808979143083</v>
      </c>
      <c r="Q690" s="46">
        <v>454.43067524661126</v>
      </c>
      <c r="R690" s="47">
        <v>563.14356852652088</v>
      </c>
      <c r="S690" s="44">
        <v>255869.71210629318</v>
      </c>
      <c r="T690" s="1"/>
      <c r="U690" s="45">
        <f>AVERAGE(R$6:R690)</f>
        <v>569.16313353668522</v>
      </c>
      <c r="V690" s="44">
        <f>AVERAGE(S$6:S690)</f>
        <v>281815.05474615522</v>
      </c>
    </row>
    <row r="691" spans="2:22" ht="15.5">
      <c r="B691" s="3">
        <v>686</v>
      </c>
      <c r="C691" s="44">
        <v>18.097170424963078</v>
      </c>
      <c r="D691" s="45">
        <v>10.993744677958773</v>
      </c>
      <c r="E691" s="46">
        <v>458.44759574887445</v>
      </c>
      <c r="F691" s="47">
        <v>571.20145801013678</v>
      </c>
      <c r="G691" s="44">
        <v>261825.93511299888</v>
      </c>
      <c r="H691" s="1"/>
      <c r="I691" s="45">
        <f>AVERAGE(F$6:F691)</f>
        <v>568.87860735872641</v>
      </c>
      <c r="J691" s="44">
        <f>AVERAGE(G$6:G691)</f>
        <v>281902.11125503562</v>
      </c>
      <c r="K691" s="1"/>
      <c r="L691" s="9"/>
      <c r="M691" s="1"/>
      <c r="N691" s="3">
        <v>686</v>
      </c>
      <c r="O691" s="44">
        <v>14.027404570468772</v>
      </c>
      <c r="P691" s="45">
        <v>16.942953350766381</v>
      </c>
      <c r="Q691" s="46">
        <v>497.64605964573894</v>
      </c>
      <c r="R691" s="47">
        <v>568.02964207876482</v>
      </c>
      <c r="S691" s="44">
        <v>282637.71314247674</v>
      </c>
      <c r="T691" s="1"/>
      <c r="U691" s="45">
        <f>AVERAGE(R$6:R691)</f>
        <v>569.16148121677577</v>
      </c>
      <c r="V691" s="44">
        <f>AVERAGE(S$6:S691)</f>
        <v>281816.25395664549</v>
      </c>
    </row>
    <row r="692" spans="2:22" ht="15.5">
      <c r="B692" s="3">
        <v>687</v>
      </c>
      <c r="C692" s="44">
        <v>18.760798711969464</v>
      </c>
      <c r="D692" s="45">
        <v>10.185721787705146</v>
      </c>
      <c r="E692" s="46">
        <v>532.71610354655354</v>
      </c>
      <c r="F692" s="47">
        <v>578.67545325909168</v>
      </c>
      <c r="G692" s="44">
        <v>308229.73267821909</v>
      </c>
      <c r="H692" s="1"/>
      <c r="I692" s="45">
        <f>AVERAGE(F$6:F692)</f>
        <v>568.89286768754789</v>
      </c>
      <c r="J692" s="44">
        <f>AVERAGE(G$6:G692)</f>
        <v>281940.43384808244</v>
      </c>
      <c r="K692" s="1"/>
      <c r="L692" s="9"/>
      <c r="M692" s="1"/>
      <c r="N692" s="3">
        <v>687</v>
      </c>
      <c r="O692" s="44">
        <v>11.372159796610777</v>
      </c>
      <c r="P692" s="45">
        <v>18.387378415862937</v>
      </c>
      <c r="Q692" s="46">
        <v>484.24574891435032</v>
      </c>
      <c r="R692" s="47">
        <v>569.24046178752633</v>
      </c>
      <c r="S692" s="44">
        <v>275612.2737306513</v>
      </c>
      <c r="T692" s="1"/>
      <c r="U692" s="45">
        <f>AVERAGE(R$6:R692)</f>
        <v>569.1615961812164</v>
      </c>
      <c r="V692" s="44">
        <f>AVERAGE(S$6:S692)</f>
        <v>281807.22341774299</v>
      </c>
    </row>
    <row r="693" spans="2:22" ht="15.5">
      <c r="B693" s="3">
        <v>688</v>
      </c>
      <c r="C693" s="44">
        <v>13.571995577244738</v>
      </c>
      <c r="D693" s="45">
        <v>12.22888038507844</v>
      </c>
      <c r="E693" s="46">
        <v>533.1748427778175</v>
      </c>
      <c r="F693" s="47">
        <v>575.04815577626039</v>
      </c>
      <c r="G693" s="44">
        <v>306561.21004568157</v>
      </c>
      <c r="H693" s="1"/>
      <c r="I693" s="45">
        <f>AVERAGE(F$6:F693)</f>
        <v>568.90181432721181</v>
      </c>
      <c r="J693" s="44">
        <f>AVERAGE(G$6:G693)</f>
        <v>281976.21985999757</v>
      </c>
      <c r="K693" s="1"/>
      <c r="L693" s="9"/>
      <c r="M693" s="1"/>
      <c r="N693" s="3">
        <v>688</v>
      </c>
      <c r="O693" s="44">
        <v>17.316854877244879</v>
      </c>
      <c r="P693" s="45">
        <v>18.557026993824365</v>
      </c>
      <c r="Q693" s="46">
        <v>512.58125771859693</v>
      </c>
      <c r="R693" s="47">
        <v>563.12611812893078</v>
      </c>
      <c r="S693" s="44">
        <v>288607.89388471853</v>
      </c>
      <c r="T693" s="1"/>
      <c r="U693" s="45">
        <f>AVERAGE(R$6:R693)</f>
        <v>569.15282368404735</v>
      </c>
      <c r="V693" s="44">
        <f>AVERAGE(S$6:S693)</f>
        <v>281817.10811318923</v>
      </c>
    </row>
    <row r="694" spans="2:22" ht="15.5">
      <c r="B694" s="3">
        <v>689</v>
      </c>
      <c r="C694" s="44">
        <v>14.813911091802286</v>
      </c>
      <c r="D694" s="45">
        <v>13.345916036162773</v>
      </c>
      <c r="E694" s="46">
        <v>503.90603111079764</v>
      </c>
      <c r="F694" s="47">
        <v>568.95437053690125</v>
      </c>
      <c r="G694" s="44">
        <v>286659.53874039208</v>
      </c>
      <c r="H694" s="1"/>
      <c r="I694" s="45">
        <f>AVERAGE(F$6:F694)</f>
        <v>568.90189060618093</v>
      </c>
      <c r="J694" s="44">
        <f>AVERAGE(G$6:G694)</f>
        <v>281983.01712978043</v>
      </c>
      <c r="K694" s="1"/>
      <c r="L694" s="9"/>
      <c r="M694" s="1"/>
      <c r="N694" s="3">
        <v>689</v>
      </c>
      <c r="O694" s="44">
        <v>11.445852639556628</v>
      </c>
      <c r="P694" s="45">
        <v>15.384540769852169</v>
      </c>
      <c r="Q694" s="46">
        <v>487.63709599237046</v>
      </c>
      <c r="R694" s="47">
        <v>572.16960659059123</v>
      </c>
      <c r="S694" s="44">
        <v>278971.12537293299</v>
      </c>
      <c r="T694" s="1"/>
      <c r="U694" s="45">
        <f>AVERAGE(R$6:R694)</f>
        <v>569.15720217883188</v>
      </c>
      <c r="V694" s="44">
        <f>AVERAGE(S$6:S694)</f>
        <v>281812.97751414677</v>
      </c>
    </row>
    <row r="695" spans="2:22" ht="15.5">
      <c r="B695" s="3">
        <v>690</v>
      </c>
      <c r="C695" s="44">
        <v>18.185522464929583</v>
      </c>
      <c r="D695" s="45">
        <v>13.599153788432204</v>
      </c>
      <c r="E695" s="46">
        <v>520.78196942759735</v>
      </c>
      <c r="F695" s="47">
        <v>573.13942487198619</v>
      </c>
      <c r="G695" s="44">
        <v>298440.67844143347</v>
      </c>
      <c r="H695" s="1"/>
      <c r="I695" s="45">
        <f>AVERAGE(F$6:F695)</f>
        <v>568.90803196018931</v>
      </c>
      <c r="J695" s="44">
        <f>AVERAGE(G$6:G695)</f>
        <v>282006.86881284084</v>
      </c>
      <c r="K695" s="1"/>
      <c r="L695" s="9"/>
      <c r="M695" s="1"/>
      <c r="N695" s="3">
        <v>690</v>
      </c>
      <c r="O695" s="44">
        <v>17.612737115667592</v>
      </c>
      <c r="P695" s="45">
        <v>17.027123109861193</v>
      </c>
      <c r="Q695" s="46">
        <v>440.54204671840228</v>
      </c>
      <c r="R695" s="47">
        <v>564.36013977447112</v>
      </c>
      <c r="S695" s="44">
        <v>248584.3710625291</v>
      </c>
      <c r="T695" s="1"/>
      <c r="U695" s="45">
        <f>AVERAGE(R$6:R695)</f>
        <v>569.15024991447774</v>
      </c>
      <c r="V695" s="44">
        <f>AVERAGE(S$6:S695)</f>
        <v>281764.82011349226</v>
      </c>
    </row>
    <row r="696" spans="2:22" ht="15.5">
      <c r="B696" s="3">
        <v>691</v>
      </c>
      <c r="C696" s="44">
        <v>17.094163852673805</v>
      </c>
      <c r="D696" s="45">
        <v>16.547015146443051</v>
      </c>
      <c r="E696" s="46">
        <v>525.42632304939593</v>
      </c>
      <c r="F696" s="47">
        <v>567.07247330551661</v>
      </c>
      <c r="G696" s="44">
        <v>297914.80455144431</v>
      </c>
      <c r="H696" s="1"/>
      <c r="I696" s="45">
        <f>AVERAGE(F$6:F696)</f>
        <v>568.90537558008123</v>
      </c>
      <c r="J696" s="44">
        <f>AVERAGE(G$6:G696)</f>
        <v>282029.89042751322</v>
      </c>
      <c r="K696" s="1"/>
      <c r="L696" s="9"/>
      <c r="M696" s="1"/>
      <c r="N696" s="3">
        <v>691</v>
      </c>
      <c r="O696" s="44">
        <v>10.553276866133899</v>
      </c>
      <c r="P696" s="45">
        <v>13.649224178030664</v>
      </c>
      <c r="Q696" s="46">
        <v>522.71079077446302</v>
      </c>
      <c r="R696" s="47">
        <v>574.79749895583541</v>
      </c>
      <c r="S696" s="44">
        <v>300412.85521438828</v>
      </c>
      <c r="T696" s="1"/>
      <c r="U696" s="45">
        <f>AVERAGE(R$6:R696)</f>
        <v>569.15842248906733</v>
      </c>
      <c r="V696" s="44">
        <f>AVERAGE(S$6:S696)</f>
        <v>281791.80713968747</v>
      </c>
    </row>
    <row r="697" spans="2:22" ht="15.5">
      <c r="B697" s="3">
        <v>692</v>
      </c>
      <c r="C697" s="44">
        <v>13.732735296390079</v>
      </c>
      <c r="D697" s="45">
        <v>18.099931788329563</v>
      </c>
      <c r="E697" s="46">
        <v>481.48953429095502</v>
      </c>
      <c r="F697" s="47">
        <v>563.10941594180963</v>
      </c>
      <c r="G697" s="44">
        <v>271091.29043667362</v>
      </c>
      <c r="H697" s="1"/>
      <c r="I697" s="45">
        <f>AVERAGE(F$6:F697)</f>
        <v>568.89699991586406</v>
      </c>
      <c r="J697" s="44">
        <f>AVERAGE(G$6:G697)</f>
        <v>282014.08320209291</v>
      </c>
      <c r="K697" s="1"/>
      <c r="L697" s="9"/>
      <c r="M697" s="1"/>
      <c r="N697" s="3">
        <v>692</v>
      </c>
      <c r="O697" s="44">
        <v>13.032178482942037</v>
      </c>
      <c r="P697" s="45">
        <v>13.011347793352584</v>
      </c>
      <c r="Q697" s="46">
        <v>507.25991297033647</v>
      </c>
      <c r="R697" s="47">
        <v>572.95647372370536</v>
      </c>
      <c r="S697" s="44">
        <v>290597.85099687765</v>
      </c>
      <c r="T697" s="1"/>
      <c r="U697" s="45">
        <f>AVERAGE(R$6:R697)</f>
        <v>569.16391100241208</v>
      </c>
      <c r="V697" s="44">
        <f>AVERAGE(S$6:S697)</f>
        <v>281804.53263659088</v>
      </c>
    </row>
    <row r="698" spans="2:22" ht="15.5">
      <c r="B698" s="3">
        <v>693</v>
      </c>
      <c r="C698" s="44">
        <v>12.189161532320114</v>
      </c>
      <c r="D698" s="45">
        <v>16.06104345231779</v>
      </c>
      <c r="E698" s="46">
        <v>476.8563590877572</v>
      </c>
      <c r="F698" s="47">
        <v>567.82290198059229</v>
      </c>
      <c r="G698" s="44">
        <v>270729.9616451097</v>
      </c>
      <c r="H698" s="1"/>
      <c r="I698" s="45">
        <f>AVERAGE(F$6:F698)</f>
        <v>568.8954499909936</v>
      </c>
      <c r="J698" s="44">
        <f>AVERAGE(G$6:G698)</f>
        <v>281997.80019840319</v>
      </c>
      <c r="K698" s="1"/>
      <c r="L698" s="9"/>
      <c r="M698" s="1"/>
      <c r="N698" s="3">
        <v>693</v>
      </c>
      <c r="O698" s="44">
        <v>13.593225391962022</v>
      </c>
      <c r="P698" s="45">
        <v>15.612930725567285</v>
      </c>
      <c r="Q698" s="46">
        <v>471.06842376067465</v>
      </c>
      <c r="R698" s="47">
        <v>569.7938438824707</v>
      </c>
      <c r="S698" s="44">
        <v>268371.88790625142</v>
      </c>
      <c r="T698" s="1"/>
      <c r="U698" s="45">
        <f>AVERAGE(R$6:R698)</f>
        <v>569.16481999646703</v>
      </c>
      <c r="V698" s="44">
        <f>AVERAGE(S$6:S698)</f>
        <v>281785.14931086171</v>
      </c>
    </row>
    <row r="699" spans="2:22" ht="15.5">
      <c r="B699" s="3">
        <v>694</v>
      </c>
      <c r="C699" s="44">
        <v>10.070826591736415</v>
      </c>
      <c r="D699" s="45">
        <v>19.40190979111981</v>
      </c>
      <c r="E699" s="46">
        <v>482.26464695506689</v>
      </c>
      <c r="F699" s="47">
        <v>567.74381544884875</v>
      </c>
      <c r="G699" s="44">
        <v>273762.77071836172</v>
      </c>
      <c r="H699" s="1"/>
      <c r="I699" s="45">
        <f>AVERAGE(F$6:F699)</f>
        <v>568.89379057522683</v>
      </c>
      <c r="J699" s="44">
        <f>AVERAGE(G$6:G699)</f>
        <v>281985.93416168843</v>
      </c>
      <c r="K699" s="1"/>
      <c r="L699" s="9"/>
      <c r="M699" s="1"/>
      <c r="N699" s="3">
        <v>694</v>
      </c>
      <c r="O699" s="44">
        <v>18.712821407626691</v>
      </c>
      <c r="P699" s="45">
        <v>17.814137528226901</v>
      </c>
      <c r="Q699" s="46">
        <v>471.88614049745559</v>
      </c>
      <c r="R699" s="47">
        <v>562.4730410641464</v>
      </c>
      <c r="S699" s="44">
        <v>265383.23248162691</v>
      </c>
      <c r="T699" s="1"/>
      <c r="U699" s="45">
        <f>AVERAGE(R$6:R699)</f>
        <v>569.15517766371158</v>
      </c>
      <c r="V699" s="44">
        <f>AVERAGE(S$6:S699)</f>
        <v>281761.51542494062</v>
      </c>
    </row>
    <row r="700" spans="2:22" ht="15.5">
      <c r="B700" s="3">
        <v>695</v>
      </c>
      <c r="C700" s="44">
        <v>11.927017350421007</v>
      </c>
      <c r="D700" s="45">
        <v>16.214233288469266</v>
      </c>
      <c r="E700" s="46">
        <v>472.08800636360735</v>
      </c>
      <c r="F700" s="47">
        <v>567.20401014526499</v>
      </c>
      <c r="G700" s="44">
        <v>267730.21035092144</v>
      </c>
      <c r="H700" s="1"/>
      <c r="I700" s="45">
        <f>AVERAGE(F$6:F700)</f>
        <v>568.89135923647859</v>
      </c>
      <c r="J700" s="44">
        <f>AVERAGE(G$6:G700)</f>
        <v>281965.42232886719</v>
      </c>
      <c r="K700" s="1"/>
      <c r="L700" s="9"/>
      <c r="M700" s="1"/>
      <c r="N700" s="3">
        <v>695</v>
      </c>
      <c r="O700" s="44">
        <v>18.545782191517461</v>
      </c>
      <c r="P700" s="45">
        <v>11.154418126490018</v>
      </c>
      <c r="Q700" s="46">
        <v>488.37665220508887</v>
      </c>
      <c r="R700" s="47">
        <v>569.29979968199257</v>
      </c>
      <c r="S700" s="44">
        <v>277992.73026971926</v>
      </c>
      <c r="T700" s="1"/>
      <c r="U700" s="45">
        <f>AVERAGE(R$6:R700)</f>
        <v>569.15538575294647</v>
      </c>
      <c r="V700" s="44">
        <f>AVERAGE(S$6:S700)</f>
        <v>281756.09271248709</v>
      </c>
    </row>
    <row r="701" spans="2:22" ht="15.5">
      <c r="B701" s="3">
        <v>696</v>
      </c>
      <c r="C701" s="44">
        <v>19.771041663800858</v>
      </c>
      <c r="D701" s="45">
        <v>19.63603569991615</v>
      </c>
      <c r="E701" s="46">
        <v>491.48145774003444</v>
      </c>
      <c r="F701" s="47">
        <v>560.06546045824109</v>
      </c>
      <c r="G701" s="44">
        <v>275221.78893585998</v>
      </c>
      <c r="H701" s="1"/>
      <c r="I701" s="45">
        <f>AVERAGE(F$6:F701)</f>
        <v>568.8786783474294</v>
      </c>
      <c r="J701" s="44">
        <f>AVERAGE(G$6:G701)</f>
        <v>281955.73320042901</v>
      </c>
      <c r="K701" s="1"/>
      <c r="L701" s="9"/>
      <c r="M701" s="1"/>
      <c r="N701" s="3">
        <v>696</v>
      </c>
      <c r="O701" s="44">
        <v>13.172087555380314</v>
      </c>
      <c r="P701" s="45">
        <v>18.60338765037546</v>
      </c>
      <c r="Q701" s="46">
        <v>507.19810693372688</v>
      </c>
      <c r="R701" s="47">
        <v>567.22452479424419</v>
      </c>
      <c r="S701" s="44">
        <v>287655.20518202346</v>
      </c>
      <c r="T701" s="1"/>
      <c r="U701" s="45">
        <f>AVERAGE(R$6:R701)</f>
        <v>569.15261152743108</v>
      </c>
      <c r="V701" s="44">
        <f>AVERAGE(S$6:S701)</f>
        <v>281764.5684487939</v>
      </c>
    </row>
    <row r="702" spans="2:22" ht="15.5">
      <c r="B702" s="3">
        <v>697</v>
      </c>
      <c r="C702" s="44">
        <v>15.066769079307729</v>
      </c>
      <c r="D702" s="45">
        <v>18.132287509852059</v>
      </c>
      <c r="E702" s="46">
        <v>480.56406406895343</v>
      </c>
      <c r="F702" s="47">
        <v>561.96959184737318</v>
      </c>
      <c r="G702" s="44">
        <v>270022.39094134467</v>
      </c>
      <c r="H702" s="1"/>
      <c r="I702" s="45">
        <f>AVERAGE(F$6:F702)</f>
        <v>568.86876574126006</v>
      </c>
      <c r="J702" s="44">
        <f>AVERAGE(G$6:G702)</f>
        <v>281938.61219288368</v>
      </c>
      <c r="K702" s="1"/>
      <c r="L702" s="9"/>
      <c r="M702" s="1"/>
      <c r="N702" s="3">
        <v>697</v>
      </c>
      <c r="O702" s="44">
        <v>19.141186426331664</v>
      </c>
      <c r="P702" s="45">
        <v>13.419225535957315</v>
      </c>
      <c r="Q702" s="46">
        <v>525.36240078260244</v>
      </c>
      <c r="R702" s="47">
        <v>566.43958803771102</v>
      </c>
      <c r="S702" s="44">
        <v>297546.06186980015</v>
      </c>
      <c r="T702" s="1"/>
      <c r="U702" s="45">
        <f>AVERAGE(R$6:R702)</f>
        <v>569.14871909774718</v>
      </c>
      <c r="V702" s="44">
        <f>AVERAGE(S$6:S702)</f>
        <v>281787.21047665761</v>
      </c>
    </row>
    <row r="703" spans="2:22" ht="15.5">
      <c r="B703" s="3">
        <v>698</v>
      </c>
      <c r="C703" s="44">
        <v>18.922298422860692</v>
      </c>
      <c r="D703" s="45">
        <v>16.996412164784402</v>
      </c>
      <c r="E703" s="46">
        <v>498.53623335216264</v>
      </c>
      <c r="F703" s="47">
        <v>565.22499370361049</v>
      </c>
      <c r="G703" s="44">
        <v>281745.1393574978</v>
      </c>
      <c r="H703" s="1"/>
      <c r="I703" s="45">
        <f>AVERAGE(F$6:F703)</f>
        <v>568.86354543748121</v>
      </c>
      <c r="J703" s="44">
        <f>AVERAGE(G$6:G703)</f>
        <v>281938.33501117112</v>
      </c>
      <c r="K703" s="1"/>
      <c r="L703" s="9"/>
      <c r="M703" s="1"/>
      <c r="N703" s="3">
        <v>698</v>
      </c>
      <c r="O703" s="44">
        <v>13.388364056032096</v>
      </c>
      <c r="P703" s="45">
        <v>11.961354561500915</v>
      </c>
      <c r="Q703" s="46">
        <v>589.35497240822951</v>
      </c>
      <c r="R703" s="47">
        <v>573.65028138246703</v>
      </c>
      <c r="S703" s="44">
        <v>338043.64575613698</v>
      </c>
      <c r="T703" s="1"/>
      <c r="U703" s="45">
        <f>AVERAGE(R$6:R703)</f>
        <v>569.15516832738149</v>
      </c>
      <c r="V703" s="44">
        <f>AVERAGE(S$6:S703)</f>
        <v>281867.80708880583</v>
      </c>
    </row>
    <row r="704" spans="2:22" ht="15.5">
      <c r="B704" s="3">
        <v>699</v>
      </c>
      <c r="C704" s="44">
        <v>16.461061011704363</v>
      </c>
      <c r="D704" s="45">
        <v>11.249112372156365</v>
      </c>
      <c r="E704" s="46">
        <v>513.23490307339102</v>
      </c>
      <c r="F704" s="47">
        <v>572.19337132294095</v>
      </c>
      <c r="G704" s="44">
        <v>293629.60947016644</v>
      </c>
      <c r="H704" s="1"/>
      <c r="I704" s="45">
        <f>AVERAGE(F$6:F704)</f>
        <v>568.86830913688812</v>
      </c>
      <c r="J704" s="44">
        <f>AVERAGE(G$6:G704)</f>
        <v>281955.06072570471</v>
      </c>
      <c r="K704" s="1"/>
      <c r="L704" s="9"/>
      <c r="M704" s="1"/>
      <c r="N704" s="3">
        <v>699</v>
      </c>
      <c r="O704" s="44">
        <v>13.765534115631137</v>
      </c>
      <c r="P704" s="45">
        <v>12.688231038240634</v>
      </c>
      <c r="Q704" s="46">
        <v>501.90755650396972</v>
      </c>
      <c r="R704" s="47">
        <v>572.5462348461283</v>
      </c>
      <c r="S704" s="44">
        <v>287325.28171716823</v>
      </c>
      <c r="T704" s="1"/>
      <c r="U704" s="45">
        <f>AVERAGE(R$6:R704)</f>
        <v>569.16001963856706</v>
      </c>
      <c r="V704" s="44">
        <f>AVERAGE(S$6:S704)</f>
        <v>281875.61463476915</v>
      </c>
    </row>
    <row r="705" spans="2:22" ht="15.5">
      <c r="B705" s="3">
        <v>700</v>
      </c>
      <c r="C705" s="44">
        <v>17.536083956097166</v>
      </c>
      <c r="D705" s="45">
        <v>18.113160643593499</v>
      </c>
      <c r="E705" s="46">
        <v>502.46445302072675</v>
      </c>
      <c r="F705" s="47">
        <v>566.54424531522068</v>
      </c>
      <c r="G705" s="44">
        <v>284628.34433435282</v>
      </c>
      <c r="H705" s="1"/>
      <c r="I705" s="45">
        <f>AVERAGE(F$6:F705)</f>
        <v>568.86498904571431</v>
      </c>
      <c r="J705" s="44">
        <f>AVERAGE(G$6:G705)</f>
        <v>281958.87970228848</v>
      </c>
      <c r="K705" s="1"/>
      <c r="L705" s="9"/>
      <c r="M705" s="1"/>
      <c r="N705" s="3">
        <v>700</v>
      </c>
      <c r="O705" s="44">
        <v>19.63564723374089</v>
      </c>
      <c r="P705" s="45">
        <v>17.150643919671172</v>
      </c>
      <c r="Q705" s="46">
        <v>536.28752131678846</v>
      </c>
      <c r="R705" s="47">
        <v>562.21370884658791</v>
      </c>
      <c r="S705" s="44">
        <v>301468.19636765518</v>
      </c>
      <c r="T705" s="1"/>
      <c r="U705" s="45">
        <f>AVERAGE(R$6:R705)</f>
        <v>569.15009633743568</v>
      </c>
      <c r="V705" s="44">
        <f>AVERAGE(S$6:S705)</f>
        <v>281903.60403724469</v>
      </c>
    </row>
    <row r="706" spans="2:22" ht="15.5">
      <c r="B706" s="3">
        <v>701</v>
      </c>
      <c r="C706" s="44">
        <v>18.087872717781284</v>
      </c>
      <c r="D706" s="45">
        <v>14.375119025498332</v>
      </c>
      <c r="E706" s="46">
        <v>426.74159334818921</v>
      </c>
      <c r="F706" s="47">
        <v>565.76855389485502</v>
      </c>
      <c r="G706" s="44">
        <v>241396.9741553913</v>
      </c>
      <c r="H706" s="1"/>
      <c r="I706" s="45">
        <f>AVERAGE(F$6:F706)</f>
        <v>568.86057187716813</v>
      </c>
      <c r="J706" s="44">
        <f>AVERAGE(G$6:G706)</f>
        <v>281901.0167842473</v>
      </c>
      <c r="K706" s="1"/>
      <c r="L706" s="9"/>
      <c r="M706" s="1"/>
      <c r="N706" s="3">
        <v>701</v>
      </c>
      <c r="O706" s="44">
        <v>18.489486588165846</v>
      </c>
      <c r="P706" s="45">
        <v>16.461010948130472</v>
      </c>
      <c r="Q706" s="46">
        <v>487.78437247757205</v>
      </c>
      <c r="R706" s="47">
        <v>564.04950246370367</v>
      </c>
      <c r="S706" s="44">
        <v>275094.53260554443</v>
      </c>
      <c r="T706" s="1"/>
      <c r="U706" s="45">
        <f>AVERAGE(R$6:R706)</f>
        <v>569.14282016928485</v>
      </c>
      <c r="V706" s="44">
        <f>AVERAGE(S$6:S706)</f>
        <v>281893.89066858322</v>
      </c>
    </row>
    <row r="707" spans="2:22" ht="15.5">
      <c r="B707" s="3">
        <v>702</v>
      </c>
      <c r="C707" s="44">
        <v>19.293530119272376</v>
      </c>
      <c r="D707" s="45">
        <v>13.403849589964526</v>
      </c>
      <c r="E707" s="46">
        <v>606.54899046168146</v>
      </c>
      <c r="F707" s="47">
        <v>567.23096064945537</v>
      </c>
      <c r="G707" s="44">
        <v>344013.36654053692</v>
      </c>
      <c r="H707" s="1"/>
      <c r="I707" s="45">
        <f>AVERAGE(F$6:F707)</f>
        <v>568.8582504936528</v>
      </c>
      <c r="J707" s="44">
        <f>AVERAGE(G$6:G707)</f>
        <v>281989.49591495428</v>
      </c>
      <c r="K707" s="1"/>
      <c r="L707" s="9"/>
      <c r="M707" s="1"/>
      <c r="N707" s="3">
        <v>702</v>
      </c>
      <c r="O707" s="44">
        <v>19.036941322497682</v>
      </c>
      <c r="P707" s="45">
        <v>14.916418426912161</v>
      </c>
      <c r="Q707" s="46">
        <v>492.20067704007698</v>
      </c>
      <c r="R707" s="47">
        <v>565.04664025059014</v>
      </c>
      <c r="S707" s="44">
        <v>278076.33889056131</v>
      </c>
      <c r="T707" s="1"/>
      <c r="U707" s="45">
        <f>AVERAGE(R$6:R707)</f>
        <v>569.13698515515568</v>
      </c>
      <c r="V707" s="44">
        <f>AVERAGE(S$6:S707)</f>
        <v>281888.45256063732</v>
      </c>
    </row>
    <row r="708" spans="2:22" ht="15.5">
      <c r="B708" s="3">
        <v>703</v>
      </c>
      <c r="C708" s="44">
        <v>18.005892829327529</v>
      </c>
      <c r="D708" s="45">
        <v>10.794876733226026</v>
      </c>
      <c r="E708" s="46">
        <v>453.33976622135305</v>
      </c>
      <c r="F708" s="47">
        <v>574.40442517005329</v>
      </c>
      <c r="G708" s="44">
        <v>260360.36782310263</v>
      </c>
      <c r="H708" s="1"/>
      <c r="I708" s="45">
        <f>AVERAGE(F$6:F708)</f>
        <v>568.86613978906723</v>
      </c>
      <c r="J708" s="44">
        <f>AVERAGE(G$6:G708)</f>
        <v>281958.72901866428</v>
      </c>
      <c r="K708" s="1"/>
      <c r="L708" s="9"/>
      <c r="M708" s="1"/>
      <c r="N708" s="3">
        <v>703</v>
      </c>
      <c r="O708" s="44">
        <v>12.924518211551565</v>
      </c>
      <c r="P708" s="45">
        <v>19.832702125334485</v>
      </c>
      <c r="Q708" s="46">
        <v>554.19533199695718</v>
      </c>
      <c r="R708" s="47">
        <v>566.24277966311399</v>
      </c>
      <c r="S708" s="44">
        <v>313769.10526627931</v>
      </c>
      <c r="T708" s="1"/>
      <c r="U708" s="45">
        <f>AVERAGE(R$6:R708)</f>
        <v>569.1328682198897</v>
      </c>
      <c r="V708" s="44">
        <f>AVERAGE(S$6:S708)</f>
        <v>281933.80199549597</v>
      </c>
    </row>
    <row r="709" spans="2:22" ht="15.5">
      <c r="B709" s="3">
        <v>704</v>
      </c>
      <c r="C709" s="44">
        <v>11.303975875425344</v>
      </c>
      <c r="D709" s="45">
        <v>15.030126195129814</v>
      </c>
      <c r="E709" s="46">
        <v>538.26762358998792</v>
      </c>
      <c r="F709" s="47">
        <v>567.74563314817351</v>
      </c>
      <c r="G709" s="44">
        <v>305559.09275826043</v>
      </c>
      <c r="H709" s="1"/>
      <c r="I709" s="45">
        <f>AVERAGE(F$6:F709)</f>
        <v>568.86454816031608</v>
      </c>
      <c r="J709" s="44">
        <f>AVERAGE(G$6:G709)</f>
        <v>281992.25226261257</v>
      </c>
      <c r="K709" s="1"/>
      <c r="L709" s="9"/>
      <c r="M709" s="1"/>
      <c r="N709" s="3">
        <v>704</v>
      </c>
      <c r="O709" s="44">
        <v>11.276788232870514</v>
      </c>
      <c r="P709" s="45">
        <v>18.037100046297034</v>
      </c>
      <c r="Q709" s="46">
        <v>535.90980667498548</v>
      </c>
      <c r="R709" s="47">
        <v>569.6861117208324</v>
      </c>
      <c r="S709" s="44">
        <v>305260.37399773544</v>
      </c>
      <c r="T709" s="1"/>
      <c r="U709" s="45">
        <f>AVERAGE(R$6:R709)</f>
        <v>569.13365407713536</v>
      </c>
      <c r="V709" s="44">
        <f>AVERAGE(S$6:S709)</f>
        <v>281966.93633072643</v>
      </c>
    </row>
    <row r="710" spans="2:22" ht="15.5">
      <c r="B710" s="3">
        <v>705</v>
      </c>
      <c r="C710" s="44">
        <v>16.463602722667506</v>
      </c>
      <c r="D710" s="45">
        <v>16.021113055920452</v>
      </c>
      <c r="E710" s="46">
        <v>483.87559099111922</v>
      </c>
      <c r="F710" s="47">
        <v>571.74751428477407</v>
      </c>
      <c r="G710" s="44">
        <v>276614.66637224844</v>
      </c>
      <c r="H710" s="1"/>
      <c r="I710" s="45">
        <f>AVERAGE(F$6:F710)</f>
        <v>568.86863747396774</v>
      </c>
      <c r="J710" s="44">
        <f>AVERAGE(G$6:G710)</f>
        <v>281984.62448120781</v>
      </c>
      <c r="K710" s="1"/>
      <c r="L710" s="9"/>
      <c r="M710" s="1"/>
      <c r="N710" s="3">
        <v>705</v>
      </c>
      <c r="O710" s="44">
        <v>14.080549657383141</v>
      </c>
      <c r="P710" s="45">
        <v>16.353669685169898</v>
      </c>
      <c r="Q710" s="46">
        <v>525.76856680292872</v>
      </c>
      <c r="R710" s="47">
        <v>568.56578065744702</v>
      </c>
      <c r="S710" s="44">
        <v>298894.01562945422</v>
      </c>
      <c r="T710" s="1"/>
      <c r="U710" s="45">
        <f>AVERAGE(R$6:R710)</f>
        <v>569.13284858292309</v>
      </c>
      <c r="V710" s="44">
        <f>AVERAGE(S$6:S710)</f>
        <v>281990.9463722849</v>
      </c>
    </row>
    <row r="711" spans="2:22" ht="15.5">
      <c r="B711" s="3">
        <v>706</v>
      </c>
      <c r="C711" s="44">
        <v>16.106560368910358</v>
      </c>
      <c r="D711" s="45">
        <v>17.163227287223489</v>
      </c>
      <c r="E711" s="46">
        <v>442.23095662231754</v>
      </c>
      <c r="F711" s="47">
        <v>564.37338013049737</v>
      </c>
      <c r="G711" s="44">
        <v>249543.37978728072</v>
      </c>
      <c r="H711" s="1"/>
      <c r="I711" s="45">
        <f>AVERAGE(F$6:F711)</f>
        <v>568.86227025393453</v>
      </c>
      <c r="J711" s="44">
        <f>AVERAGE(G$6:G711)</f>
        <v>281938.67370968667</v>
      </c>
      <c r="K711" s="1"/>
      <c r="L711" s="9"/>
      <c r="M711" s="1"/>
      <c r="N711" s="3">
        <v>706</v>
      </c>
      <c r="O711" s="44">
        <v>12.242815031785616</v>
      </c>
      <c r="P711" s="45">
        <v>17.290829894763846</v>
      </c>
      <c r="Q711" s="46">
        <v>555.90954341061808</v>
      </c>
      <c r="R711" s="47">
        <v>569.46635507345047</v>
      </c>
      <c r="S711" s="44">
        <v>316531.78143659077</v>
      </c>
      <c r="T711" s="1"/>
      <c r="U711" s="45">
        <f>AVERAGE(R$6:R711)</f>
        <v>569.13332097171985</v>
      </c>
      <c r="V711" s="44">
        <f>AVERAGE(S$6:S711)</f>
        <v>282039.8710678434</v>
      </c>
    </row>
    <row r="712" spans="2:22" ht="15.5">
      <c r="B712" s="3">
        <v>707</v>
      </c>
      <c r="C712" s="44">
        <v>12.246535665956785</v>
      </c>
      <c r="D712" s="45">
        <v>17.556727712697466</v>
      </c>
      <c r="E712" s="46">
        <v>520.03335542428067</v>
      </c>
      <c r="F712" s="47">
        <v>570.77187536043107</v>
      </c>
      <c r="G712" s="44">
        <v>296780.41352549428</v>
      </c>
      <c r="H712" s="1"/>
      <c r="I712" s="45">
        <f>AVERAGE(F$6:F712)</f>
        <v>568.86497125125641</v>
      </c>
      <c r="J712" s="44">
        <f>AVERAGE(G$6:G712)</f>
        <v>281959.66626953927</v>
      </c>
      <c r="K712" s="1"/>
      <c r="L712" s="9"/>
      <c r="M712" s="1"/>
      <c r="N712" s="3">
        <v>707</v>
      </c>
      <c r="O712" s="44">
        <v>19.015383057723923</v>
      </c>
      <c r="P712" s="45">
        <v>12.010672350867075</v>
      </c>
      <c r="Q712" s="46">
        <v>439.38942406380204</v>
      </c>
      <c r="R712" s="47">
        <v>567.97394459140901</v>
      </c>
      <c r="S712" s="44">
        <v>249521.74439726502</v>
      </c>
      <c r="T712" s="1"/>
      <c r="U712" s="45">
        <f>AVERAGE(R$6:R712)</f>
        <v>569.13168111828236</v>
      </c>
      <c r="V712" s="44">
        <f>AVERAGE(S$6:S712)</f>
        <v>281993.87654638576</v>
      </c>
    </row>
    <row r="713" spans="2:22" ht="15.5">
      <c r="B713" s="3">
        <v>708</v>
      </c>
      <c r="C713" s="44">
        <v>11.469221063386231</v>
      </c>
      <c r="D713" s="45">
        <v>13.185851055409884</v>
      </c>
      <c r="E713" s="46">
        <v>460.65545222236381</v>
      </c>
      <c r="F713" s="47">
        <v>574.23353285243195</v>
      </c>
      <c r="G713" s="44">
        <v>264483.80775738263</v>
      </c>
      <c r="H713" s="1"/>
      <c r="I713" s="45">
        <f>AVERAGE(F$6:F713)</f>
        <v>568.87255396538228</v>
      </c>
      <c r="J713" s="44">
        <f>AVERAGE(G$6:G713)</f>
        <v>281934.98285356164</v>
      </c>
      <c r="K713" s="1"/>
      <c r="L713" s="9"/>
      <c r="M713" s="1"/>
      <c r="N713" s="3">
        <v>708</v>
      </c>
      <c r="O713" s="44">
        <v>17.692893768869805</v>
      </c>
      <c r="P713" s="45">
        <v>17.051248288575444</v>
      </c>
      <c r="Q713" s="46">
        <v>501.77903525156972</v>
      </c>
      <c r="R713" s="47">
        <v>564.25585794255471</v>
      </c>
      <c r="S713" s="44">
        <v>283091.76003346191</v>
      </c>
      <c r="T713" s="1"/>
      <c r="U713" s="45">
        <f>AVERAGE(R$6:R713)</f>
        <v>569.12479436238448</v>
      </c>
      <c r="V713" s="44">
        <f>AVERAGE(S$6:S713)</f>
        <v>281995.42722927709</v>
      </c>
    </row>
    <row r="714" spans="2:22" ht="15.5">
      <c r="B714" s="3">
        <v>709</v>
      </c>
      <c r="C714" s="44">
        <v>14.493412595692018</v>
      </c>
      <c r="D714" s="45">
        <v>18.677750946358302</v>
      </c>
      <c r="E714" s="46">
        <v>497.3730078203194</v>
      </c>
      <c r="F714" s="47">
        <v>569.25227564402064</v>
      </c>
      <c r="G714" s="44">
        <v>283090.71654562809</v>
      </c>
      <c r="H714" s="1"/>
      <c r="I714" s="45">
        <f>AVERAGE(F$6:F714)</f>
        <v>568.87308953897707</v>
      </c>
      <c r="J714" s="44">
        <f>AVERAGE(G$6:G714)</f>
        <v>281936.61294339533</v>
      </c>
      <c r="K714" s="1"/>
      <c r="L714" s="9"/>
      <c r="M714" s="1"/>
      <c r="N714" s="3">
        <v>709</v>
      </c>
      <c r="O714" s="44">
        <v>14.075995329139618</v>
      </c>
      <c r="P714" s="45">
        <v>17.06858933580585</v>
      </c>
      <c r="Q714" s="46">
        <v>527.39347311803658</v>
      </c>
      <c r="R714" s="47">
        <v>567.85541533505454</v>
      </c>
      <c r="S714" s="44">
        <v>299443.23972243961</v>
      </c>
      <c r="T714" s="1"/>
      <c r="U714" s="45">
        <f>AVERAGE(R$6:R714)</f>
        <v>569.12300398293826</v>
      </c>
      <c r="V714" s="44">
        <f>AVERAGE(S$6:S714)</f>
        <v>282020.03627369617</v>
      </c>
    </row>
    <row r="715" spans="2:22" ht="15.5">
      <c r="B715" s="3">
        <v>710</v>
      </c>
      <c r="C715" s="44">
        <v>17.975355145235916</v>
      </c>
      <c r="D715" s="45">
        <v>11.787062605611034</v>
      </c>
      <c r="E715" s="46">
        <v>510.42252353016852</v>
      </c>
      <c r="F715" s="47">
        <v>570.33286028364512</v>
      </c>
      <c r="G715" s="44">
        <v>291070.73779815715</v>
      </c>
      <c r="H715" s="1"/>
      <c r="I715" s="45">
        <f>AVERAGE(F$6:F715)</f>
        <v>568.87514555411042</v>
      </c>
      <c r="J715" s="44">
        <f>AVERAGE(G$6:G715)</f>
        <v>281949.47790797951</v>
      </c>
      <c r="K715" s="1"/>
      <c r="L715" s="9"/>
      <c r="M715" s="1"/>
      <c r="N715" s="3">
        <v>710</v>
      </c>
      <c r="O715" s="44">
        <v>15.416560062140707</v>
      </c>
      <c r="P715" s="45">
        <v>10.887335878828777</v>
      </c>
      <c r="Q715" s="46">
        <v>503.95466351313712</v>
      </c>
      <c r="R715" s="47">
        <v>572.69610405903052</v>
      </c>
      <c r="S715" s="44">
        <v>288572.87241635326</v>
      </c>
      <c r="T715" s="1"/>
      <c r="U715" s="45">
        <f>AVERAGE(R$6:R715)</f>
        <v>569.12803651825675</v>
      </c>
      <c r="V715" s="44">
        <f>AVERAGE(S$6:S715)</f>
        <v>282029.26562037598</v>
      </c>
    </row>
    <row r="716" spans="2:22" ht="15.5">
      <c r="B716" s="3">
        <v>711</v>
      </c>
      <c r="C716" s="44">
        <v>12.612304214865745</v>
      </c>
      <c r="D716" s="45">
        <v>13.511777721658277</v>
      </c>
      <c r="E716" s="46">
        <v>489.70330572687413</v>
      </c>
      <c r="F716" s="47">
        <v>571.3652368097105</v>
      </c>
      <c r="G716" s="44">
        <v>279759.44524313352</v>
      </c>
      <c r="H716" s="1"/>
      <c r="I716" s="45">
        <f>AVERAGE(F$6:F716)</f>
        <v>568.87864779216329</v>
      </c>
      <c r="J716" s="44">
        <f>AVERAGE(G$6:G716)</f>
        <v>281946.39769326098</v>
      </c>
      <c r="K716" s="1"/>
      <c r="L716" s="9"/>
      <c r="M716" s="1"/>
      <c r="N716" s="3">
        <v>711</v>
      </c>
      <c r="O716" s="44">
        <v>19.27441429287552</v>
      </c>
      <c r="P716" s="45">
        <v>13.481814557582609</v>
      </c>
      <c r="Q716" s="46">
        <v>505.43636878106889</v>
      </c>
      <c r="R716" s="47">
        <v>566.24377114954177</v>
      </c>
      <c r="S716" s="44">
        <v>286160.195534723</v>
      </c>
      <c r="T716" s="1"/>
      <c r="U716" s="45">
        <f>AVERAGE(R$6:R716)</f>
        <v>569.1239798862332</v>
      </c>
      <c r="V716" s="44">
        <f>AVERAGE(S$6:S716)</f>
        <v>282035.07564838493</v>
      </c>
    </row>
    <row r="717" spans="2:22" ht="15.5">
      <c r="B717" s="3">
        <v>712</v>
      </c>
      <c r="C717" s="44">
        <v>19.789250828179792</v>
      </c>
      <c r="D717" s="45">
        <v>11.370566870376527</v>
      </c>
      <c r="E717" s="46">
        <v>549.10261605546282</v>
      </c>
      <c r="F717" s="47">
        <v>575.80299103634616</v>
      </c>
      <c r="G717" s="44">
        <v>316134.92871061788</v>
      </c>
      <c r="H717" s="1"/>
      <c r="I717" s="45">
        <f>AVERAGE(F$6:F717)</f>
        <v>568.88837299334887</v>
      </c>
      <c r="J717" s="44">
        <f>AVERAGE(G$6:G717)</f>
        <v>281994.41529300442</v>
      </c>
      <c r="K717" s="1"/>
      <c r="L717" s="9"/>
      <c r="M717" s="1"/>
      <c r="N717" s="3">
        <v>712</v>
      </c>
      <c r="O717" s="44">
        <v>13.746030654266182</v>
      </c>
      <c r="P717" s="45">
        <v>10.132698476792566</v>
      </c>
      <c r="Q717" s="46">
        <v>509.74206770690222</v>
      </c>
      <c r="R717" s="47">
        <v>575.12127086894122</v>
      </c>
      <c r="S717" s="44">
        <v>293123.50579495548</v>
      </c>
      <c r="T717" s="1"/>
      <c r="U717" s="45">
        <f>AVERAGE(R$6:R717)</f>
        <v>569.1324030477258</v>
      </c>
      <c r="V717" s="44">
        <f>AVERAGE(S$6:S717)</f>
        <v>282050.6492862312</v>
      </c>
    </row>
    <row r="718" spans="2:22" ht="15.5">
      <c r="B718" s="3">
        <v>713</v>
      </c>
      <c r="C718" s="44">
        <v>16.073547573774292</v>
      </c>
      <c r="D718" s="45">
        <v>14.755348018873116</v>
      </c>
      <c r="E718" s="46">
        <v>449.16567041459632</v>
      </c>
      <c r="F718" s="47">
        <v>567.83640135878363</v>
      </c>
      <c r="G718" s="44">
        <v>255012.61790212983</v>
      </c>
      <c r="H718" s="1"/>
      <c r="I718" s="45">
        <f>AVERAGE(F$6:F718)</f>
        <v>568.88689757731163</v>
      </c>
      <c r="J718" s="44">
        <f>AVERAGE(G$6:G718)</f>
        <v>281956.57265991764</v>
      </c>
      <c r="K718" s="1"/>
      <c r="L718" s="9"/>
      <c r="M718" s="1"/>
      <c r="N718" s="3">
        <v>713</v>
      </c>
      <c r="O718" s="44">
        <v>17.473689147849218</v>
      </c>
      <c r="P718" s="45">
        <v>19.615776914660284</v>
      </c>
      <c r="Q718" s="46">
        <v>467.34892807197366</v>
      </c>
      <c r="R718" s="47">
        <v>561.91053393749053</v>
      </c>
      <c r="S718" s="44">
        <v>262568.28570803656</v>
      </c>
      <c r="T718" s="1"/>
      <c r="U718" s="45">
        <f>AVERAGE(R$6:R718)</f>
        <v>569.12227419904389</v>
      </c>
      <c r="V718" s="44">
        <f>AVERAGE(S$6:S718)</f>
        <v>282023.32479313418</v>
      </c>
    </row>
    <row r="719" spans="2:22" ht="15.5">
      <c r="B719" s="3">
        <v>714</v>
      </c>
      <c r="C719" s="44">
        <v>15.618104082297126</v>
      </c>
      <c r="D719" s="45">
        <v>10.423636397159475</v>
      </c>
      <c r="E719" s="46">
        <v>548.50876891597272</v>
      </c>
      <c r="F719" s="47">
        <v>578.25974430278302</v>
      </c>
      <c r="G719" s="44">
        <v>317140.54046118469</v>
      </c>
      <c r="H719" s="1"/>
      <c r="I719" s="45">
        <f>AVERAGE(F$6:F719)</f>
        <v>568.90002481362183</v>
      </c>
      <c r="J719" s="44">
        <f>AVERAGE(G$6:G719)</f>
        <v>282005.84992574574</v>
      </c>
      <c r="K719" s="1"/>
      <c r="L719" s="9"/>
      <c r="M719" s="1"/>
      <c r="N719" s="3">
        <v>714</v>
      </c>
      <c r="O719" s="44">
        <v>16.218855176315866</v>
      </c>
      <c r="P719" s="45">
        <v>18.871939705184957</v>
      </c>
      <c r="Q719" s="46">
        <v>489.90700255911906</v>
      </c>
      <c r="R719" s="47">
        <v>563.90920511849913</v>
      </c>
      <c r="S719" s="44">
        <v>276223.06839509937</v>
      </c>
      <c r="T719" s="1"/>
      <c r="U719" s="45">
        <f>AVERAGE(R$6:R719)</f>
        <v>569.11497298184418</v>
      </c>
      <c r="V719" s="44">
        <f>AVERAGE(S$6:S719)</f>
        <v>282015.2011847336</v>
      </c>
    </row>
    <row r="720" spans="2:22" ht="15.5">
      <c r="B720" s="3">
        <v>715</v>
      </c>
      <c r="C720" s="44">
        <v>15.469211983694741</v>
      </c>
      <c r="D720" s="45">
        <v>13.249362924604416</v>
      </c>
      <c r="E720" s="46">
        <v>563.92014019624946</v>
      </c>
      <c r="F720" s="47">
        <v>569.53178420570885</v>
      </c>
      <c r="G720" s="44">
        <v>321130.4435955034</v>
      </c>
      <c r="H720" s="1"/>
      <c r="I720" s="45">
        <f>AVERAGE(F$6:F720)</f>
        <v>568.90090839319112</v>
      </c>
      <c r="J720" s="44">
        <f>AVERAGE(G$6:G720)</f>
        <v>282060.56963717198</v>
      </c>
      <c r="K720" s="1"/>
      <c r="L720" s="9"/>
      <c r="M720" s="1"/>
      <c r="N720" s="3">
        <v>715</v>
      </c>
      <c r="O720" s="44">
        <v>12.012061838303502</v>
      </c>
      <c r="P720" s="45">
        <v>19.8942878607137</v>
      </c>
      <c r="Q720" s="46">
        <v>547.83608188559015</v>
      </c>
      <c r="R720" s="47">
        <v>567.09365030098286</v>
      </c>
      <c r="S720" s="44">
        <v>310634.3634430875</v>
      </c>
      <c r="T720" s="1"/>
      <c r="U720" s="45">
        <f>AVERAGE(R$6:R720)</f>
        <v>569.11214595711567</v>
      </c>
      <c r="V720" s="44">
        <f>AVERAGE(S$6:S720)</f>
        <v>282055.22798509488</v>
      </c>
    </row>
    <row r="721" spans="2:22" ht="15.5">
      <c r="B721" s="3">
        <v>716</v>
      </c>
      <c r="C721" s="44">
        <v>19.22218882075201</v>
      </c>
      <c r="D721" s="45">
        <v>19.634975916212262</v>
      </c>
      <c r="E721" s="46">
        <v>500.30345106359852</v>
      </c>
      <c r="F721" s="47">
        <v>561.61772842360949</v>
      </c>
      <c r="G721" s="44">
        <v>280939.28770883067</v>
      </c>
      <c r="H721" s="1"/>
      <c r="I721" s="45">
        <f>AVERAGE(F$6:F721)</f>
        <v>568.89073635412751</v>
      </c>
      <c r="J721" s="44">
        <f>AVERAGE(G$6:G721)</f>
        <v>282059.0036009592</v>
      </c>
      <c r="K721" s="1"/>
      <c r="L721" s="9"/>
      <c r="M721" s="1"/>
      <c r="N721" s="3">
        <v>716</v>
      </c>
      <c r="O721" s="44">
        <v>12.974507655976897</v>
      </c>
      <c r="P721" s="45">
        <v>15.560563533114692</v>
      </c>
      <c r="Q721" s="46">
        <v>495.82423225414811</v>
      </c>
      <c r="R721" s="47">
        <v>570.46492881090842</v>
      </c>
      <c r="S721" s="44">
        <v>282810.33535558591</v>
      </c>
      <c r="T721" s="1"/>
      <c r="U721" s="45">
        <f>AVERAGE(R$6:R721)</f>
        <v>569.11403531864335</v>
      </c>
      <c r="V721" s="44">
        <f>AVERAGE(S$6:S721)</f>
        <v>282056.28260432743</v>
      </c>
    </row>
    <row r="722" spans="2:22" ht="15.5">
      <c r="B722" s="3">
        <v>717</v>
      </c>
      <c r="C722" s="44">
        <v>13.817584527646707</v>
      </c>
      <c r="D722" s="45">
        <v>18.934158271501005</v>
      </c>
      <c r="E722" s="46">
        <v>509.83009699686977</v>
      </c>
      <c r="F722" s="47">
        <v>564.31882406636657</v>
      </c>
      <c r="G722" s="44">
        <v>287666.72081091517</v>
      </c>
      <c r="H722" s="1"/>
      <c r="I722" s="45">
        <f>AVERAGE(F$6:F722)</f>
        <v>568.88435990742209</v>
      </c>
      <c r="J722" s="44">
        <f>AVERAGE(G$6:G722)</f>
        <v>282066.82468493405</v>
      </c>
      <c r="K722" s="1"/>
      <c r="L722" s="9"/>
      <c r="M722" s="1"/>
      <c r="N722" s="3">
        <v>717</v>
      </c>
      <c r="O722" s="44">
        <v>10.605310545568871</v>
      </c>
      <c r="P722" s="45">
        <v>16.32452684974561</v>
      </c>
      <c r="Q722" s="46">
        <v>548.53867781755559</v>
      </c>
      <c r="R722" s="47">
        <v>572.07016260468561</v>
      </c>
      <c r="S722" s="44">
        <v>313762.61061404826</v>
      </c>
      <c r="T722" s="1"/>
      <c r="U722" s="45">
        <f>AVERAGE(R$6:R722)</f>
        <v>569.11815822978144</v>
      </c>
      <c r="V722" s="44">
        <f>AVERAGE(S$6:S722)</f>
        <v>282100.50342442468</v>
      </c>
    </row>
    <row r="723" spans="2:22" ht="15.5">
      <c r="B723" s="3">
        <v>718</v>
      </c>
      <c r="C723" s="44">
        <v>17.227290100415626</v>
      </c>
      <c r="D723" s="45">
        <v>14.445817629795815</v>
      </c>
      <c r="E723" s="46">
        <v>474.81388973529175</v>
      </c>
      <c r="F723" s="47">
        <v>570.95303237552491</v>
      </c>
      <c r="G723" s="44">
        <v>271056.43015838292</v>
      </c>
      <c r="H723" s="1"/>
      <c r="I723" s="45">
        <f>AVERAGE(F$6:F723)</f>
        <v>568.88724106684845</v>
      </c>
      <c r="J723" s="44">
        <f>AVERAGE(G$6:G723)</f>
        <v>282051.48987361573</v>
      </c>
      <c r="K723" s="1"/>
      <c r="L723" s="9"/>
      <c r="M723" s="1"/>
      <c r="N723" s="3">
        <v>718</v>
      </c>
      <c r="O723" s="44">
        <v>16.214848536870733</v>
      </c>
      <c r="P723" s="45">
        <v>11.266875278450536</v>
      </c>
      <c r="Q723" s="46">
        <v>516.72104007519397</v>
      </c>
      <c r="R723" s="47">
        <v>571.51827618467871</v>
      </c>
      <c r="S723" s="44">
        <v>295275.51809212915</v>
      </c>
      <c r="T723" s="1"/>
      <c r="U723" s="45">
        <f>AVERAGE(R$6:R723)</f>
        <v>569.12150101244845</v>
      </c>
      <c r="V723" s="44">
        <f>AVERAGE(S$6:S723)</f>
        <v>282118.85302702594</v>
      </c>
    </row>
    <row r="724" spans="2:22" ht="15.5">
      <c r="B724" s="3">
        <v>719</v>
      </c>
      <c r="C724" s="44">
        <v>11.537916148369611</v>
      </c>
      <c r="D724" s="45">
        <v>10.455887003257144</v>
      </c>
      <c r="E724" s="46">
        <v>557.98324602590435</v>
      </c>
      <c r="F724" s="47">
        <v>574.24695262592013</v>
      </c>
      <c r="G724" s="44">
        <v>320380.17864669464</v>
      </c>
      <c r="H724" s="1"/>
      <c r="I724" s="45">
        <f>AVERAGE(F$6:F724)</f>
        <v>568.89469546400994</v>
      </c>
      <c r="J724" s="44">
        <f>AVERAGE(G$6:G724)</f>
        <v>282104.7982029246</v>
      </c>
      <c r="K724" s="1"/>
      <c r="L724" s="9"/>
      <c r="M724" s="1"/>
      <c r="N724" s="3">
        <v>719</v>
      </c>
      <c r="O724" s="44">
        <v>13.078117654983824</v>
      </c>
      <c r="P724" s="45">
        <v>14.582638303578783</v>
      </c>
      <c r="Q724" s="46">
        <v>531.47264930621566</v>
      </c>
      <c r="R724" s="47">
        <v>571.3392440414375</v>
      </c>
      <c r="S724" s="44">
        <v>303611.18168331328</v>
      </c>
      <c r="T724" s="1"/>
      <c r="U724" s="45">
        <f>AVERAGE(R$6:R724)</f>
        <v>569.12458549510347</v>
      </c>
      <c r="V724" s="44">
        <f>AVERAGE(S$6:S724)</f>
        <v>282148.74500012229</v>
      </c>
    </row>
    <row r="725" spans="2:22" ht="15.5">
      <c r="B725" s="3">
        <v>720</v>
      </c>
      <c r="C725" s="44">
        <v>11.720907628912968</v>
      </c>
      <c r="D725" s="45">
        <v>14.134473069221377</v>
      </c>
      <c r="E725" s="46">
        <v>481.07522431570021</v>
      </c>
      <c r="F725" s="47">
        <v>570.89814731622698</v>
      </c>
      <c r="G725" s="44">
        <v>274604.95428157155</v>
      </c>
      <c r="H725" s="1"/>
      <c r="I725" s="45">
        <f>AVERAGE(F$6:F725)</f>
        <v>568.89747803602688</v>
      </c>
      <c r="J725" s="44">
        <f>AVERAGE(G$6:G725)</f>
        <v>282094.38175303384</v>
      </c>
      <c r="K725" s="1"/>
      <c r="L725" s="9"/>
      <c r="M725" s="1"/>
      <c r="N725" s="3">
        <v>720</v>
      </c>
      <c r="O725" s="44">
        <v>18.407158445518061</v>
      </c>
      <c r="P725" s="45">
        <v>10.489800904601754</v>
      </c>
      <c r="Q725" s="46">
        <v>481.70180183373043</v>
      </c>
      <c r="R725" s="47">
        <v>570.1030406498802</v>
      </c>
      <c r="S725" s="44">
        <v>274579.66191193578</v>
      </c>
      <c r="T725" s="1"/>
      <c r="U725" s="45">
        <f>AVERAGE(R$6:R725)</f>
        <v>569.1259444605962</v>
      </c>
      <c r="V725" s="44">
        <f>AVERAGE(S$6:S725)</f>
        <v>282138.23238472204</v>
      </c>
    </row>
    <row r="726" spans="2:22" ht="15.5">
      <c r="B726" s="3">
        <v>721</v>
      </c>
      <c r="C726" s="44">
        <v>11.063567351663345</v>
      </c>
      <c r="D726" s="45">
        <v>12.91769207638816</v>
      </c>
      <c r="E726" s="46">
        <v>479.77232668620206</v>
      </c>
      <c r="F726" s="47">
        <v>575.50105296873403</v>
      </c>
      <c r="G726" s="44">
        <v>276069.47919316875</v>
      </c>
      <c r="H726" s="1"/>
      <c r="I726" s="45">
        <f>AVERAGE(F$6:F726)</f>
        <v>568.90663694716795</v>
      </c>
      <c r="J726" s="44">
        <f>AVERAGE(G$6:G726)</f>
        <v>282086.02543880377</v>
      </c>
      <c r="K726" s="1"/>
      <c r="L726" s="9"/>
      <c r="M726" s="1"/>
      <c r="N726" s="3">
        <v>721</v>
      </c>
      <c r="O726" s="44">
        <v>13.907436591175617</v>
      </c>
      <c r="P726" s="45">
        <v>10.846057842111781</v>
      </c>
      <c r="Q726" s="46">
        <v>496.43284014353787</v>
      </c>
      <c r="R726" s="47">
        <v>574.24650556671259</v>
      </c>
      <c r="S726" s="44">
        <v>285034.82370098506</v>
      </c>
      <c r="T726" s="1"/>
      <c r="U726" s="45">
        <f>AVERAGE(R$6:R726)</f>
        <v>569.13304648709573</v>
      </c>
      <c r="V726" s="44">
        <f>AVERAGE(S$6:S726)</f>
        <v>282142.24984840618</v>
      </c>
    </row>
    <row r="727" spans="2:22" ht="15.5">
      <c r="B727" s="3">
        <v>722</v>
      </c>
      <c r="C727" s="44">
        <v>13.985098661211929</v>
      </c>
      <c r="D727" s="45">
        <v>19.849995492133232</v>
      </c>
      <c r="E727" s="46">
        <v>444.1022567598738</v>
      </c>
      <c r="F727" s="47">
        <v>566.84297254026114</v>
      </c>
      <c r="G727" s="44">
        <v>251696.24333360515</v>
      </c>
      <c r="H727" s="1"/>
      <c r="I727" s="45">
        <f>AVERAGE(F$6:F727)</f>
        <v>568.90377868621658</v>
      </c>
      <c r="J727" s="44">
        <f>AVERAGE(G$6:G727)</f>
        <v>282043.93432785477</v>
      </c>
      <c r="K727" s="1"/>
      <c r="L727" s="9"/>
      <c r="M727" s="1"/>
      <c r="N727" s="3">
        <v>722</v>
      </c>
      <c r="O727" s="44">
        <v>15.747462241996059</v>
      </c>
      <c r="P727" s="45">
        <v>19.068402401587754</v>
      </c>
      <c r="Q727" s="46">
        <v>573.25748275208218</v>
      </c>
      <c r="R727" s="47">
        <v>564.18413535641628</v>
      </c>
      <c r="S727" s="44">
        <v>323382.77724307921</v>
      </c>
      <c r="T727" s="1"/>
      <c r="U727" s="45">
        <f>AVERAGE(R$6:R727)</f>
        <v>569.12619203954625</v>
      </c>
      <c r="V727" s="44">
        <f>AVERAGE(S$6:S727)</f>
        <v>282199.36969244311</v>
      </c>
    </row>
    <row r="728" spans="2:22" ht="15.5">
      <c r="B728" s="3">
        <v>723</v>
      </c>
      <c r="C728" s="44">
        <v>17.254827502488219</v>
      </c>
      <c r="D728" s="45">
        <v>17.149568613001101</v>
      </c>
      <c r="E728" s="46">
        <v>471.58046110720272</v>
      </c>
      <c r="F728" s="47">
        <v>570.78869662173486</v>
      </c>
      <c r="G728" s="44">
        <v>269132.79674765695</v>
      </c>
      <c r="H728" s="1"/>
      <c r="I728" s="45">
        <f>AVERAGE(F$6:F728)</f>
        <v>568.90638576496553</v>
      </c>
      <c r="J728" s="44">
        <f>AVERAGE(G$6:G728)</f>
        <v>282026.07659952808</v>
      </c>
      <c r="K728" s="1"/>
      <c r="L728" s="9"/>
      <c r="M728" s="1"/>
      <c r="N728" s="3">
        <v>723</v>
      </c>
      <c r="O728" s="44">
        <v>17.482902345467021</v>
      </c>
      <c r="P728" s="45">
        <v>13.653999580368799</v>
      </c>
      <c r="Q728" s="46">
        <v>493.12673696194389</v>
      </c>
      <c r="R728" s="47">
        <v>567.86309807416421</v>
      </c>
      <c r="S728" s="44">
        <v>279988.47659441293</v>
      </c>
      <c r="T728" s="1"/>
      <c r="U728" s="45">
        <f>AVERAGE(R$6:R728)</f>
        <v>569.1244450216135</v>
      </c>
      <c r="V728" s="44">
        <f>AVERAGE(S$6:S728)</f>
        <v>282196.3117490157</v>
      </c>
    </row>
    <row r="729" spans="2:22" ht="15.5">
      <c r="B729" s="3">
        <v>724</v>
      </c>
      <c r="C729" s="44">
        <v>10.825555729256527</v>
      </c>
      <c r="D729" s="45">
        <v>10.139178614809353</v>
      </c>
      <c r="E729" s="46">
        <v>480.03995299019289</v>
      </c>
      <c r="F729" s="47">
        <v>575.11307388118826</v>
      </c>
      <c r="G729" s="44">
        <v>276037.25294997095</v>
      </c>
      <c r="H729" s="1"/>
      <c r="I729" s="45">
        <f>AVERAGE(F$6:F729)</f>
        <v>568.9149585386067</v>
      </c>
      <c r="J729" s="44">
        <f>AVERAGE(G$6:G729)</f>
        <v>282017.80474365852</v>
      </c>
      <c r="K729" s="1"/>
      <c r="L729" s="9"/>
      <c r="M729" s="1"/>
      <c r="N729" s="3">
        <v>724</v>
      </c>
      <c r="O729" s="44">
        <v>12.660044775524367</v>
      </c>
      <c r="P729" s="45">
        <v>10.035309283432802</v>
      </c>
      <c r="Q729" s="46">
        <v>521.15093994834433</v>
      </c>
      <c r="R729" s="47">
        <v>576.30464594104285</v>
      </c>
      <c r="S729" s="44">
        <v>300301.70792877226</v>
      </c>
      <c r="T729" s="1"/>
      <c r="U729" s="45">
        <f>AVERAGE(R$6:R729)</f>
        <v>569.13436242619832</v>
      </c>
      <c r="V729" s="44">
        <f>AVERAGE(S$6:S729)</f>
        <v>282221.31920230266</v>
      </c>
    </row>
    <row r="730" spans="2:22" ht="15.5">
      <c r="B730" s="3">
        <v>725</v>
      </c>
      <c r="C730" s="44">
        <v>14.799593578707531</v>
      </c>
      <c r="D730" s="45">
        <v>15.193393837695973</v>
      </c>
      <c r="E730" s="46">
        <v>505.46306589388212</v>
      </c>
      <c r="F730" s="47">
        <v>564.38569944816629</v>
      </c>
      <c r="G730" s="44">
        <v>285236.12598973321</v>
      </c>
      <c r="H730" s="1"/>
      <c r="I730" s="45">
        <f>AVERAGE(F$6:F730)</f>
        <v>568.90871128468882</v>
      </c>
      <c r="J730" s="44">
        <f>AVERAGE(G$6:G730)</f>
        <v>282022.24380744621</v>
      </c>
      <c r="K730" s="1"/>
      <c r="L730" s="9"/>
      <c r="M730" s="1"/>
      <c r="N730" s="3">
        <v>725</v>
      </c>
      <c r="O730" s="44">
        <v>12.23452850944831</v>
      </c>
      <c r="P730" s="45">
        <v>10.795732015980979</v>
      </c>
      <c r="Q730" s="46">
        <v>479.23028168974236</v>
      </c>
      <c r="R730" s="47">
        <v>575.9697394745707</v>
      </c>
      <c r="S730" s="44">
        <v>275982.14049316605</v>
      </c>
      <c r="T730" s="1"/>
      <c r="U730" s="45">
        <f>AVERAGE(R$6:R730)</f>
        <v>569.14379053247205</v>
      </c>
      <c r="V730" s="44">
        <f>AVERAGE(S$6:S730)</f>
        <v>282212.7134385659</v>
      </c>
    </row>
    <row r="731" spans="2:22" ht="15.5">
      <c r="B731" s="3">
        <v>726</v>
      </c>
      <c r="C731" s="44">
        <v>12.909746275386205</v>
      </c>
      <c r="D731" s="45">
        <v>18.745426660772573</v>
      </c>
      <c r="E731" s="46">
        <v>499.37679048100074</v>
      </c>
      <c r="F731" s="47">
        <v>569.36863983222315</v>
      </c>
      <c r="G731" s="44">
        <v>284289.48395994847</v>
      </c>
      <c r="H731" s="1"/>
      <c r="I731" s="45">
        <f>AVERAGE(F$6:F731)</f>
        <v>568.90934479508496</v>
      </c>
      <c r="J731" s="44">
        <f>AVERAGE(G$6:G731)</f>
        <v>282025.36672776646</v>
      </c>
      <c r="K731" s="1"/>
      <c r="L731" s="9"/>
      <c r="M731" s="1"/>
      <c r="N731" s="3">
        <v>726</v>
      </c>
      <c r="O731" s="44">
        <v>11.837604991986897</v>
      </c>
      <c r="P731" s="45">
        <v>18.370612728433645</v>
      </c>
      <c r="Q731" s="46">
        <v>507.00739262425759</v>
      </c>
      <c r="R731" s="47">
        <v>568.79178227957937</v>
      </c>
      <c r="S731" s="44">
        <v>288341.63847967394</v>
      </c>
      <c r="T731" s="1"/>
      <c r="U731" s="45">
        <f>AVERAGE(R$6:R731)</f>
        <v>569.14330567261948</v>
      </c>
      <c r="V731" s="44">
        <f>AVERAGE(S$6:S731)</f>
        <v>282221.15548407706</v>
      </c>
    </row>
    <row r="732" spans="2:22" ht="15.5">
      <c r="B732" s="3">
        <v>727</v>
      </c>
      <c r="C732" s="44">
        <v>19.837499261140497</v>
      </c>
      <c r="D732" s="45">
        <v>19.214366797510099</v>
      </c>
      <c r="E732" s="46">
        <v>494.06526572829159</v>
      </c>
      <c r="F732" s="47">
        <v>565.56779538798219</v>
      </c>
      <c r="G732" s="44">
        <v>279387.40311572747</v>
      </c>
      <c r="H732" s="1"/>
      <c r="I732" s="45">
        <f>AVERAGE(F$6:F732)</f>
        <v>568.90474844101743</v>
      </c>
      <c r="J732" s="44">
        <f>AVERAGE(G$6:G732)</f>
        <v>282021.73816708964</v>
      </c>
      <c r="K732" s="1"/>
      <c r="L732" s="9"/>
      <c r="M732" s="1"/>
      <c r="N732" s="3">
        <v>727</v>
      </c>
      <c r="O732" s="44">
        <v>15.819026535562815</v>
      </c>
      <c r="P732" s="45">
        <v>10.459063517117432</v>
      </c>
      <c r="Q732" s="46">
        <v>507.56862245518164</v>
      </c>
      <c r="R732" s="47">
        <v>572.72190994731977</v>
      </c>
      <c r="S732" s="44">
        <v>290655.6708818617</v>
      </c>
      <c r="T732" s="1"/>
      <c r="U732" s="45">
        <f>AVERAGE(R$6:R732)</f>
        <v>569.14822809940733</v>
      </c>
      <c r="V732" s="44">
        <f>AVERAGE(S$6:S732)</f>
        <v>282232.75729342754</v>
      </c>
    </row>
    <row r="733" spans="2:22" ht="15.5">
      <c r="B733" s="3">
        <v>728</v>
      </c>
      <c r="C733" s="44">
        <v>11.27084994091134</v>
      </c>
      <c r="D733" s="45">
        <v>15.479325329058549</v>
      </c>
      <c r="E733" s="46">
        <v>479.04784979782249</v>
      </c>
      <c r="F733" s="47">
        <v>568.30457242041427</v>
      </c>
      <c r="G733" s="44">
        <v>272205.08344827034</v>
      </c>
      <c r="H733" s="1"/>
      <c r="I733" s="45">
        <f>AVERAGE(F$6:F733)</f>
        <v>568.90392402340672</v>
      </c>
      <c r="J733" s="44">
        <f>AVERAGE(G$6:G733)</f>
        <v>282008.2537512671</v>
      </c>
      <c r="K733" s="1"/>
      <c r="L733" s="9"/>
      <c r="M733" s="1"/>
      <c r="N733" s="3">
        <v>728</v>
      </c>
      <c r="O733" s="44">
        <v>16.070990012057575</v>
      </c>
      <c r="P733" s="45">
        <v>13.792751741075463</v>
      </c>
      <c r="Q733" s="46">
        <v>504.871438734538</v>
      </c>
      <c r="R733" s="47">
        <v>569.13625824686699</v>
      </c>
      <c r="S733" s="44">
        <v>287300.64153708733</v>
      </c>
      <c r="T733" s="1"/>
      <c r="U733" s="45">
        <f>AVERAGE(R$6:R733)</f>
        <v>569.14821165730211</v>
      </c>
      <c r="V733" s="44">
        <f>AVERAGE(S$6:S733)</f>
        <v>282239.71867288311</v>
      </c>
    </row>
    <row r="734" spans="2:22" ht="15.5">
      <c r="B734" s="3">
        <v>729</v>
      </c>
      <c r="C734" s="44">
        <v>15.868562492413421</v>
      </c>
      <c r="D734" s="45">
        <v>10.226286970255682</v>
      </c>
      <c r="E734" s="46">
        <v>520.16044783354778</v>
      </c>
      <c r="F734" s="47">
        <v>575.49610992992768</v>
      </c>
      <c r="G734" s="44">
        <v>299310.31426761585</v>
      </c>
      <c r="H734" s="1"/>
      <c r="I734" s="45">
        <f>AVERAGE(F$6:F734)</f>
        <v>568.91296680242806</v>
      </c>
      <c r="J734" s="44">
        <f>AVERAGE(G$6:G734)</f>
        <v>282031.98771631008</v>
      </c>
      <c r="K734" s="1"/>
      <c r="L734" s="9"/>
      <c r="M734" s="1"/>
      <c r="N734" s="3">
        <v>729</v>
      </c>
      <c r="O734" s="44">
        <v>12.934387285743334</v>
      </c>
      <c r="P734" s="45">
        <v>15.40228908799558</v>
      </c>
      <c r="Q734" s="46">
        <v>481.38106403170798</v>
      </c>
      <c r="R734" s="47">
        <v>570.6633236262611</v>
      </c>
      <c r="S734" s="44">
        <v>274666.51793108048</v>
      </c>
      <c r="T734" s="1"/>
      <c r="U734" s="45">
        <f>AVERAGE(R$6:R734)</f>
        <v>569.15029000019513</v>
      </c>
      <c r="V734" s="44">
        <f>AVERAGE(S$6:S734)</f>
        <v>282229.33019449929</v>
      </c>
    </row>
    <row r="735" spans="2:22" ht="15.5">
      <c r="B735" s="3">
        <v>730</v>
      </c>
      <c r="C735" s="44">
        <v>15.762169578203766</v>
      </c>
      <c r="D735" s="45">
        <v>18.844068718678855</v>
      </c>
      <c r="E735" s="46">
        <v>519.26434874052086</v>
      </c>
      <c r="F735" s="47">
        <v>560.63987067874803</v>
      </c>
      <c r="G735" s="44">
        <v>291080.29732596991</v>
      </c>
      <c r="H735" s="1"/>
      <c r="I735" s="45">
        <f>AVERAGE(F$6:F735)</f>
        <v>568.90163379403941</v>
      </c>
      <c r="J735" s="44">
        <f>AVERAGE(G$6:G735)</f>
        <v>282044.3826609808</v>
      </c>
      <c r="K735" s="1"/>
      <c r="L735" s="9"/>
      <c r="M735" s="1"/>
      <c r="N735" s="3">
        <v>730</v>
      </c>
      <c r="O735" s="44">
        <v>13.385966681726041</v>
      </c>
      <c r="P735" s="45">
        <v>10.759970490651106</v>
      </c>
      <c r="Q735" s="46">
        <v>482.27201625045626</v>
      </c>
      <c r="R735" s="47">
        <v>574.8540628276229</v>
      </c>
      <c r="S735" s="44">
        <v>277196.02792964416</v>
      </c>
      <c r="T735" s="1"/>
      <c r="U735" s="45">
        <f>AVERAGE(R$6:R735)</f>
        <v>569.15810338762992</v>
      </c>
      <c r="V735" s="44">
        <f>AVERAGE(S$6:S735)</f>
        <v>282222.43525988993</v>
      </c>
    </row>
    <row r="736" spans="2:22" ht="15.5">
      <c r="B736" s="3">
        <v>731</v>
      </c>
      <c r="C736" s="44">
        <v>14.436316701529428</v>
      </c>
      <c r="D736" s="45">
        <v>11.014163278662533</v>
      </c>
      <c r="E736" s="46">
        <v>485.14192721024403</v>
      </c>
      <c r="F736" s="47">
        <v>573.53574571653837</v>
      </c>
      <c r="G736" s="44">
        <v>278206.23700088589</v>
      </c>
      <c r="H736" s="1"/>
      <c r="I736" s="45">
        <f>AVERAGE(F$6:F736)</f>
        <v>568.9079732084341</v>
      </c>
      <c r="J736" s="44">
        <f>AVERAGE(G$6:G736)</f>
        <v>282039.13211972214</v>
      </c>
      <c r="K736" s="1"/>
      <c r="L736" s="9"/>
      <c r="M736" s="1"/>
      <c r="N736" s="3">
        <v>731</v>
      </c>
      <c r="O736" s="44">
        <v>17.766739684478054</v>
      </c>
      <c r="P736" s="45">
        <v>12.122605906029703</v>
      </c>
      <c r="Q736" s="46">
        <v>447.08862806498649</v>
      </c>
      <c r="R736" s="47">
        <v>569.11065440949233</v>
      </c>
      <c r="S736" s="44">
        <v>254402.90169710657</v>
      </c>
      <c r="T736" s="1"/>
      <c r="U736" s="45">
        <f>AVERAGE(R$6:R736)</f>
        <v>569.15803847794712</v>
      </c>
      <c r="V736" s="44">
        <f>AVERAGE(S$6:S736)</f>
        <v>282184.37844243052</v>
      </c>
    </row>
    <row r="737" spans="2:22" ht="15.5">
      <c r="B737" s="3">
        <v>732</v>
      </c>
      <c r="C737" s="44">
        <v>14.557710611377294</v>
      </c>
      <c r="D737" s="45">
        <v>13.247032318232058</v>
      </c>
      <c r="E737" s="46">
        <v>539.45790393871619</v>
      </c>
      <c r="F737" s="47">
        <v>570.75712397718371</v>
      </c>
      <c r="G737" s="44">
        <v>307859.44175882149</v>
      </c>
      <c r="H737" s="1"/>
      <c r="I737" s="45">
        <f>AVERAGE(F$6:F737)</f>
        <v>568.91049937068647</v>
      </c>
      <c r="J737" s="44">
        <f>AVERAGE(G$6:G737)</f>
        <v>282074.40576677007</v>
      </c>
      <c r="K737" s="1"/>
      <c r="L737" s="9"/>
      <c r="M737" s="1"/>
      <c r="N737" s="3">
        <v>732</v>
      </c>
      <c r="O737" s="44">
        <v>18.648366709257818</v>
      </c>
      <c r="P737" s="45">
        <v>10.799869310754861</v>
      </c>
      <c r="Q737" s="46">
        <v>563.43742808500224</v>
      </c>
      <c r="R737" s="47">
        <v>569.5517639799873</v>
      </c>
      <c r="S737" s="44">
        <v>320866.78105816024</v>
      </c>
      <c r="T737" s="1"/>
      <c r="U737" s="45">
        <f>AVERAGE(R$6:R737)</f>
        <v>569.15857635431598</v>
      </c>
      <c r="V737" s="44">
        <f>AVERAGE(S$6:S737)</f>
        <v>282237.22325474711</v>
      </c>
    </row>
    <row r="738" spans="2:22" ht="15.5">
      <c r="B738" s="3">
        <v>733</v>
      </c>
      <c r="C738" s="44">
        <v>14.380770814318792</v>
      </c>
      <c r="D738" s="45">
        <v>12.83294634616011</v>
      </c>
      <c r="E738" s="46">
        <v>491.37433340897115</v>
      </c>
      <c r="F738" s="47">
        <v>571.37755578247379</v>
      </c>
      <c r="G738" s="44">
        <v>280720.26559746027</v>
      </c>
      <c r="H738" s="1"/>
      <c r="I738" s="45">
        <f>AVERAGE(F$6:F738)</f>
        <v>568.91386506838342</v>
      </c>
      <c r="J738" s="44">
        <f>AVERAGE(G$6:G738)</f>
        <v>282072.55837226898</v>
      </c>
      <c r="K738" s="1"/>
      <c r="L738" s="9"/>
      <c r="M738" s="1"/>
      <c r="N738" s="3">
        <v>733</v>
      </c>
      <c r="O738" s="44">
        <v>18.871021208539862</v>
      </c>
      <c r="P738" s="45">
        <v>15.899559451358218</v>
      </c>
      <c r="Q738" s="46">
        <v>508.49682234022174</v>
      </c>
      <c r="R738" s="47">
        <v>564.22941934010191</v>
      </c>
      <c r="S738" s="44">
        <v>286868.8668053103</v>
      </c>
      <c r="T738" s="1"/>
      <c r="U738" s="45">
        <f>AVERAGE(R$6:R738)</f>
        <v>569.15185171991732</v>
      </c>
      <c r="V738" s="44">
        <f>AVERAGE(S$6:S738)</f>
        <v>282243.54200447502</v>
      </c>
    </row>
    <row r="739" spans="2:22" ht="15.5">
      <c r="B739" s="3">
        <v>734</v>
      </c>
      <c r="C739" s="44">
        <v>14.328734240288519</v>
      </c>
      <c r="D739" s="45">
        <v>17.586348646768656</v>
      </c>
      <c r="E739" s="46">
        <v>402.41745038679102</v>
      </c>
      <c r="F739" s="47">
        <v>570.78939743496073</v>
      </c>
      <c r="G739" s="44">
        <v>229655.61402358965</v>
      </c>
      <c r="H739" s="1"/>
      <c r="I739" s="45">
        <f>AVERAGE(F$6:F739)</f>
        <v>568.9164202895912</v>
      </c>
      <c r="J739" s="44">
        <f>AVERAGE(G$6:G739)</f>
        <v>282001.14564154873</v>
      </c>
      <c r="K739" s="1"/>
      <c r="L739" s="9"/>
      <c r="M739" s="1"/>
      <c r="N739" s="3">
        <v>734</v>
      </c>
      <c r="O739" s="44">
        <v>10.946447444746935</v>
      </c>
      <c r="P739" s="45">
        <v>10.516881647896209</v>
      </c>
      <c r="Q739" s="46">
        <v>454.0358679712694</v>
      </c>
      <c r="R739" s="47">
        <v>577.53667090735689</v>
      </c>
      <c r="S739" s="44">
        <v>262182.36366065918</v>
      </c>
      <c r="T739" s="1"/>
      <c r="U739" s="45">
        <f>AVERAGE(R$6:R739)</f>
        <v>569.16327517930074</v>
      </c>
      <c r="V739" s="44">
        <f>AVERAGE(S$6:S739)</f>
        <v>282216.2106988295</v>
      </c>
    </row>
    <row r="740" spans="2:22" ht="15.5">
      <c r="B740" s="3">
        <v>735</v>
      </c>
      <c r="C740" s="44">
        <v>11.216578807037084</v>
      </c>
      <c r="D740" s="45">
        <v>10.186623785806159</v>
      </c>
      <c r="E740" s="46">
        <v>484.01790075625257</v>
      </c>
      <c r="F740" s="47">
        <v>571.602644877736</v>
      </c>
      <c r="G740" s="44">
        <v>276625.91224044352</v>
      </c>
      <c r="H740" s="1"/>
      <c r="I740" s="45">
        <f>AVERAGE(F$6:F740)</f>
        <v>568.92007501692206</v>
      </c>
      <c r="J740" s="44">
        <f>AVERAGE(G$6:G740)</f>
        <v>281993.83239882614</v>
      </c>
      <c r="K740" s="1"/>
      <c r="L740" s="9"/>
      <c r="M740" s="1"/>
      <c r="N740" s="3">
        <v>735</v>
      </c>
      <c r="O740" s="44">
        <v>10.785939559626648</v>
      </c>
      <c r="P740" s="45">
        <v>11.836167972614414</v>
      </c>
      <c r="Q740" s="46">
        <v>492.95605435094433</v>
      </c>
      <c r="R740" s="47">
        <v>576.37789246775901</v>
      </c>
      <c r="S740" s="44">
        <v>284088.97168601933</v>
      </c>
      <c r="T740" s="1"/>
      <c r="U740" s="45">
        <f>AVERAGE(R$6:R740)</f>
        <v>569.17309098513545</v>
      </c>
      <c r="V740" s="44">
        <f>AVERAGE(S$6:S740)</f>
        <v>282218.75867296173</v>
      </c>
    </row>
    <row r="741" spans="2:22" ht="15.5">
      <c r="B741" s="3">
        <v>736</v>
      </c>
      <c r="C741" s="44">
        <v>19.021894496254824</v>
      </c>
      <c r="D741" s="45">
        <v>12.068713362572948</v>
      </c>
      <c r="E741" s="46">
        <v>478.44410448263415</v>
      </c>
      <c r="F741" s="47">
        <v>576.6726419537099</v>
      </c>
      <c r="G741" s="44">
        <v>275865.62575917743</v>
      </c>
      <c r="H741" s="1"/>
      <c r="I741" s="45">
        <f>AVERAGE(F$6:F741)</f>
        <v>568.93060839591226</v>
      </c>
      <c r="J741" s="44">
        <f>AVERAGE(G$6:G741)</f>
        <v>281985.50603110919</v>
      </c>
      <c r="K741" s="1"/>
      <c r="L741" s="9"/>
      <c r="M741" s="1"/>
      <c r="N741" s="3">
        <v>736</v>
      </c>
      <c r="O741" s="44">
        <v>19.042045571501063</v>
      </c>
      <c r="P741" s="45">
        <v>13.523838221613442</v>
      </c>
      <c r="Q741" s="46">
        <v>486.49739119307139</v>
      </c>
      <c r="R741" s="47">
        <v>566.43411620688551</v>
      </c>
      <c r="S741" s="44">
        <v>275528.71981740283</v>
      </c>
      <c r="T741" s="1"/>
      <c r="U741" s="45">
        <f>AVERAGE(R$6:R741)</f>
        <v>569.16936955201277</v>
      </c>
      <c r="V741" s="44">
        <f>AVERAGE(S$6:S741)</f>
        <v>282209.66894625581</v>
      </c>
    </row>
    <row r="742" spans="2:22" ht="15.5">
      <c r="B742" s="3">
        <v>737</v>
      </c>
      <c r="C742" s="44">
        <v>19.384575728512949</v>
      </c>
      <c r="D742" s="45">
        <v>19.261864958356036</v>
      </c>
      <c r="E742" s="46">
        <v>461.31625229306366</v>
      </c>
      <c r="F742" s="47">
        <v>563.83010752070277</v>
      </c>
      <c r="G742" s="44">
        <v>260063.99213144573</v>
      </c>
      <c r="H742" s="1"/>
      <c r="I742" s="45">
        <f>AVERAGE(F$6:F742)</f>
        <v>568.92368777057277</v>
      </c>
      <c r="J742" s="44">
        <f>AVERAGE(G$6:G742)</f>
        <v>281955.76177887089</v>
      </c>
      <c r="K742" s="1"/>
      <c r="L742" s="9"/>
      <c r="M742" s="1"/>
      <c r="N742" s="3">
        <v>737</v>
      </c>
      <c r="O742" s="44">
        <v>19.669549467910322</v>
      </c>
      <c r="P742" s="45">
        <v>19.904717970841752</v>
      </c>
      <c r="Q742" s="46">
        <v>531.90958398622604</v>
      </c>
      <c r="R742" s="47">
        <v>559.42573256124797</v>
      </c>
      <c r="S742" s="44">
        <v>297523.90867784317</v>
      </c>
      <c r="T742" s="1"/>
      <c r="U742" s="45">
        <f>AVERAGE(R$6:R742)</f>
        <v>569.15614887766992</v>
      </c>
      <c r="V742" s="44">
        <f>AVERAGE(S$6:S742)</f>
        <v>282230.44810464332</v>
      </c>
    </row>
    <row r="743" spans="2:22" ht="15.5">
      <c r="B743" s="3">
        <v>738</v>
      </c>
      <c r="C743" s="44">
        <v>10.089859369322552</v>
      </c>
      <c r="D743" s="45">
        <v>12.901357392456411</v>
      </c>
      <c r="E743" s="46">
        <v>465.42654684543726</v>
      </c>
      <c r="F743" s="47">
        <v>572.83103928221465</v>
      </c>
      <c r="G743" s="44">
        <v>266570.77253900416</v>
      </c>
      <c r="H743" s="1"/>
      <c r="I743" s="45">
        <f>AVERAGE(F$6:F743)</f>
        <v>568.92898228481613</v>
      </c>
      <c r="J743" s="44">
        <f>AVERAGE(G$6:G743)</f>
        <v>281934.91490998212</v>
      </c>
      <c r="K743" s="1"/>
      <c r="L743" s="9"/>
      <c r="M743" s="1"/>
      <c r="N743" s="3">
        <v>738</v>
      </c>
      <c r="O743" s="44">
        <v>10.496803014175454</v>
      </c>
      <c r="P743" s="45">
        <v>16.869133061048665</v>
      </c>
      <c r="Q743" s="46">
        <v>567.37250056631376</v>
      </c>
      <c r="R743" s="47">
        <v>571.63406392477589</v>
      </c>
      <c r="S743" s="44">
        <v>324289.44825788413</v>
      </c>
      <c r="T743" s="1"/>
      <c r="U743" s="45">
        <f>AVERAGE(R$6:R743)</f>
        <v>569.15950648613477</v>
      </c>
      <c r="V743" s="44">
        <f>AVERAGE(S$6:S743)</f>
        <v>282287.43861975614</v>
      </c>
    </row>
    <row r="744" spans="2:22" ht="15.5">
      <c r="B744" s="3">
        <v>739</v>
      </c>
      <c r="C744" s="44">
        <v>16.092326622354541</v>
      </c>
      <c r="D744" s="45">
        <v>16.908672433111917</v>
      </c>
      <c r="E744" s="46">
        <v>499.52275848007497</v>
      </c>
      <c r="F744" s="47">
        <v>565.73599431878267</v>
      </c>
      <c r="G744" s="44">
        <v>282558.00445358636</v>
      </c>
      <c r="H744" s="1"/>
      <c r="I744" s="45">
        <f>AVERAGE(F$6:F744)</f>
        <v>568.92466159744663</v>
      </c>
      <c r="J744" s="44">
        <f>AVERAGE(G$6:G744)</f>
        <v>281935.7580622739</v>
      </c>
      <c r="K744" s="1"/>
      <c r="L744" s="9"/>
      <c r="M744" s="1"/>
      <c r="N744" s="3">
        <v>739</v>
      </c>
      <c r="O744" s="44">
        <v>11.716788353273987</v>
      </c>
      <c r="P744" s="45">
        <v>14.0430491135706</v>
      </c>
      <c r="Q744" s="46">
        <v>469.67928338628832</v>
      </c>
      <c r="R744" s="47">
        <v>573.2401625331554</v>
      </c>
      <c r="S744" s="44">
        <v>269199.02874681185</v>
      </c>
      <c r="T744" s="1"/>
      <c r="U744" s="45">
        <f>AVERAGE(R$6:R744)</f>
        <v>569.16502834817413</v>
      </c>
      <c r="V744" s="44">
        <f>AVERAGE(S$6:S744)</f>
        <v>282269.72764563846</v>
      </c>
    </row>
    <row r="745" spans="2:22" ht="15.5">
      <c r="B745" s="3">
        <v>740</v>
      </c>
      <c r="C745" s="44">
        <v>17.763429475224562</v>
      </c>
      <c r="D745" s="45">
        <v>11.256096245585246</v>
      </c>
      <c r="E745" s="46">
        <v>437.49347081677189</v>
      </c>
      <c r="F745" s="47">
        <v>573.30744802738911</v>
      </c>
      <c r="G745" s="44">
        <v>250778.26528260854</v>
      </c>
      <c r="H745" s="1"/>
      <c r="I745" s="45">
        <f>AVERAGE(F$6:F745)</f>
        <v>568.93058428181143</v>
      </c>
      <c r="J745" s="44">
        <f>AVERAGE(G$6:G745)</f>
        <v>281893.65334230138</v>
      </c>
      <c r="K745" s="1"/>
      <c r="L745" s="9"/>
      <c r="M745" s="1"/>
      <c r="N745" s="3">
        <v>740</v>
      </c>
      <c r="O745" s="44">
        <v>11.253535360195308</v>
      </c>
      <c r="P745" s="45">
        <v>17.107587468884446</v>
      </c>
      <c r="Q745" s="46">
        <v>491.8341043839049</v>
      </c>
      <c r="R745" s="47">
        <v>570.63887717092018</v>
      </c>
      <c r="S745" s="44">
        <v>280619.66107999667</v>
      </c>
      <c r="T745" s="1"/>
      <c r="U745" s="45">
        <f>AVERAGE(R$6:R745)</f>
        <v>569.16702003577245</v>
      </c>
      <c r="V745" s="44">
        <f>AVERAGE(S$6:S745)</f>
        <v>282267.49782595516</v>
      </c>
    </row>
    <row r="746" spans="2:22" ht="15.5">
      <c r="B746" s="3">
        <v>741</v>
      </c>
      <c r="C746" s="44">
        <v>10.401954213850699</v>
      </c>
      <c r="D746" s="45">
        <v>17.327035600011417</v>
      </c>
      <c r="E746" s="46">
        <v>502.51817054026031</v>
      </c>
      <c r="F746" s="47">
        <v>568.83096588090632</v>
      </c>
      <c r="G746" s="44">
        <v>285807.8963211223</v>
      </c>
      <c r="H746" s="1"/>
      <c r="I746" s="45">
        <f>AVERAGE(F$6:F746)</f>
        <v>568.93044984402343</v>
      </c>
      <c r="J746" s="44">
        <f>AVERAGE(G$6:G746)</f>
        <v>281898.93572149007</v>
      </c>
      <c r="K746" s="1"/>
      <c r="L746" s="9"/>
      <c r="M746" s="1"/>
      <c r="N746" s="3">
        <v>741</v>
      </c>
      <c r="O746" s="44">
        <v>19.594843518554697</v>
      </c>
      <c r="P746" s="45">
        <v>10.442586251548837</v>
      </c>
      <c r="Q746" s="46">
        <v>481.74319434487865</v>
      </c>
      <c r="R746" s="47">
        <v>568.96257022989641</v>
      </c>
      <c r="S746" s="44">
        <v>274053.84604522266</v>
      </c>
      <c r="T746" s="1"/>
      <c r="U746" s="45">
        <f>AVERAGE(R$6:R746)</f>
        <v>569.16674412510326</v>
      </c>
      <c r="V746" s="44">
        <f>AVERAGE(S$6:S746)</f>
        <v>282256.41327564378</v>
      </c>
    </row>
    <row r="747" spans="2:22" ht="15.5">
      <c r="B747" s="3">
        <v>742</v>
      </c>
      <c r="C747" s="44">
        <v>12.050933488643956</v>
      </c>
      <c r="D747" s="45">
        <v>17.316503274342274</v>
      </c>
      <c r="E747" s="46">
        <v>378.23985684152274</v>
      </c>
      <c r="F747" s="47">
        <v>569.50005011750977</v>
      </c>
      <c r="G747" s="44">
        <v>215367.61742768693</v>
      </c>
      <c r="H747" s="1"/>
      <c r="I747" s="45">
        <f>AVERAGE(F$6:F747)</f>
        <v>568.93121749937848</v>
      </c>
      <c r="J747" s="44">
        <f>AVERAGE(G$6:G747)</f>
        <v>281809.27087203751</v>
      </c>
      <c r="K747" s="1"/>
      <c r="L747" s="9"/>
      <c r="M747" s="1"/>
      <c r="N747" s="3">
        <v>742</v>
      </c>
      <c r="O747" s="44">
        <v>12.604882630170174</v>
      </c>
      <c r="P747" s="45">
        <v>19.33734687776025</v>
      </c>
      <c r="Q747" s="46">
        <v>503.16219628991411</v>
      </c>
      <c r="R747" s="47">
        <v>567.05777049206949</v>
      </c>
      <c r="S747" s="44">
        <v>285282.03322405176</v>
      </c>
      <c r="T747" s="1"/>
      <c r="U747" s="45">
        <f>AVERAGE(R$6:R747)</f>
        <v>569.16390184257887</v>
      </c>
      <c r="V747" s="44">
        <f>AVERAGE(S$6:S747)</f>
        <v>282260.4909305608</v>
      </c>
    </row>
    <row r="748" spans="2:22" ht="15.5">
      <c r="B748" s="3">
        <v>743</v>
      </c>
      <c r="C748" s="44">
        <v>15.010636580550578</v>
      </c>
      <c r="D748" s="45">
        <v>16.201239713813905</v>
      </c>
      <c r="E748" s="46">
        <v>462.94629146190437</v>
      </c>
      <c r="F748" s="47">
        <v>563.19136611605825</v>
      </c>
      <c r="G748" s="44">
        <v>260687.35432679279</v>
      </c>
      <c r="H748" s="1"/>
      <c r="I748" s="45">
        <f>AVERAGE(F$6:F748)</f>
        <v>568.92349226198507</v>
      </c>
      <c r="J748" s="44">
        <f>AVERAGE(G$6:G748)</f>
        <v>281780.84298974241</v>
      </c>
      <c r="K748" s="1"/>
      <c r="L748" s="9"/>
      <c r="M748" s="1"/>
      <c r="N748" s="3">
        <v>743</v>
      </c>
      <c r="O748" s="44">
        <v>11.449101284773167</v>
      </c>
      <c r="P748" s="45">
        <v>13.795804609303319</v>
      </c>
      <c r="Q748" s="46">
        <v>432.59469938274441</v>
      </c>
      <c r="R748" s="47">
        <v>573.75509410592349</v>
      </c>
      <c r="S748" s="44">
        <v>248163.4124540702</v>
      </c>
      <c r="T748" s="1"/>
      <c r="U748" s="45">
        <f>AVERAGE(R$6:R748)</f>
        <v>569.17008110538279</v>
      </c>
      <c r="V748" s="44">
        <f>AVERAGE(S$6:S748)</f>
        <v>282214.59984243632</v>
      </c>
    </row>
    <row r="749" spans="2:22" ht="15.5">
      <c r="B749" s="3">
        <v>744</v>
      </c>
      <c r="C749" s="44">
        <v>18.23958581538594</v>
      </c>
      <c r="D749" s="45">
        <v>15.218962783017425</v>
      </c>
      <c r="E749" s="46">
        <v>482.12633217720344</v>
      </c>
      <c r="F749" s="47">
        <v>566.81870853950102</v>
      </c>
      <c r="G749" s="44">
        <v>273238.22495756892</v>
      </c>
      <c r="H749" s="1"/>
      <c r="I749" s="45">
        <f>AVERAGE(F$6:F749)</f>
        <v>568.92066325160533</v>
      </c>
      <c r="J749" s="44">
        <f>AVERAGE(G$6:G749)</f>
        <v>281769.36097625829</v>
      </c>
      <c r="K749" s="1"/>
      <c r="L749" s="9"/>
      <c r="M749" s="1"/>
      <c r="N749" s="3">
        <v>744</v>
      </c>
      <c r="O749" s="44">
        <v>14.600075390060884</v>
      </c>
      <c r="P749" s="45">
        <v>10.983296661036988</v>
      </c>
      <c r="Q749" s="46">
        <v>406.63206912870515</v>
      </c>
      <c r="R749" s="47">
        <v>573.41662794890215</v>
      </c>
      <c r="S749" s="44">
        <v>233129.58989566698</v>
      </c>
      <c r="T749" s="1"/>
      <c r="U749" s="45">
        <f>AVERAGE(R$6:R749)</f>
        <v>569.17578882963494</v>
      </c>
      <c r="V749" s="44">
        <f>AVERAGE(S$6:S749)</f>
        <v>282148.6253667014</v>
      </c>
    </row>
    <row r="750" spans="2:22" ht="15.5">
      <c r="B750" s="3">
        <v>745</v>
      </c>
      <c r="C750" s="44">
        <v>10.322794137062431</v>
      </c>
      <c r="D750" s="45">
        <v>13.075497768113374</v>
      </c>
      <c r="E750" s="46">
        <v>467.35316612943393</v>
      </c>
      <c r="F750" s="47">
        <v>570.47843330117325</v>
      </c>
      <c r="G750" s="44">
        <v>266574.90201186243</v>
      </c>
      <c r="H750" s="1"/>
      <c r="I750" s="45">
        <f>AVERAGE(F$6:F750)</f>
        <v>568.92275421811473</v>
      </c>
      <c r="J750" s="44">
        <f>AVERAGE(G$6:G750)</f>
        <v>281748.96572932618</v>
      </c>
      <c r="K750" s="1"/>
      <c r="L750" s="9"/>
      <c r="M750" s="1"/>
      <c r="N750" s="3">
        <v>745</v>
      </c>
      <c r="O750" s="44">
        <v>17.834161837440483</v>
      </c>
      <c r="P750" s="45">
        <v>16.783374112951009</v>
      </c>
      <c r="Q750" s="46">
        <v>509.35326110435892</v>
      </c>
      <c r="R750" s="47">
        <v>564.38246404960853</v>
      </c>
      <c r="S750" s="44">
        <v>287430.04857378174</v>
      </c>
      <c r="T750" s="1"/>
      <c r="U750" s="45">
        <f>AVERAGE(R$6:R750)</f>
        <v>569.16935483664156</v>
      </c>
      <c r="V750" s="44">
        <f>AVERAGE(S$6:S750)</f>
        <v>282155.71452536865</v>
      </c>
    </row>
    <row r="751" spans="2:22" ht="15.5">
      <c r="B751" s="3">
        <v>746</v>
      </c>
      <c r="C751" s="44">
        <v>18.191185050414546</v>
      </c>
      <c r="D751" s="45">
        <v>17.711945991216982</v>
      </c>
      <c r="E751" s="46">
        <v>513.10607475058066</v>
      </c>
      <c r="F751" s="47">
        <v>570.24232181867501</v>
      </c>
      <c r="G751" s="44">
        <v>292554.79940503772</v>
      </c>
      <c r="H751" s="1"/>
      <c r="I751" s="45">
        <f>AVERAGE(F$6:F751)</f>
        <v>568.9245230754882</v>
      </c>
      <c r="J751" s="44">
        <f>AVERAGE(G$6:G751)</f>
        <v>281763.45076106308</v>
      </c>
      <c r="K751" s="1"/>
      <c r="L751" s="9"/>
      <c r="M751" s="1"/>
      <c r="N751" s="3">
        <v>746</v>
      </c>
      <c r="O751" s="44">
        <v>19.818257074112971</v>
      </c>
      <c r="P751" s="45">
        <v>15.478178108640069</v>
      </c>
      <c r="Q751" s="46">
        <v>501.48832360257109</v>
      </c>
      <c r="R751" s="47">
        <v>563.70356481724696</v>
      </c>
      <c r="S751" s="44">
        <v>282650.75572899444</v>
      </c>
      <c r="T751" s="1"/>
      <c r="U751" s="45">
        <f>AVERAGE(R$6:R751)</f>
        <v>569.16202804036891</v>
      </c>
      <c r="V751" s="44">
        <f>AVERAGE(S$6:S751)</f>
        <v>282156.37811947538</v>
      </c>
    </row>
    <row r="752" spans="2:22" ht="15.5">
      <c r="B752" s="3">
        <v>747</v>
      </c>
      <c r="C752" s="44">
        <v>17.296132353278946</v>
      </c>
      <c r="D752" s="45">
        <v>14.503009578322468</v>
      </c>
      <c r="E752" s="46">
        <v>527.89407367746446</v>
      </c>
      <c r="F752" s="47">
        <v>573.34961432840566</v>
      </c>
      <c r="G752" s="44">
        <v>302627.86354922521</v>
      </c>
      <c r="H752" s="1"/>
      <c r="I752" s="45">
        <f>AVERAGE(F$6:F752)</f>
        <v>568.93044689242652</v>
      </c>
      <c r="J752" s="44">
        <f>AVERAGE(G$6:G752)</f>
        <v>281791.38170187722</v>
      </c>
      <c r="K752" s="1"/>
      <c r="L752" s="9"/>
      <c r="M752" s="1"/>
      <c r="N752" s="3">
        <v>747</v>
      </c>
      <c r="O752" s="44">
        <v>17.003675070071637</v>
      </c>
      <c r="P752" s="45">
        <v>11.317753508995098</v>
      </c>
      <c r="Q752" s="46">
        <v>503.91235149219779</v>
      </c>
      <c r="R752" s="47">
        <v>570.67857142093328</v>
      </c>
      <c r="S752" s="44">
        <v>287531.98087093065</v>
      </c>
      <c r="T752" s="1"/>
      <c r="U752" s="45">
        <f>AVERAGE(R$6:R752)</f>
        <v>569.16405821892397</v>
      </c>
      <c r="V752" s="44">
        <f>AVERAGE(S$6:S752)</f>
        <v>282163.57437483204</v>
      </c>
    </row>
    <row r="753" spans="2:22" ht="15.5">
      <c r="B753" s="3">
        <v>748</v>
      </c>
      <c r="C753" s="44">
        <v>17.638702799204509</v>
      </c>
      <c r="D753" s="45">
        <v>18.433782767168076</v>
      </c>
      <c r="E753" s="46">
        <v>502.54247142940545</v>
      </c>
      <c r="F753" s="47">
        <v>565.9750813760437</v>
      </c>
      <c r="G753" s="44">
        <v>284386.51616217586</v>
      </c>
      <c r="H753" s="1"/>
      <c r="I753" s="45">
        <f>AVERAGE(F$6:F753)</f>
        <v>568.92649586900882</v>
      </c>
      <c r="J753" s="44">
        <f>AVERAGE(G$6:G753)</f>
        <v>281794.85113297391</v>
      </c>
      <c r="K753" s="1"/>
      <c r="L753" s="9"/>
      <c r="M753" s="1"/>
      <c r="N753" s="3">
        <v>748</v>
      </c>
      <c r="O753" s="44">
        <v>11.416636567712436</v>
      </c>
      <c r="P753" s="45">
        <v>13.285524292681739</v>
      </c>
      <c r="Q753" s="46">
        <v>524.47979557573979</v>
      </c>
      <c r="R753" s="47">
        <v>574.2978391396058</v>
      </c>
      <c r="S753" s="44">
        <v>301167.61327152955</v>
      </c>
      <c r="T753" s="1"/>
      <c r="U753" s="45">
        <f>AVERAGE(R$6:R753)</f>
        <v>569.17092156240074</v>
      </c>
      <c r="V753" s="44">
        <f>AVERAGE(S$6:S753)</f>
        <v>282188.98084394529</v>
      </c>
    </row>
    <row r="754" spans="2:22" ht="15.5">
      <c r="B754" s="3">
        <v>749</v>
      </c>
      <c r="C754" s="44">
        <v>16.839504123980831</v>
      </c>
      <c r="D754" s="45">
        <v>10.676710352965884</v>
      </c>
      <c r="E754" s="46">
        <v>515.61415302072771</v>
      </c>
      <c r="F754" s="47">
        <v>573.54849286564024</v>
      </c>
      <c r="G754" s="44">
        <v>295689.72036523197</v>
      </c>
      <c r="H754" s="1"/>
      <c r="I754" s="45">
        <f>AVERAGE(F$6:F754)</f>
        <v>568.93266675952498</v>
      </c>
      <c r="J754" s="44">
        <f>AVERAGE(G$6:G754)</f>
        <v>281813.40236025327</v>
      </c>
      <c r="K754" s="1"/>
      <c r="L754" s="9"/>
      <c r="M754" s="1"/>
      <c r="N754" s="3">
        <v>749</v>
      </c>
      <c r="O754" s="44">
        <v>15.515690276735587</v>
      </c>
      <c r="P754" s="45">
        <v>10.724460528807969</v>
      </c>
      <c r="Q754" s="46">
        <v>456.05716483218953</v>
      </c>
      <c r="R754" s="47">
        <v>572.75984919445648</v>
      </c>
      <c r="S754" s="44">
        <v>261171.23295333626</v>
      </c>
      <c r="T754" s="1"/>
      <c r="U754" s="45">
        <f>AVERAGE(R$6:R754)</f>
        <v>569.17571318807768</v>
      </c>
      <c r="V754" s="44">
        <f>AVERAGE(S$6:S754)</f>
        <v>282160.91976531968</v>
      </c>
    </row>
    <row r="755" spans="2:22" ht="15.5">
      <c r="B755" s="3">
        <v>750</v>
      </c>
      <c r="C755" s="44">
        <v>17.04706600587755</v>
      </c>
      <c r="D755" s="45">
        <v>11.6858403480494</v>
      </c>
      <c r="E755" s="46">
        <v>444.72161523589943</v>
      </c>
      <c r="F755" s="47">
        <v>570.46349085778047</v>
      </c>
      <c r="G755" s="44">
        <v>253657.44508738187</v>
      </c>
      <c r="H755" s="1"/>
      <c r="I755" s="45">
        <f>AVERAGE(F$6:F755)</f>
        <v>568.93470785832278</v>
      </c>
      <c r="J755" s="44">
        <f>AVERAGE(G$6:G755)</f>
        <v>281775.86108388944</v>
      </c>
      <c r="K755" s="1"/>
      <c r="L755" s="9"/>
      <c r="M755" s="1"/>
      <c r="N755" s="3">
        <v>750</v>
      </c>
      <c r="O755" s="44">
        <v>14.619309865890283</v>
      </c>
      <c r="P755" s="45">
        <v>11.694111268678428</v>
      </c>
      <c r="Q755" s="46">
        <v>418.86085339004961</v>
      </c>
      <c r="R755" s="47">
        <v>572.68657886543133</v>
      </c>
      <c r="S755" s="44">
        <v>239835.98914860253</v>
      </c>
      <c r="T755" s="1"/>
      <c r="U755" s="45">
        <f>AVERAGE(R$6:R755)</f>
        <v>569.18039434231423</v>
      </c>
      <c r="V755" s="44">
        <f>AVERAGE(S$6:S755)</f>
        <v>282104.48652449739</v>
      </c>
    </row>
    <row r="756" spans="2:22" ht="15.5">
      <c r="B756" s="3">
        <v>751</v>
      </c>
      <c r="C756" s="44">
        <v>15.732212501973981</v>
      </c>
      <c r="D756" s="45">
        <v>14.694184755243338</v>
      </c>
      <c r="E756" s="46">
        <v>479.58290719956693</v>
      </c>
      <c r="F756" s="47">
        <v>568.93392656727565</v>
      </c>
      <c r="G756" s="44">
        <v>272810.98650759901</v>
      </c>
      <c r="H756" s="1"/>
      <c r="I756" s="45">
        <f>AVERAGE(F$6:F756)</f>
        <v>568.9347068179884</v>
      </c>
      <c r="J756" s="44">
        <f>AVERAGE(G$6:G756)</f>
        <v>281763.92383412074</v>
      </c>
      <c r="K756" s="1"/>
      <c r="L756" s="9"/>
      <c r="M756" s="1"/>
      <c r="N756" s="3">
        <v>751</v>
      </c>
      <c r="O756" s="44">
        <v>18.225875891059772</v>
      </c>
      <c r="P756" s="45">
        <v>17.140917916972555</v>
      </c>
      <c r="Q756" s="46">
        <v>477.58634911448411</v>
      </c>
      <c r="R756" s="47">
        <v>563.6332061919677</v>
      </c>
      <c r="S756" s="44">
        <v>269143.52518491307</v>
      </c>
      <c r="T756" s="1"/>
      <c r="U756" s="45">
        <f>AVERAGE(R$6:R756)</f>
        <v>569.17300793998356</v>
      </c>
      <c r="V756" s="44">
        <f>AVERAGE(S$6:S756)</f>
        <v>282087.22825373895</v>
      </c>
    </row>
    <row r="757" spans="2:22" ht="15.5">
      <c r="B757" s="3">
        <v>752</v>
      </c>
      <c r="C757" s="44">
        <v>11.858268609316527</v>
      </c>
      <c r="D757" s="45">
        <v>10.559848417077388</v>
      </c>
      <c r="E757" s="46">
        <v>453.87629648762896</v>
      </c>
      <c r="F757" s="47">
        <v>570.4552268124869</v>
      </c>
      <c r="G757" s="44">
        <v>258876.10565766194</v>
      </c>
      <c r="H757" s="1"/>
      <c r="I757" s="45">
        <f>AVERAGE(F$6:F757)</f>
        <v>568.93672878606628</v>
      </c>
      <c r="J757" s="44">
        <f>AVERAGE(G$6:G757)</f>
        <v>281733.48790569458</v>
      </c>
      <c r="K757" s="1"/>
      <c r="L757" s="9"/>
      <c r="M757" s="1"/>
      <c r="N757" s="3">
        <v>752</v>
      </c>
      <c r="O757" s="44">
        <v>17.3077438236744</v>
      </c>
      <c r="P757" s="45">
        <v>18.279960804106615</v>
      </c>
      <c r="Q757" s="46">
        <v>464.37358311961174</v>
      </c>
      <c r="R757" s="47">
        <v>563.41229537221898</v>
      </c>
      <c r="S757" s="44">
        <v>261593.78637564238</v>
      </c>
      <c r="T757" s="1"/>
      <c r="U757" s="45">
        <f>AVERAGE(R$6:R757)</f>
        <v>569.16534741795192</v>
      </c>
      <c r="V757" s="44">
        <f>AVERAGE(S$6:S757)</f>
        <v>282059.97633634787</v>
      </c>
    </row>
    <row r="758" spans="2:22" ht="15.5">
      <c r="B758" s="3">
        <v>753</v>
      </c>
      <c r="C758" s="44">
        <v>18.015844222274318</v>
      </c>
      <c r="D758" s="45">
        <v>12.736085049112832</v>
      </c>
      <c r="E758" s="46">
        <v>457.35116462619823</v>
      </c>
      <c r="F758" s="47">
        <v>573.98878185741569</v>
      </c>
      <c r="G758" s="44">
        <v>262474.43786486192</v>
      </c>
      <c r="H758" s="1"/>
      <c r="I758" s="45">
        <f>AVERAGE(F$6:F758)</f>
        <v>568.94343801989271</v>
      </c>
      <c r="J758" s="44">
        <f>AVERAGE(G$6:G758)</f>
        <v>281707.91147801757</v>
      </c>
      <c r="K758" s="1"/>
      <c r="L758" s="9"/>
      <c r="M758" s="1"/>
      <c r="N758" s="3">
        <v>753</v>
      </c>
      <c r="O758" s="44">
        <v>13.154132781864003</v>
      </c>
      <c r="P758" s="45">
        <v>19.824321942637127</v>
      </c>
      <c r="Q758" s="46">
        <v>450.82838933740163</v>
      </c>
      <c r="R758" s="47">
        <v>566.02154527549897</v>
      </c>
      <c r="S758" s="44">
        <v>255138.58158682036</v>
      </c>
      <c r="T758" s="1"/>
      <c r="U758" s="45">
        <f>AVERAGE(R$6:R758)</f>
        <v>569.16117238190623</v>
      </c>
      <c r="V758" s="44">
        <f>AVERAGE(S$6:S758)</f>
        <v>282024.22415208549</v>
      </c>
    </row>
    <row r="759" spans="2:22" ht="15.5">
      <c r="B759" s="3">
        <v>754</v>
      </c>
      <c r="C759" s="44">
        <v>17.360047335062362</v>
      </c>
      <c r="D759" s="45">
        <v>15.525709400576146</v>
      </c>
      <c r="E759" s="46">
        <v>483.32548742540882</v>
      </c>
      <c r="F759" s="47">
        <v>569.01251249511006</v>
      </c>
      <c r="G759" s="44">
        <v>274978.24995285558</v>
      </c>
      <c r="H759" s="1"/>
      <c r="I759" s="45">
        <f>AVERAGE(F$6:F759)</f>
        <v>568.9435296306026</v>
      </c>
      <c r="J759" s="44">
        <f>AVERAGE(G$6:G759)</f>
        <v>281698.98619748018</v>
      </c>
      <c r="K759" s="1"/>
      <c r="L759" s="9"/>
      <c r="M759" s="1"/>
      <c r="N759" s="3">
        <v>754</v>
      </c>
      <c r="O759" s="44">
        <v>18.163854509392387</v>
      </c>
      <c r="P759" s="45">
        <v>17.721434969940056</v>
      </c>
      <c r="Q759" s="46">
        <v>516.37731314189921</v>
      </c>
      <c r="R759" s="47">
        <v>563.11471052066747</v>
      </c>
      <c r="S759" s="44">
        <v>290739.66120934061</v>
      </c>
      <c r="T759" s="1"/>
      <c r="U759" s="45">
        <f>AVERAGE(R$6:R759)</f>
        <v>569.15315320171896</v>
      </c>
      <c r="V759" s="44">
        <f>AVERAGE(S$6:S759)</f>
        <v>282035.7830871747</v>
      </c>
    </row>
    <row r="760" spans="2:22" ht="15.5">
      <c r="B760" s="3">
        <v>755</v>
      </c>
      <c r="C760" s="44">
        <v>13.692822989601227</v>
      </c>
      <c r="D760" s="45">
        <v>15.545897050078505</v>
      </c>
      <c r="E760" s="46">
        <v>504.37796178165348</v>
      </c>
      <c r="F760" s="47">
        <v>570.24102024053673</v>
      </c>
      <c r="G760" s="44">
        <v>287577.00351321255</v>
      </c>
      <c r="H760" s="1"/>
      <c r="I760" s="45">
        <f>AVERAGE(F$6:F760)</f>
        <v>568.94524816121179</v>
      </c>
      <c r="J760" s="44">
        <f>AVERAGE(G$6:G760)</f>
        <v>281706.77165087854</v>
      </c>
      <c r="K760" s="1"/>
      <c r="L760" s="9"/>
      <c r="M760" s="1"/>
      <c r="N760" s="3">
        <v>755</v>
      </c>
      <c r="O760" s="44">
        <v>10.339081313157708</v>
      </c>
      <c r="P760" s="45">
        <v>14.831556607320536</v>
      </c>
      <c r="Q760" s="46">
        <v>597.40888983664991</v>
      </c>
      <c r="R760" s="47">
        <v>573.82936207952173</v>
      </c>
      <c r="S760" s="44">
        <v>342770.76215560007</v>
      </c>
      <c r="T760" s="1"/>
      <c r="U760" s="45">
        <f>AVERAGE(R$6:R760)</f>
        <v>569.15934685586171</v>
      </c>
      <c r="V760" s="44">
        <f>AVERAGE(S$6:S760)</f>
        <v>282116.22676806006</v>
      </c>
    </row>
    <row r="761" spans="2:22" ht="15.5">
      <c r="B761" s="3">
        <v>756</v>
      </c>
      <c r="C761" s="44">
        <v>19.620395628368691</v>
      </c>
      <c r="D761" s="45">
        <v>12.477751723355006</v>
      </c>
      <c r="E761" s="46">
        <v>538.41401779267073</v>
      </c>
      <c r="F761" s="47">
        <v>571.53875603491622</v>
      </c>
      <c r="G761" s="44">
        <v>307684.47796098428</v>
      </c>
      <c r="H761" s="1"/>
      <c r="I761" s="45">
        <f>AVERAGE(F$6:F761)</f>
        <v>568.94867872718225</v>
      </c>
      <c r="J761" s="44">
        <f>AVERAGE(G$6:G761)</f>
        <v>281741.13369626226</v>
      </c>
      <c r="K761" s="1"/>
      <c r="L761" s="9"/>
      <c r="M761" s="1"/>
      <c r="N761" s="3">
        <v>756</v>
      </c>
      <c r="O761" s="44">
        <v>12.428192224690669</v>
      </c>
      <c r="P761" s="45">
        <v>10.748324954676562</v>
      </c>
      <c r="Q761" s="46">
        <v>512.10040526420107</v>
      </c>
      <c r="R761" s="47">
        <v>575.82348282063276</v>
      </c>
      <c r="S761" s="44">
        <v>294839.43891308975</v>
      </c>
      <c r="T761" s="1"/>
      <c r="U761" s="45">
        <f>AVERAGE(R$6:R761)</f>
        <v>569.16816185052414</v>
      </c>
      <c r="V761" s="44">
        <f>AVERAGE(S$6:S761)</f>
        <v>282133.05641375453</v>
      </c>
    </row>
    <row r="762" spans="2:22" ht="15.5">
      <c r="B762" s="3">
        <v>757</v>
      </c>
      <c r="C762" s="44">
        <v>14.741390923107433</v>
      </c>
      <c r="D762" s="45">
        <v>13.245717979958741</v>
      </c>
      <c r="E762" s="46">
        <v>501.17110662082689</v>
      </c>
      <c r="F762" s="47">
        <v>569.78089933963895</v>
      </c>
      <c r="G762" s="44">
        <v>285517.72385345685</v>
      </c>
      <c r="H762" s="1"/>
      <c r="I762" s="45">
        <f>AVERAGE(F$6:F762)</f>
        <v>568.94977809390946</v>
      </c>
      <c r="J762" s="44">
        <f>AVERAGE(G$6:G762)</f>
        <v>281746.12258682656</v>
      </c>
      <c r="K762" s="1"/>
      <c r="L762" s="9"/>
      <c r="M762" s="1"/>
      <c r="N762" s="3">
        <v>757</v>
      </c>
      <c r="O762" s="44">
        <v>15.365792931224986</v>
      </c>
      <c r="P762" s="45">
        <v>11.327660551226558</v>
      </c>
      <c r="Q762" s="46">
        <v>436.68007863113019</v>
      </c>
      <c r="R762" s="47">
        <v>572.30654651754844</v>
      </c>
      <c r="S762" s="44">
        <v>249874.86773439363</v>
      </c>
      <c r="T762" s="1"/>
      <c r="U762" s="45">
        <f>AVERAGE(R$6:R762)</f>
        <v>569.17230766910666</v>
      </c>
      <c r="V762" s="44">
        <f>AVERAGE(S$6:S762)</f>
        <v>282090.4432186695</v>
      </c>
    </row>
    <row r="763" spans="2:22" ht="15.5">
      <c r="B763" s="3">
        <v>758</v>
      </c>
      <c r="C763" s="44">
        <v>18.034936642321071</v>
      </c>
      <c r="D763" s="45">
        <v>11.596953897509831</v>
      </c>
      <c r="E763" s="46">
        <v>520.06722389735057</v>
      </c>
      <c r="F763" s="47">
        <v>575.17255732788499</v>
      </c>
      <c r="G763" s="44">
        <v>299088.39515145286</v>
      </c>
      <c r="H763" s="1"/>
      <c r="I763" s="45">
        <f>AVERAGE(F$6:F763)</f>
        <v>568.95798756519434</v>
      </c>
      <c r="J763" s="44">
        <f>AVERAGE(G$6:G763)</f>
        <v>281769.00157437887</v>
      </c>
      <c r="K763" s="1"/>
      <c r="L763" s="9"/>
      <c r="M763" s="1"/>
      <c r="N763" s="3">
        <v>758</v>
      </c>
      <c r="O763" s="44">
        <v>14.733164014819305</v>
      </c>
      <c r="P763" s="45">
        <v>16.785573080470968</v>
      </c>
      <c r="Q763" s="46">
        <v>541.40493728606498</v>
      </c>
      <c r="R763" s="47">
        <v>567.48126290470975</v>
      </c>
      <c r="S763" s="44">
        <v>307197.15755394136</v>
      </c>
      <c r="T763" s="1"/>
      <c r="U763" s="45">
        <f>AVERAGE(R$6:R763)</f>
        <v>569.17007673933836</v>
      </c>
      <c r="V763" s="44">
        <f>AVERAGE(S$6:S763)</f>
        <v>282123.56553309597</v>
      </c>
    </row>
    <row r="764" spans="2:22" ht="15.5">
      <c r="B764" s="3">
        <v>759</v>
      </c>
      <c r="C764" s="44">
        <v>10.087096043798759</v>
      </c>
      <c r="D764" s="45">
        <v>19.991741853285667</v>
      </c>
      <c r="E764" s="46">
        <v>524.64379921951263</v>
      </c>
      <c r="F764" s="47">
        <v>565.61638458141636</v>
      </c>
      <c r="G764" s="44">
        <v>296707.12890759925</v>
      </c>
      <c r="H764" s="1"/>
      <c r="I764" s="45">
        <f>AVERAGE(F$6:F764)</f>
        <v>568.9535849262171</v>
      </c>
      <c r="J764" s="44">
        <f>AVERAGE(G$6:G764)</f>
        <v>281788.68290156359</v>
      </c>
      <c r="K764" s="1"/>
      <c r="L764" s="9"/>
      <c r="M764" s="1"/>
      <c r="N764" s="3">
        <v>759</v>
      </c>
      <c r="O764" s="44">
        <v>19.576220571689291</v>
      </c>
      <c r="P764" s="45">
        <v>15.864973626283172</v>
      </c>
      <c r="Q764" s="46">
        <v>504.4822699506218</v>
      </c>
      <c r="R764" s="47">
        <v>563.55880580202756</v>
      </c>
      <c r="S764" s="44">
        <v>284265.42560166854</v>
      </c>
      <c r="T764" s="1"/>
      <c r="U764" s="45">
        <f>AVERAGE(R$6:R764)</f>
        <v>569.1626837605013</v>
      </c>
      <c r="V764" s="44">
        <f>AVERAGE(S$6:S764)</f>
        <v>282126.38748312043</v>
      </c>
    </row>
    <row r="765" spans="2:22" ht="15.5">
      <c r="B765" s="3">
        <v>760</v>
      </c>
      <c r="C765" s="44">
        <v>11.421889658475283</v>
      </c>
      <c r="D765" s="45">
        <v>19.129972824780314</v>
      </c>
      <c r="E765" s="46">
        <v>500.52632883884064</v>
      </c>
      <c r="F765" s="47">
        <v>566.7065561821654</v>
      </c>
      <c r="G765" s="44">
        <v>283611.55209476146</v>
      </c>
      <c r="H765" s="1"/>
      <c r="I765" s="45">
        <f>AVERAGE(F$6:F765)</f>
        <v>568.95062830944858</v>
      </c>
      <c r="J765" s="44">
        <f>AVERAGE(G$6:G765)</f>
        <v>281791.08141365991</v>
      </c>
      <c r="K765" s="1"/>
      <c r="L765" s="9"/>
      <c r="M765" s="1"/>
      <c r="N765" s="3">
        <v>760</v>
      </c>
      <c r="O765" s="44">
        <v>17.631972633717439</v>
      </c>
      <c r="P765" s="45">
        <v>10.483283923120039</v>
      </c>
      <c r="Q765" s="46">
        <v>506.12106565649276</v>
      </c>
      <c r="R765" s="47">
        <v>570.88474344316262</v>
      </c>
      <c r="S765" s="44">
        <v>288896.79471848696</v>
      </c>
      <c r="T765" s="1"/>
      <c r="U765" s="45">
        <f>AVERAGE(R$6:R765)</f>
        <v>569.16494962850481</v>
      </c>
      <c r="V765" s="44">
        <f>AVERAGE(S$6:S765)</f>
        <v>282135.29591369326</v>
      </c>
    </row>
    <row r="766" spans="2:22" ht="15.5">
      <c r="B766" s="3">
        <v>761</v>
      </c>
      <c r="C766" s="44">
        <v>19.137784057759301</v>
      </c>
      <c r="D766" s="45">
        <v>11.238314964872702</v>
      </c>
      <c r="E766" s="46">
        <v>517.31612679640591</v>
      </c>
      <c r="F766" s="47">
        <v>567.92065385744127</v>
      </c>
      <c r="G766" s="44">
        <v>293754.51298121386</v>
      </c>
      <c r="H766" s="1"/>
      <c r="I766" s="45">
        <f>AVERAGE(F$6:F766)</f>
        <v>568.94927486076006</v>
      </c>
      <c r="J766" s="44">
        <f>AVERAGE(G$6:G766)</f>
        <v>281806.80208589061</v>
      </c>
      <c r="K766" s="1"/>
      <c r="L766" s="9"/>
      <c r="M766" s="1"/>
      <c r="N766" s="3">
        <v>761</v>
      </c>
      <c r="O766" s="44">
        <v>11.629168780435583</v>
      </c>
      <c r="P766" s="45">
        <v>13.217802525948132</v>
      </c>
      <c r="Q766" s="46">
        <v>492.05727528795217</v>
      </c>
      <c r="R766" s="47">
        <v>574.15302869361619</v>
      </c>
      <c r="S766" s="44">
        <v>282476.17489730619</v>
      </c>
      <c r="T766" s="1"/>
      <c r="U766" s="45">
        <f>AVERAGE(R$6:R766)</f>
        <v>569.17150426590968</v>
      </c>
      <c r="V766" s="44">
        <f>AVERAGE(S$6:S766)</f>
        <v>282135.74384928279</v>
      </c>
    </row>
    <row r="767" spans="2:22" ht="15.5">
      <c r="B767" s="3">
        <v>762</v>
      </c>
      <c r="C767" s="44">
        <v>16.820922686143017</v>
      </c>
      <c r="D767" s="45">
        <v>14.672293432562924</v>
      </c>
      <c r="E767" s="46">
        <v>491.08450847612517</v>
      </c>
      <c r="F767" s="47">
        <v>567.9273969221764</v>
      </c>
      <c r="G767" s="44">
        <v>278860.34656765225</v>
      </c>
      <c r="H767" s="1"/>
      <c r="I767" s="45">
        <f>AVERAGE(F$6:F767)</f>
        <v>568.94793381359659</v>
      </c>
      <c r="J767" s="44">
        <f>AVERAGE(G$6:G767)</f>
        <v>281802.93534636538</v>
      </c>
      <c r="K767" s="1"/>
      <c r="L767" s="9"/>
      <c r="M767" s="1"/>
      <c r="N767" s="3">
        <v>762</v>
      </c>
      <c r="O767" s="44">
        <v>12.361920969089137</v>
      </c>
      <c r="P767" s="45">
        <v>12.070740244269611</v>
      </c>
      <c r="Q767" s="46">
        <v>501.04265384717252</v>
      </c>
      <c r="R767" s="47">
        <v>574.56733878664124</v>
      </c>
      <c r="S767" s="44">
        <v>287842.74423956621</v>
      </c>
      <c r="T767" s="1"/>
      <c r="U767" s="45">
        <f>AVERAGE(R$6:R767)</f>
        <v>569.17858541357475</v>
      </c>
      <c r="V767" s="44">
        <f>AVERAGE(S$6:S767)</f>
        <v>282143.23335110728</v>
      </c>
    </row>
    <row r="768" spans="2:22" ht="15.5">
      <c r="B768" s="3">
        <v>763</v>
      </c>
      <c r="C768" s="44">
        <v>19.241427655076723</v>
      </c>
      <c r="D768" s="45">
        <v>10.885201517018249</v>
      </c>
      <c r="E768" s="46">
        <v>483.23410333107847</v>
      </c>
      <c r="F768" s="47">
        <v>571.4328590258001</v>
      </c>
      <c r="G768" s="44">
        <v>276095.84524524707</v>
      </c>
      <c r="H768" s="1"/>
      <c r="I768" s="45">
        <f>AVERAGE(F$6:F768)</f>
        <v>568.95119059631247</v>
      </c>
      <c r="J768" s="44">
        <f>AVERAGE(G$6:G768)</f>
        <v>281795.45554282522</v>
      </c>
      <c r="K768" s="1"/>
      <c r="L768" s="9"/>
      <c r="M768" s="1"/>
      <c r="N768" s="3">
        <v>763</v>
      </c>
      <c r="O768" s="44">
        <v>19.325717385615302</v>
      </c>
      <c r="P768" s="45">
        <v>18.046820366343226</v>
      </c>
      <c r="Q768" s="46">
        <v>484.05147286806812</v>
      </c>
      <c r="R768" s="47">
        <v>561.62746224804141</v>
      </c>
      <c r="S768" s="44">
        <v>271816.60030431976</v>
      </c>
      <c r="T768" s="1"/>
      <c r="U768" s="45">
        <f>AVERAGE(R$6:R768)</f>
        <v>569.16868879081517</v>
      </c>
      <c r="V768" s="44">
        <f>AVERAGE(S$6:S768)</f>
        <v>282129.69910071831</v>
      </c>
    </row>
    <row r="769" spans="2:22" ht="15.5">
      <c r="B769" s="3">
        <v>764</v>
      </c>
      <c r="C769" s="44">
        <v>12.709945706514123</v>
      </c>
      <c r="D769" s="45">
        <v>10.919674007992464</v>
      </c>
      <c r="E769" s="46">
        <v>450.82430379484856</v>
      </c>
      <c r="F769" s="47">
        <v>576.35065732940222</v>
      </c>
      <c r="G769" s="44">
        <v>259792.88383223108</v>
      </c>
      <c r="H769" s="1"/>
      <c r="I769" s="45">
        <f>AVERAGE(F$6:F769)</f>
        <v>568.9608757621935</v>
      </c>
      <c r="J769" s="44">
        <f>AVERAGE(G$6:G769)</f>
        <v>281766.65636519354</v>
      </c>
      <c r="K769" s="1"/>
      <c r="L769" s="9"/>
      <c r="M769" s="1"/>
      <c r="N769" s="3">
        <v>764</v>
      </c>
      <c r="O769" s="44">
        <v>14.188708177820907</v>
      </c>
      <c r="P769" s="45">
        <v>15.234664280837903</v>
      </c>
      <c r="Q769" s="46">
        <v>413.96806614527327</v>
      </c>
      <c r="R769" s="47">
        <v>569.57662754134117</v>
      </c>
      <c r="S769" s="44">
        <v>235746.53502483558</v>
      </c>
      <c r="T769" s="1"/>
      <c r="U769" s="45">
        <f>AVERAGE(R$6:R769)</f>
        <v>569.16922274205933</v>
      </c>
      <c r="V769" s="44">
        <f>AVERAGE(S$6:S769)</f>
        <v>282068.98815297498</v>
      </c>
    </row>
    <row r="770" spans="2:22" ht="15.5">
      <c r="B770" s="3">
        <v>765</v>
      </c>
      <c r="C770" s="44">
        <v>13.436234429293123</v>
      </c>
      <c r="D770" s="45">
        <v>14.339376787361184</v>
      </c>
      <c r="E770" s="46">
        <v>514.82880509462746</v>
      </c>
      <c r="F770" s="47">
        <v>573.90355164202174</v>
      </c>
      <c r="G770" s="44">
        <v>295422.07973142486</v>
      </c>
      <c r="H770" s="1"/>
      <c r="I770" s="45">
        <f>AVERAGE(F$6:F770)</f>
        <v>568.96733677641544</v>
      </c>
      <c r="J770" s="44">
        <f>AVERAGE(G$6:G770)</f>
        <v>281784.50659181608</v>
      </c>
      <c r="K770" s="1"/>
      <c r="L770" s="9"/>
      <c r="M770" s="1"/>
      <c r="N770" s="3">
        <v>765</v>
      </c>
      <c r="O770" s="44">
        <v>11.970679910456518</v>
      </c>
      <c r="P770" s="45">
        <v>11.041748537578068</v>
      </c>
      <c r="Q770" s="46">
        <v>522.34382523354918</v>
      </c>
      <c r="R770" s="47">
        <v>575.9875715519654</v>
      </c>
      <c r="S770" s="44">
        <v>300823.55141143623</v>
      </c>
      <c r="T770" s="1"/>
      <c r="U770" s="45">
        <f>AVERAGE(R$6:R770)</f>
        <v>569.17813561632067</v>
      </c>
      <c r="V770" s="44">
        <f>AVERAGE(S$6:S770)</f>
        <v>282093.50392194034</v>
      </c>
    </row>
    <row r="771" spans="2:22" ht="15.5">
      <c r="B771" s="3">
        <v>766</v>
      </c>
      <c r="C771" s="44">
        <v>12.829923517930322</v>
      </c>
      <c r="D771" s="45">
        <v>14.099187869129107</v>
      </c>
      <c r="E771" s="46">
        <v>538.4996835304463</v>
      </c>
      <c r="F771" s="47">
        <v>573.56179222956655</v>
      </c>
      <c r="G771" s="44">
        <v>308822.84360077721</v>
      </c>
      <c r="H771" s="1"/>
      <c r="I771" s="45">
        <f>AVERAGE(F$6:F771)</f>
        <v>568.97333476003587</v>
      </c>
      <c r="J771" s="44">
        <f>AVERAGE(G$6:G771)</f>
        <v>281819.80468190613</v>
      </c>
      <c r="K771" s="1"/>
      <c r="L771" s="9"/>
      <c r="M771" s="1"/>
      <c r="N771" s="3">
        <v>766</v>
      </c>
      <c r="O771" s="44">
        <v>16.240663529183514</v>
      </c>
      <c r="P771" s="45">
        <v>17.276532537345275</v>
      </c>
      <c r="Q771" s="46">
        <v>512.71853466804407</v>
      </c>
      <c r="R771" s="47">
        <v>565.48280393347125</v>
      </c>
      <c r="S771" s="44">
        <v>289893.51461274625</v>
      </c>
      <c r="T771" s="1"/>
      <c r="U771" s="45">
        <f>AVERAGE(R$6:R771)</f>
        <v>569.17331142352327</v>
      </c>
      <c r="V771" s="44">
        <f>AVERAGE(S$6:S771)</f>
        <v>282103.686703521</v>
      </c>
    </row>
    <row r="772" spans="2:22" ht="15.5">
      <c r="B772" s="3">
        <v>767</v>
      </c>
      <c r="C772" s="44">
        <v>10.298031495577103</v>
      </c>
      <c r="D772" s="45">
        <v>14.554810684162518</v>
      </c>
      <c r="E772" s="46">
        <v>522.44281353315841</v>
      </c>
      <c r="F772" s="47">
        <v>565.35127467348877</v>
      </c>
      <c r="G772" s="44">
        <v>295323.71057497495</v>
      </c>
      <c r="H772" s="1"/>
      <c r="I772" s="45">
        <f>AVERAGE(F$6:F772)</f>
        <v>568.96861238704162</v>
      </c>
      <c r="J772" s="44">
        <f>AVERAGE(G$6:G772)</f>
        <v>281837.41081735992</v>
      </c>
      <c r="K772" s="1"/>
      <c r="L772" s="9"/>
      <c r="M772" s="1"/>
      <c r="N772" s="3">
        <v>767</v>
      </c>
      <c r="O772" s="44">
        <v>17.269008060808318</v>
      </c>
      <c r="P772" s="45">
        <v>18.902204308025905</v>
      </c>
      <c r="Q772" s="46">
        <v>483.02684580746717</v>
      </c>
      <c r="R772" s="47">
        <v>562.82878763116571</v>
      </c>
      <c r="S772" s="44">
        <v>271821.41401912278</v>
      </c>
      <c r="T772" s="1"/>
      <c r="U772" s="45">
        <f>AVERAGE(R$6:R772)</f>
        <v>569.16503955417204</v>
      </c>
      <c r="V772" s="44">
        <f>AVERAGE(S$6:S772)</f>
        <v>282090.28087212023</v>
      </c>
    </row>
    <row r="773" spans="2:22" ht="15.5">
      <c r="B773" s="3">
        <v>768</v>
      </c>
      <c r="C773" s="44">
        <v>13.485044514366956</v>
      </c>
      <c r="D773" s="45">
        <v>15.236205150023595</v>
      </c>
      <c r="E773" s="46">
        <v>493.86564386143061</v>
      </c>
      <c r="F773" s="47">
        <v>568.82958974695873</v>
      </c>
      <c r="G773" s="44">
        <v>280885.39158781519</v>
      </c>
      <c r="H773" s="1"/>
      <c r="I773" s="45">
        <f>AVERAGE(F$6:F773)</f>
        <v>568.96843136797895</v>
      </c>
      <c r="J773" s="44">
        <f>AVERAGE(G$6:G773)</f>
        <v>281836.17120898812</v>
      </c>
      <c r="K773" s="1"/>
      <c r="L773" s="9"/>
      <c r="M773" s="1"/>
      <c r="N773" s="3">
        <v>768</v>
      </c>
      <c r="O773" s="44">
        <v>15.175246626948281</v>
      </c>
      <c r="P773" s="45">
        <v>19.029330147164639</v>
      </c>
      <c r="Q773" s="46">
        <v>519.49596372444967</v>
      </c>
      <c r="R773" s="47">
        <v>564.79542322588713</v>
      </c>
      <c r="S773" s="44">
        <v>293368.94269589067</v>
      </c>
      <c r="T773" s="1"/>
      <c r="U773" s="45">
        <f>AVERAGE(R$6:R773)</f>
        <v>569.15934994957797</v>
      </c>
      <c r="V773" s="44">
        <f>AVERAGE(S$6:S773)</f>
        <v>282104.96662970324</v>
      </c>
    </row>
    <row r="774" spans="2:22" ht="15.5">
      <c r="B774" s="3">
        <v>769</v>
      </c>
      <c r="C774" s="44">
        <v>14.827379330963394</v>
      </c>
      <c r="D774" s="45">
        <v>19.964026110128877</v>
      </c>
      <c r="E774" s="46">
        <v>483.0237169937941</v>
      </c>
      <c r="F774" s="47">
        <v>566.5613072625755</v>
      </c>
      <c r="G774" s="44">
        <v>273622.54853883228</v>
      </c>
      <c r="H774" s="1"/>
      <c r="I774" s="45">
        <f>AVERAGE(F$6:F774)</f>
        <v>568.96530116758186</v>
      </c>
      <c r="J774" s="44">
        <f>AVERAGE(G$6:G774)</f>
        <v>281825.49029524281</v>
      </c>
      <c r="K774" s="1"/>
      <c r="L774" s="9"/>
      <c r="M774" s="1"/>
      <c r="N774" s="3">
        <v>769</v>
      </c>
      <c r="O774" s="44">
        <v>11.222075325273741</v>
      </c>
      <c r="P774" s="45">
        <v>15.095578151444315</v>
      </c>
      <c r="Q774" s="46">
        <v>536.55838962574887</v>
      </c>
      <c r="R774" s="47">
        <v>572.68234652328192</v>
      </c>
      <c r="S774" s="44">
        <v>307237.51761762722</v>
      </c>
      <c r="T774" s="1"/>
      <c r="U774" s="45">
        <f>AVERAGE(R$6:R774)</f>
        <v>569.16393121950478</v>
      </c>
      <c r="V774" s="44">
        <f>AVERAGE(S$6:S774)</f>
        <v>282137.6487506238</v>
      </c>
    </row>
    <row r="775" spans="2:22" ht="15.5">
      <c r="B775" s="3">
        <v>770</v>
      </c>
      <c r="C775" s="44">
        <v>14.297575841553531</v>
      </c>
      <c r="D775" s="45">
        <v>17.094205668727181</v>
      </c>
      <c r="E775" s="46">
        <v>456.67148308824255</v>
      </c>
      <c r="F775" s="47">
        <v>571.50566482733075</v>
      </c>
      <c r="G775" s="44">
        <v>260950.3395500292</v>
      </c>
      <c r="H775" s="1"/>
      <c r="I775" s="45">
        <f>AVERAGE(F$6:F775)</f>
        <v>568.96860034116594</v>
      </c>
      <c r="J775" s="44">
        <f>AVERAGE(G$6:G775)</f>
        <v>281798.37970985938</v>
      </c>
      <c r="K775" s="1"/>
      <c r="L775" s="9"/>
      <c r="M775" s="1"/>
      <c r="N775" s="3">
        <v>770</v>
      </c>
      <c r="O775" s="44">
        <v>11.900712940430157</v>
      </c>
      <c r="P775" s="45">
        <v>17.099250354575364</v>
      </c>
      <c r="Q775" s="46">
        <v>526.56354100128283</v>
      </c>
      <c r="R775" s="47">
        <v>570.0000367049945</v>
      </c>
      <c r="S775" s="44">
        <v>300101.23769824312</v>
      </c>
      <c r="T775" s="1"/>
      <c r="U775" s="45">
        <f>AVERAGE(R$6:R775)</f>
        <v>569.16501707078464</v>
      </c>
      <c r="V775" s="44">
        <f>AVERAGE(S$6:S775)</f>
        <v>282160.97808691947</v>
      </c>
    </row>
    <row r="776" spans="2:22" ht="15.5">
      <c r="B776" s="3">
        <v>771</v>
      </c>
      <c r="C776" s="44">
        <v>18.360757969864871</v>
      </c>
      <c r="D776" s="45">
        <v>16.828125672311675</v>
      </c>
      <c r="E776" s="46">
        <v>452.87595376567833</v>
      </c>
      <c r="F776" s="47">
        <v>571.99663451244703</v>
      </c>
      <c r="G776" s="44">
        <v>259003.52140558258</v>
      </c>
      <c r="H776" s="1"/>
      <c r="I776" s="45">
        <f>AVERAGE(F$6:F776)</f>
        <v>568.97252775254242</v>
      </c>
      <c r="J776" s="44">
        <f>AVERAGE(G$6:G776)</f>
        <v>281768.81439428963</v>
      </c>
      <c r="K776" s="1"/>
      <c r="L776" s="9"/>
      <c r="M776" s="1"/>
      <c r="N776" s="3">
        <v>771</v>
      </c>
      <c r="O776" s="44">
        <v>15.711596026990312</v>
      </c>
      <c r="P776" s="45">
        <v>16.481113381561094</v>
      </c>
      <c r="Q776" s="46">
        <v>442.01708647414171</v>
      </c>
      <c r="R776" s="47">
        <v>566.80729059144869</v>
      </c>
      <c r="S776" s="44">
        <v>250498.50717953435</v>
      </c>
      <c r="T776" s="1"/>
      <c r="U776" s="45">
        <f>AVERAGE(R$6:R776)</f>
        <v>569.1619590597868</v>
      </c>
      <c r="V776" s="44">
        <f>AVERAGE(S$6:S776)</f>
        <v>282119.91132828471</v>
      </c>
    </row>
    <row r="777" spans="2:22" ht="15.5">
      <c r="B777" s="3">
        <v>772</v>
      </c>
      <c r="C777" s="44">
        <v>17.453691948610405</v>
      </c>
      <c r="D777" s="45">
        <v>13.878878782601907</v>
      </c>
      <c r="E777" s="46">
        <v>473.12582331441166</v>
      </c>
      <c r="F777" s="47">
        <v>569.12701568617399</v>
      </c>
      <c r="G777" s="44">
        <v>269228.68786699517</v>
      </c>
      <c r="H777" s="1"/>
      <c r="I777" s="45">
        <f>AVERAGE(F$6:F777)</f>
        <v>568.97272786644612</v>
      </c>
      <c r="J777" s="44">
        <f>AVERAGE(G$6:G777)</f>
        <v>281752.57070707809</v>
      </c>
      <c r="K777" s="1"/>
      <c r="L777" s="9"/>
      <c r="M777" s="1"/>
      <c r="N777" s="3">
        <v>772</v>
      </c>
      <c r="O777" s="44">
        <v>13.547531286012276</v>
      </c>
      <c r="P777" s="45">
        <v>18.316606489802577</v>
      </c>
      <c r="Q777" s="46">
        <v>501.38165202413717</v>
      </c>
      <c r="R777" s="47">
        <v>567.13586222418519</v>
      </c>
      <c r="S777" s="44">
        <v>284311.51552409539</v>
      </c>
      <c r="T777" s="1"/>
      <c r="U777" s="45">
        <f>AVERAGE(R$6:R777)</f>
        <v>569.15933458202051</v>
      </c>
      <c r="V777" s="44">
        <f>AVERAGE(S$6:S777)</f>
        <v>282122.7501938233</v>
      </c>
    </row>
    <row r="778" spans="2:22" ht="15.5">
      <c r="B778" s="3">
        <v>773</v>
      </c>
      <c r="C778" s="44">
        <v>17.93459909269367</v>
      </c>
      <c r="D778" s="45">
        <v>10.063053100326034</v>
      </c>
      <c r="E778" s="46">
        <v>505.38854372092152</v>
      </c>
      <c r="F778" s="47">
        <v>576.86172566061725</v>
      </c>
      <c r="G778" s="44">
        <v>291499.30745995708</v>
      </c>
      <c r="H778" s="1"/>
      <c r="I778" s="45">
        <f>AVERAGE(F$6:F778)</f>
        <v>568.98293355570115</v>
      </c>
      <c r="J778" s="44">
        <f>AVERAGE(G$6:G778)</f>
        <v>281765.17968088522</v>
      </c>
      <c r="K778" s="1"/>
      <c r="L778" s="9"/>
      <c r="M778" s="1"/>
      <c r="N778" s="3">
        <v>773</v>
      </c>
      <c r="O778" s="44">
        <v>14.725093487290334</v>
      </c>
      <c r="P778" s="45">
        <v>10.659073988045337</v>
      </c>
      <c r="Q778" s="46">
        <v>502.00226023222274</v>
      </c>
      <c r="R778" s="47">
        <v>573.61583252466437</v>
      </c>
      <c r="S778" s="44">
        <v>287916.44443236967</v>
      </c>
      <c r="T778" s="1"/>
      <c r="U778" s="45">
        <f>AVERAGE(R$6:R778)</f>
        <v>569.16509977987641</v>
      </c>
      <c r="V778" s="44">
        <f>AVERAGE(S$6:S778)</f>
        <v>282130.24527045793</v>
      </c>
    </row>
    <row r="779" spans="2:22" ht="15.5">
      <c r="B779" s="3">
        <v>774</v>
      </c>
      <c r="C779" s="44">
        <v>12.843879881686888</v>
      </c>
      <c r="D779" s="45">
        <v>10.061050322590553</v>
      </c>
      <c r="E779" s="46">
        <v>518.44439179201413</v>
      </c>
      <c r="F779" s="47">
        <v>576.54237976800721</v>
      </c>
      <c r="G779" s="44">
        <v>298865.16342114494</v>
      </c>
      <c r="H779" s="1"/>
      <c r="I779" s="45">
        <f>AVERAGE(F$6:F779)</f>
        <v>568.99270028207366</v>
      </c>
      <c r="J779" s="44">
        <f>AVERAGE(G$6:G779)</f>
        <v>281787.2726831336</v>
      </c>
      <c r="K779" s="1"/>
      <c r="L779" s="9"/>
      <c r="M779" s="1"/>
      <c r="N779" s="3">
        <v>774</v>
      </c>
      <c r="O779" s="44">
        <v>10.657081438205378</v>
      </c>
      <c r="P779" s="45">
        <v>17.337849006217489</v>
      </c>
      <c r="Q779" s="46">
        <v>447.125778308919</v>
      </c>
      <c r="R779" s="47">
        <v>571.00506955557705</v>
      </c>
      <c r="S779" s="44">
        <v>255271.08614337581</v>
      </c>
      <c r="T779" s="1"/>
      <c r="U779" s="45">
        <f>AVERAGE(R$6:R779)</f>
        <v>569.16747700180895</v>
      </c>
      <c r="V779" s="44">
        <f>AVERAGE(S$6:S779)</f>
        <v>282095.54351447977</v>
      </c>
    </row>
    <row r="780" spans="2:22" ht="15.5">
      <c r="B780" s="3">
        <v>775</v>
      </c>
      <c r="C780" s="44">
        <v>10.371964989367482</v>
      </c>
      <c r="D780" s="45">
        <v>14.458917439058718</v>
      </c>
      <c r="E780" s="46">
        <v>516.9077635802505</v>
      </c>
      <c r="F780" s="47">
        <v>574.49330543815222</v>
      </c>
      <c r="G780" s="44">
        <v>296920.04970586102</v>
      </c>
      <c r="H780" s="1"/>
      <c r="I780" s="45">
        <f>AVERAGE(F$6:F780)</f>
        <v>568.99979783711365</v>
      </c>
      <c r="J780" s="44">
        <f>AVERAGE(G$6:G780)</f>
        <v>281806.79884703388</v>
      </c>
      <c r="K780" s="1"/>
      <c r="L780" s="9"/>
      <c r="M780" s="1"/>
      <c r="N780" s="3">
        <v>775</v>
      </c>
      <c r="O780" s="44">
        <v>17.644616423292003</v>
      </c>
      <c r="P780" s="45">
        <v>13.127359446475698</v>
      </c>
      <c r="Q780" s="46">
        <v>517.62113578077333</v>
      </c>
      <c r="R780" s="47">
        <v>568.22802413023237</v>
      </c>
      <c r="S780" s="44">
        <v>294086.83523275558</v>
      </c>
      <c r="T780" s="1"/>
      <c r="U780" s="45">
        <f>AVERAGE(R$6:R780)</f>
        <v>569.16626480455523</v>
      </c>
      <c r="V780" s="44">
        <f>AVERAGE(S$6:S780)</f>
        <v>282111.01614895498</v>
      </c>
    </row>
    <row r="781" spans="2:22" ht="15.5">
      <c r="B781" s="3">
        <v>776</v>
      </c>
      <c r="C781" s="44">
        <v>10.481303085880565</v>
      </c>
      <c r="D781" s="45">
        <v>16.969536794223014</v>
      </c>
      <c r="E781" s="46">
        <v>540.38060459948213</v>
      </c>
      <c r="F781" s="47">
        <v>566.31290483866417</v>
      </c>
      <c r="G781" s="44">
        <v>305984.5099092063</v>
      </c>
      <c r="H781" s="1"/>
      <c r="I781" s="45">
        <f>AVERAGE(F$6:F781)</f>
        <v>568.99633534613633</v>
      </c>
      <c r="J781" s="44">
        <f>AVERAGE(G$6:G781)</f>
        <v>281837.95569118619</v>
      </c>
      <c r="K781" s="1"/>
      <c r="L781" s="9"/>
      <c r="M781" s="1"/>
      <c r="N781" s="3">
        <v>776</v>
      </c>
      <c r="O781" s="44">
        <v>15.802137442421685</v>
      </c>
      <c r="P781" s="45">
        <v>19.943102013642886</v>
      </c>
      <c r="Q781" s="46">
        <v>490.47648696195824</v>
      </c>
      <c r="R781" s="47">
        <v>563.2547605439355</v>
      </c>
      <c r="S781" s="44">
        <v>276223.21621618851</v>
      </c>
      <c r="T781" s="1"/>
      <c r="U781" s="45">
        <f>AVERAGE(R$6:R781)</f>
        <v>569.15864688669365</v>
      </c>
      <c r="V781" s="44">
        <f>AVERAGE(S$6:S781)</f>
        <v>282103.42877790757</v>
      </c>
    </row>
    <row r="782" spans="2:22" ht="15.5">
      <c r="B782" s="3">
        <v>777</v>
      </c>
      <c r="C782" s="44">
        <v>10.751877442697728</v>
      </c>
      <c r="D782" s="45">
        <v>16.979744774137448</v>
      </c>
      <c r="E782" s="46">
        <v>468.4687791951788</v>
      </c>
      <c r="F782" s="47">
        <v>567.66483493504165</v>
      </c>
      <c r="G782" s="44">
        <v>265893.25221405167</v>
      </c>
      <c r="H782" s="1"/>
      <c r="I782" s="45">
        <f>AVERAGE(F$6:F782)</f>
        <v>568.99462170339359</v>
      </c>
      <c r="J782" s="44">
        <f>AVERAGE(G$6:G782)</f>
        <v>281817.43483729026</v>
      </c>
      <c r="K782" s="1"/>
      <c r="L782" s="9"/>
      <c r="M782" s="1"/>
      <c r="N782" s="3">
        <v>777</v>
      </c>
      <c r="O782" s="44">
        <v>14.050259541602919</v>
      </c>
      <c r="P782" s="45">
        <v>17.532460069860047</v>
      </c>
      <c r="Q782" s="46">
        <v>476.77886638626813</v>
      </c>
      <c r="R782" s="47">
        <v>567.41728038853705</v>
      </c>
      <c r="S782" s="44">
        <v>270492.56771162595</v>
      </c>
      <c r="T782" s="1"/>
      <c r="U782" s="45">
        <f>AVERAGE(R$6:R782)</f>
        <v>569.15640574576935</v>
      </c>
      <c r="V782" s="44">
        <f>AVERAGE(S$6:S782)</f>
        <v>282088.48558477208</v>
      </c>
    </row>
    <row r="783" spans="2:22" ht="15.5">
      <c r="B783" s="3">
        <v>778</v>
      </c>
      <c r="C783" s="44">
        <v>17.496032360397738</v>
      </c>
      <c r="D783" s="45">
        <v>10.26135840944486</v>
      </c>
      <c r="E783" s="46">
        <v>476.02861749986619</v>
      </c>
      <c r="F783" s="47">
        <v>577.26497917804636</v>
      </c>
      <c r="G783" s="44">
        <v>274754.64996921446</v>
      </c>
      <c r="H783" s="1"/>
      <c r="I783" s="45">
        <f>AVERAGE(F$6:F783)</f>
        <v>569.00525198292394</v>
      </c>
      <c r="J783" s="44">
        <f>AVERAGE(G$6:G783)</f>
        <v>281808.35670763976</v>
      </c>
      <c r="K783" s="1"/>
      <c r="L783" s="9"/>
      <c r="M783" s="1"/>
      <c r="N783" s="3">
        <v>778</v>
      </c>
      <c r="O783" s="44">
        <v>19.30455158181622</v>
      </c>
      <c r="P783" s="45">
        <v>19.78832456871983</v>
      </c>
      <c r="Q783" s="46">
        <v>485.825077349053</v>
      </c>
      <c r="R783" s="47">
        <v>559.90712384946391</v>
      </c>
      <c r="S783" s="44">
        <v>271976.92175245163</v>
      </c>
      <c r="T783" s="1"/>
      <c r="U783" s="45">
        <f>AVERAGE(R$6:R783)</f>
        <v>569.14451720862758</v>
      </c>
      <c r="V783" s="44">
        <f>AVERAGE(S$6:S783)</f>
        <v>282075.48871609301</v>
      </c>
    </row>
    <row r="784" spans="2:22" ht="15.5">
      <c r="B784" s="3">
        <v>779</v>
      </c>
      <c r="C784" s="44">
        <v>18.730680807689289</v>
      </c>
      <c r="D784" s="45">
        <v>12.256083253497701</v>
      </c>
      <c r="E784" s="46">
        <v>491.22758893959434</v>
      </c>
      <c r="F784" s="47">
        <v>567.86359856439958</v>
      </c>
      <c r="G784" s="44">
        <v>278910.26636935171</v>
      </c>
      <c r="H784" s="1"/>
      <c r="I784" s="45">
        <f>AVERAGE(F$6:F784)</f>
        <v>569.00378644580132</v>
      </c>
      <c r="J784" s="44">
        <f>AVERAGE(G$6:G784)</f>
        <v>281804.63643762912</v>
      </c>
      <c r="K784" s="1"/>
      <c r="L784" s="9"/>
      <c r="M784" s="1"/>
      <c r="N784" s="3">
        <v>779</v>
      </c>
      <c r="O784" s="44">
        <v>12.61634178250273</v>
      </c>
      <c r="P784" s="45">
        <v>10.351784591283435</v>
      </c>
      <c r="Q784" s="46">
        <v>509.70289995318041</v>
      </c>
      <c r="R784" s="47">
        <v>576.03187362621384</v>
      </c>
      <c r="S784" s="44">
        <v>293565.1164527451</v>
      </c>
      <c r="T784" s="1"/>
      <c r="U784" s="45">
        <f>AVERAGE(R$6:R784)</f>
        <v>569.15335848772588</v>
      </c>
      <c r="V784" s="44">
        <f>AVERAGE(S$6:S784)</f>
        <v>282090.23791729537</v>
      </c>
    </row>
    <row r="785" spans="2:22" ht="15.5">
      <c r="B785" s="3">
        <v>780</v>
      </c>
      <c r="C785" s="44">
        <v>18.398432156659673</v>
      </c>
      <c r="D785" s="45">
        <v>19.455746639262365</v>
      </c>
      <c r="E785" s="46">
        <v>482.79171200464816</v>
      </c>
      <c r="F785" s="47">
        <v>561.19698975937604</v>
      </c>
      <c r="G785" s="44">
        <v>270901.25545778417</v>
      </c>
      <c r="H785" s="1"/>
      <c r="I785" s="45">
        <f>AVERAGE(F$6:F785)</f>
        <v>568.99377773210085</v>
      </c>
      <c r="J785" s="44">
        <f>AVERAGE(G$6:G785)</f>
        <v>281790.65774406522</v>
      </c>
      <c r="K785" s="1"/>
      <c r="L785" s="9"/>
      <c r="M785" s="1"/>
      <c r="N785" s="3">
        <v>780</v>
      </c>
      <c r="O785" s="44">
        <v>14.919468574388144</v>
      </c>
      <c r="P785" s="45">
        <v>18.027621814396195</v>
      </c>
      <c r="Q785" s="46">
        <v>463.84923215681079</v>
      </c>
      <c r="R785" s="47">
        <v>566.05290961121568</v>
      </c>
      <c r="S785" s="44">
        <v>262523.20748329099</v>
      </c>
      <c r="T785" s="1"/>
      <c r="U785" s="45">
        <f>AVERAGE(R$6:R785)</f>
        <v>569.14938355326876</v>
      </c>
      <c r="V785" s="44">
        <f>AVERAGE(S$6:S785)</f>
        <v>282065.15198084153</v>
      </c>
    </row>
    <row r="786" spans="2:22" ht="15.5">
      <c r="B786" s="3">
        <v>781</v>
      </c>
      <c r="C786" s="44">
        <v>19.147445722600565</v>
      </c>
      <c r="D786" s="45">
        <v>18.114145545747036</v>
      </c>
      <c r="E786" s="46">
        <v>518.61745584214668</v>
      </c>
      <c r="F786" s="47">
        <v>562.95824113349306</v>
      </c>
      <c r="G786" s="44">
        <v>291919.9707620219</v>
      </c>
      <c r="H786" s="1"/>
      <c r="I786" s="45">
        <f>AVERAGE(F$6:F786)</f>
        <v>568.98604977230741</v>
      </c>
      <c r="J786" s="44">
        <f>AVERAGE(G$6:G786)</f>
        <v>281803.62741502293</v>
      </c>
      <c r="K786" s="1"/>
      <c r="L786" s="9"/>
      <c r="M786" s="1"/>
      <c r="N786" s="3">
        <v>781</v>
      </c>
      <c r="O786" s="44">
        <v>15.575725929767904</v>
      </c>
      <c r="P786" s="45">
        <v>19.997266247923939</v>
      </c>
      <c r="Q786" s="46">
        <v>563.66541270109701</v>
      </c>
      <c r="R786" s="47">
        <v>563.42700782230816</v>
      </c>
      <c r="S786" s="44">
        <v>317544.31689110555</v>
      </c>
      <c r="T786" s="1"/>
      <c r="U786" s="45">
        <f>AVERAGE(R$6:R786)</f>
        <v>569.14205656769775</v>
      </c>
      <c r="V786" s="44">
        <f>AVERAGE(S$6:S786)</f>
        <v>282110.57984884444</v>
      </c>
    </row>
    <row r="787" spans="2:22" ht="15.5">
      <c r="B787" s="3">
        <v>782</v>
      </c>
      <c r="C787" s="44">
        <v>14.083718339055062</v>
      </c>
      <c r="D787" s="45">
        <v>14.301055144111654</v>
      </c>
      <c r="E787" s="46">
        <v>484.67487027207164</v>
      </c>
      <c r="F787" s="47">
        <v>568.75230188212265</v>
      </c>
      <c r="G787" s="44">
        <v>275619.94813165994</v>
      </c>
      <c r="H787" s="1"/>
      <c r="I787" s="45">
        <f>AVERAGE(F$6:F787)</f>
        <v>568.98575086196195</v>
      </c>
      <c r="J787" s="44">
        <f>AVERAGE(G$6:G787)</f>
        <v>281795.71989675774</v>
      </c>
      <c r="K787" s="1"/>
      <c r="L787" s="9"/>
      <c r="M787" s="1"/>
      <c r="N787" s="3">
        <v>782</v>
      </c>
      <c r="O787" s="44">
        <v>19.600528290391573</v>
      </c>
      <c r="P787" s="45">
        <v>10.60121699368281</v>
      </c>
      <c r="Q787" s="46">
        <v>533.80088018117533</v>
      </c>
      <c r="R787" s="47">
        <v>568.79825471592562</v>
      </c>
      <c r="S787" s="44">
        <v>303585.00901287748</v>
      </c>
      <c r="T787" s="1"/>
      <c r="U787" s="45">
        <f>AVERAGE(R$6:R787)</f>
        <v>569.1416169233861</v>
      </c>
      <c r="V787" s="44">
        <f>AVERAGE(S$6:S787)</f>
        <v>282138.04075570381</v>
      </c>
    </row>
    <row r="788" spans="2:22" ht="15.5">
      <c r="B788" s="3">
        <v>783</v>
      </c>
      <c r="C788" s="44">
        <v>11.522127816093272</v>
      </c>
      <c r="D788" s="45">
        <v>10.09079165053515</v>
      </c>
      <c r="E788" s="46">
        <v>463.07647325686776</v>
      </c>
      <c r="F788" s="47">
        <v>574.74281129429664</v>
      </c>
      <c r="G788" s="44">
        <v>266109.87408390036</v>
      </c>
      <c r="H788" s="1"/>
      <c r="I788" s="45">
        <f>AVERAGE(F$6:F788)</f>
        <v>568.99310342956392</v>
      </c>
      <c r="J788" s="44">
        <f>AVERAGE(G$6:G788)</f>
        <v>281775.68688805675</v>
      </c>
      <c r="K788" s="1"/>
      <c r="L788" s="9"/>
      <c r="M788" s="1"/>
      <c r="N788" s="3">
        <v>783</v>
      </c>
      <c r="O788" s="44">
        <v>15.515580773869967</v>
      </c>
      <c r="P788" s="45">
        <v>15.937372907167758</v>
      </c>
      <c r="Q788" s="46">
        <v>485.82082167603983</v>
      </c>
      <c r="R788" s="47">
        <v>567.54704631896232</v>
      </c>
      <c r="S788" s="44">
        <v>275686.17238248768</v>
      </c>
      <c r="T788" s="1"/>
      <c r="U788" s="45">
        <f>AVERAGE(R$6:R788)</f>
        <v>569.1395804347469</v>
      </c>
      <c r="V788" s="44">
        <f>AVERAGE(S$6:S788)</f>
        <v>282129.80082163838</v>
      </c>
    </row>
    <row r="789" spans="2:22" ht="15.5">
      <c r="B789" s="3">
        <v>784</v>
      </c>
      <c r="C789" s="44">
        <v>18.55825635988645</v>
      </c>
      <c r="D789" s="45">
        <v>11.971378941202229</v>
      </c>
      <c r="E789" s="46">
        <v>414.01550634271234</v>
      </c>
      <c r="F789" s="47">
        <v>573.28345496490408</v>
      </c>
      <c r="G789" s="44">
        <v>237308.23988519429</v>
      </c>
      <c r="H789" s="1"/>
      <c r="I789" s="45">
        <f>AVERAGE(F$6:F789)</f>
        <v>568.99857581672632</v>
      </c>
      <c r="J789" s="44">
        <f>AVERAGE(G$6:G789)</f>
        <v>281718.96820565517</v>
      </c>
      <c r="K789" s="1"/>
      <c r="L789" s="9"/>
      <c r="M789" s="1"/>
      <c r="N789" s="3">
        <v>784</v>
      </c>
      <c r="O789" s="44">
        <v>17.687943326972963</v>
      </c>
      <c r="P789" s="45">
        <v>14.882195032244589</v>
      </c>
      <c r="Q789" s="46">
        <v>490.9534271493016</v>
      </c>
      <c r="R789" s="47">
        <v>566.42986164078252</v>
      </c>
      <c r="S789" s="44">
        <v>278050.68181224691</v>
      </c>
      <c r="T789" s="1"/>
      <c r="U789" s="45">
        <f>AVERAGE(R$6:R789)</f>
        <v>569.13612416077501</v>
      </c>
      <c r="V789" s="44">
        <f>AVERAGE(S$6:S789)</f>
        <v>282124.59786371829</v>
      </c>
    </row>
    <row r="790" spans="2:22" ht="15.5">
      <c r="B790" s="3">
        <v>785</v>
      </c>
      <c r="C790" s="44">
        <v>16.923976552103618</v>
      </c>
      <c r="D790" s="45">
        <v>19.688842079132556</v>
      </c>
      <c r="E790" s="46">
        <v>500.84025989185074</v>
      </c>
      <c r="F790" s="47">
        <v>561.03393867545356</v>
      </c>
      <c r="G790" s="44">
        <v>280948.38365436281</v>
      </c>
      <c r="H790" s="1"/>
      <c r="I790" s="45">
        <f>AVERAGE(F$6:F790)</f>
        <v>568.98842978215146</v>
      </c>
      <c r="J790" s="44">
        <f>AVERAGE(G$6:G790)</f>
        <v>281717.98656928405</v>
      </c>
      <c r="K790" s="1"/>
      <c r="L790" s="9"/>
      <c r="M790" s="1"/>
      <c r="N790" s="3">
        <v>785</v>
      </c>
      <c r="O790" s="44">
        <v>16.941428599704171</v>
      </c>
      <c r="P790" s="45">
        <v>15.66190731118945</v>
      </c>
      <c r="Q790" s="46">
        <v>514.59047883724486</v>
      </c>
      <c r="R790" s="47">
        <v>566.39666408910637</v>
      </c>
      <c r="S790" s="44">
        <v>291422.33058543137</v>
      </c>
      <c r="T790" s="1"/>
      <c r="U790" s="45">
        <f>AVERAGE(R$6:R790)</f>
        <v>569.13263440272192</v>
      </c>
      <c r="V790" s="44">
        <f>AVERAGE(S$6:S790)</f>
        <v>282136.44210922363</v>
      </c>
    </row>
    <row r="791" spans="2:22" ht="15.5">
      <c r="B791" s="3">
        <v>786</v>
      </c>
      <c r="C791" s="44">
        <v>14.9712125632553</v>
      </c>
      <c r="D791" s="45">
        <v>10.902778600244559</v>
      </c>
      <c r="E791" s="46">
        <v>493.05833063825031</v>
      </c>
      <c r="F791" s="47">
        <v>577.7634750774348</v>
      </c>
      <c r="G791" s="44">
        <v>284831.09452543437</v>
      </c>
      <c r="H791" s="1"/>
      <c r="I791" s="45">
        <f>AVERAGE(F$6:F791)</f>
        <v>568.9995939619165</v>
      </c>
      <c r="J791" s="44">
        <f>AVERAGE(G$6:G791)</f>
        <v>281721.94726642926</v>
      </c>
      <c r="K791" s="1"/>
      <c r="L791" s="9"/>
      <c r="M791" s="1"/>
      <c r="N791" s="3">
        <v>786</v>
      </c>
      <c r="O791" s="44">
        <v>17.36087119034724</v>
      </c>
      <c r="P791" s="45">
        <v>11.219294542073854</v>
      </c>
      <c r="Q791" s="46">
        <v>468.95374917846175</v>
      </c>
      <c r="R791" s="47">
        <v>570.41983426757895</v>
      </c>
      <c r="S791" s="44">
        <v>267460.51988553791</v>
      </c>
      <c r="T791" s="1"/>
      <c r="U791" s="45">
        <f>AVERAGE(R$6:R791)</f>
        <v>569.13427206158315</v>
      </c>
      <c r="V791" s="44">
        <f>AVERAGE(S$6:S791)</f>
        <v>282117.7704524505</v>
      </c>
    </row>
    <row r="792" spans="2:22" ht="15.5">
      <c r="B792" s="3">
        <v>787</v>
      </c>
      <c r="C792" s="44">
        <v>12.217841317148903</v>
      </c>
      <c r="D792" s="45">
        <v>10.239986193101887</v>
      </c>
      <c r="E792" s="46">
        <v>484.23618761501302</v>
      </c>
      <c r="F792" s="47">
        <v>570.89614451878731</v>
      </c>
      <c r="G792" s="44">
        <v>276408.57254588709</v>
      </c>
      <c r="H792" s="1"/>
      <c r="I792" s="45">
        <f>AVERAGE(F$6:F792)</f>
        <v>569.00200381014633</v>
      </c>
      <c r="J792" s="44">
        <f>AVERAGE(G$6:G792)</f>
        <v>281715.19583730533</v>
      </c>
      <c r="K792" s="1"/>
      <c r="L792" s="9"/>
      <c r="M792" s="1"/>
      <c r="N792" s="3">
        <v>787</v>
      </c>
      <c r="O792" s="44">
        <v>12.176565325784019</v>
      </c>
      <c r="P792" s="45">
        <v>17.077881961111871</v>
      </c>
      <c r="Q792" s="46">
        <v>507.44480977955175</v>
      </c>
      <c r="R792" s="47">
        <v>569.74555271310408</v>
      </c>
      <c r="S792" s="44">
        <v>289074.42361924669</v>
      </c>
      <c r="T792" s="1"/>
      <c r="U792" s="45">
        <f>AVERAGE(R$6:R792)</f>
        <v>569.13504878413903</v>
      </c>
      <c r="V792" s="44">
        <f>AVERAGE(S$6:S792)</f>
        <v>282126.60991009569</v>
      </c>
    </row>
    <row r="793" spans="2:22" ht="15.5">
      <c r="B793" s="3">
        <v>788</v>
      </c>
      <c r="C793" s="44">
        <v>12.290840264143096</v>
      </c>
      <c r="D793" s="45">
        <v>14.802974666312798</v>
      </c>
      <c r="E793" s="46">
        <v>595.74628139034394</v>
      </c>
      <c r="F793" s="47">
        <v>573.28000349270428</v>
      </c>
      <c r="G793" s="44">
        <v>341489.43027622194</v>
      </c>
      <c r="H793" s="1"/>
      <c r="I793" s="45">
        <f>AVERAGE(F$6:F793)</f>
        <v>569.00743274375372</v>
      </c>
      <c r="J793" s="44">
        <f>AVERAGE(G$6:G793)</f>
        <v>281791.05146476591</v>
      </c>
      <c r="K793" s="1"/>
      <c r="L793" s="9"/>
      <c r="M793" s="1"/>
      <c r="N793" s="3">
        <v>788</v>
      </c>
      <c r="O793" s="44">
        <v>11.277469379535859</v>
      </c>
      <c r="P793" s="45">
        <v>15.638760532696237</v>
      </c>
      <c r="Q793" s="46">
        <v>570.93993968605241</v>
      </c>
      <c r="R793" s="47">
        <v>572.0837700877679</v>
      </c>
      <c r="S793" s="44">
        <v>326585.47318927967</v>
      </c>
      <c r="T793" s="1"/>
      <c r="U793" s="45">
        <f>AVERAGE(R$6:R793)</f>
        <v>569.13879081625021</v>
      </c>
      <c r="V793" s="44">
        <f>AVERAGE(S$6:S793)</f>
        <v>282183.02978735359</v>
      </c>
    </row>
    <row r="794" spans="2:22" ht="15.5">
      <c r="B794" s="3">
        <v>789</v>
      </c>
      <c r="C794" s="44">
        <v>14.195735272685654</v>
      </c>
      <c r="D794" s="45">
        <v>17.155334800953668</v>
      </c>
      <c r="E794" s="46">
        <v>491.06510523927545</v>
      </c>
      <c r="F794" s="47">
        <v>565.82618294129156</v>
      </c>
      <c r="G794" s="44">
        <v>277817.49407320289</v>
      </c>
      <c r="H794" s="1"/>
      <c r="I794" s="45">
        <f>AVERAGE(F$6:F794)</f>
        <v>569.00340074146914</v>
      </c>
      <c r="J794" s="44">
        <f>AVERAGE(G$6:G794)</f>
        <v>281786.01527035329</v>
      </c>
      <c r="K794" s="1"/>
      <c r="L794" s="9"/>
      <c r="M794" s="1"/>
      <c r="N794" s="3">
        <v>789</v>
      </c>
      <c r="O794" s="44">
        <v>13.818044795883491</v>
      </c>
      <c r="P794" s="45">
        <v>12.968704980726869</v>
      </c>
      <c r="Q794" s="46">
        <v>483.8392727817855</v>
      </c>
      <c r="R794" s="47">
        <v>572.21325022338965</v>
      </c>
      <c r="S794" s="44">
        <v>276819.2428641867</v>
      </c>
      <c r="T794" s="1"/>
      <c r="U794" s="45">
        <f>AVERAGE(R$6:R794)</f>
        <v>569.14268746949119</v>
      </c>
      <c r="V794" s="44">
        <f>AVERAGE(S$6:S794)</f>
        <v>282176.2315783255</v>
      </c>
    </row>
    <row r="795" spans="2:22" ht="15.5">
      <c r="B795" s="3">
        <v>790</v>
      </c>
      <c r="C795" s="44">
        <v>11.268270347145009</v>
      </c>
      <c r="D795" s="45">
        <v>10.452276833313034</v>
      </c>
      <c r="E795" s="46">
        <v>497.84262157665853</v>
      </c>
      <c r="F795" s="47">
        <v>577.44360330593577</v>
      </c>
      <c r="G795" s="44">
        <v>287436.03728249914</v>
      </c>
      <c r="H795" s="1"/>
      <c r="I795" s="45">
        <f>AVERAGE(F$6:F795)</f>
        <v>569.0140845421837</v>
      </c>
      <c r="J795" s="44">
        <f>AVERAGE(G$6:G795)</f>
        <v>281793.16719695093</v>
      </c>
      <c r="K795" s="1"/>
      <c r="L795" s="9"/>
      <c r="M795" s="1"/>
      <c r="N795" s="3">
        <v>790</v>
      </c>
      <c r="O795" s="44">
        <v>19.986115209966393</v>
      </c>
      <c r="P795" s="45">
        <v>15.35027309599595</v>
      </c>
      <c r="Q795" s="46">
        <v>412.25829491127024</v>
      </c>
      <c r="R795" s="47">
        <v>563.66361169403763</v>
      </c>
      <c r="S795" s="44">
        <v>232334.99946051228</v>
      </c>
      <c r="T795" s="1"/>
      <c r="U795" s="45">
        <f>AVERAGE(R$6:R795)</f>
        <v>569.13575193053498</v>
      </c>
      <c r="V795" s="44">
        <f>AVERAGE(S$6:S795)</f>
        <v>282113.14141108777</v>
      </c>
    </row>
    <row r="796" spans="2:22" ht="15.5">
      <c r="B796" s="3">
        <v>791</v>
      </c>
      <c r="C796" s="44">
        <v>12.579472312874124</v>
      </c>
      <c r="D796" s="45">
        <v>11.038209344087846</v>
      </c>
      <c r="E796" s="46">
        <v>472.40372785301025</v>
      </c>
      <c r="F796" s="47">
        <v>573.35779539001544</v>
      </c>
      <c r="G796" s="44">
        <v>270816.3599358268</v>
      </c>
      <c r="H796" s="1"/>
      <c r="I796" s="45">
        <f>AVERAGE(F$6:F796)</f>
        <v>569.01957595918475</v>
      </c>
      <c r="J796" s="44">
        <f>AVERAGE(G$6:G796)</f>
        <v>281779.29007019853</v>
      </c>
      <c r="K796" s="1"/>
      <c r="L796" s="9"/>
      <c r="M796" s="1"/>
      <c r="N796" s="3">
        <v>791</v>
      </c>
      <c r="O796" s="44">
        <v>10.81082867209842</v>
      </c>
      <c r="P796" s="45">
        <v>15.590946481775582</v>
      </c>
      <c r="Q796" s="46">
        <v>464.96673229371459</v>
      </c>
      <c r="R796" s="47">
        <v>572.59822484612596</v>
      </c>
      <c r="S796" s="44">
        <v>266199.12552388484</v>
      </c>
      <c r="T796" s="1"/>
      <c r="U796" s="45">
        <f>AVERAGE(R$6:R796)</f>
        <v>569.14012926671137</v>
      </c>
      <c r="V796" s="44">
        <f>AVERAGE(S$6:S796)</f>
        <v>282093.02255408751</v>
      </c>
    </row>
    <row r="797" spans="2:22" ht="15.5">
      <c r="B797" s="3">
        <v>792</v>
      </c>
      <c r="C797" s="44">
        <v>12.721880975466636</v>
      </c>
      <c r="D797" s="45">
        <v>17.88849567628229</v>
      </c>
      <c r="E797" s="46">
        <v>480.3427871586174</v>
      </c>
      <c r="F797" s="47">
        <v>563.58098738311924</v>
      </c>
      <c r="G797" s="44">
        <v>270672.06226921309</v>
      </c>
      <c r="H797" s="1"/>
      <c r="I797" s="45">
        <f>AVERAGE(F$6:F797)</f>
        <v>569.01270905441709</v>
      </c>
      <c r="J797" s="44">
        <f>AVERAGE(G$6:G797)</f>
        <v>281765.26579267206</v>
      </c>
      <c r="K797" s="1"/>
      <c r="L797" s="9"/>
      <c r="M797" s="1"/>
      <c r="N797" s="3">
        <v>792</v>
      </c>
      <c r="O797" s="44">
        <v>12.882391276090452</v>
      </c>
      <c r="P797" s="45">
        <v>14.094198210108482</v>
      </c>
      <c r="Q797" s="46">
        <v>527.77977046913168</v>
      </c>
      <c r="R797" s="47">
        <v>572.02341051380108</v>
      </c>
      <c r="S797" s="44">
        <v>301862.38430394384</v>
      </c>
      <c r="T797" s="1"/>
      <c r="U797" s="45">
        <f>AVERAGE(R$6:R797)</f>
        <v>569.14376977333654</v>
      </c>
      <c r="V797" s="44">
        <f>AVERAGE(S$6:S797)</f>
        <v>282117.98386942822</v>
      </c>
    </row>
    <row r="798" spans="2:22" ht="15.5">
      <c r="B798" s="3">
        <v>793</v>
      </c>
      <c r="C798" s="44">
        <v>17.386348050482734</v>
      </c>
      <c r="D798" s="45">
        <v>17.184504143266608</v>
      </c>
      <c r="E798" s="46">
        <v>519.21768926701054</v>
      </c>
      <c r="F798" s="47">
        <v>571.50695772763618</v>
      </c>
      <c r="G798" s="44">
        <v>296696.52199136233</v>
      </c>
      <c r="H798" s="1"/>
      <c r="I798" s="45">
        <f>AVERAGE(F$6:F798)</f>
        <v>569.01585438691802</v>
      </c>
      <c r="J798" s="44">
        <f>AVERAGE(G$6:G798)</f>
        <v>281784.09461511683</v>
      </c>
      <c r="K798" s="1"/>
      <c r="L798" s="9"/>
      <c r="M798" s="1"/>
      <c r="N798" s="3">
        <v>793</v>
      </c>
      <c r="O798" s="44">
        <v>18.603492095168004</v>
      </c>
      <c r="P798" s="45">
        <v>14.417358535449068</v>
      </c>
      <c r="Q798" s="46">
        <v>455.66522829601973</v>
      </c>
      <c r="R798" s="47">
        <v>565.97914936938298</v>
      </c>
      <c r="S798" s="44">
        <v>257857.01830818696</v>
      </c>
      <c r="T798" s="1"/>
      <c r="U798" s="45">
        <f>AVERAGE(R$6:R798)</f>
        <v>569.13977907925846</v>
      </c>
      <c r="V798" s="44">
        <f>AVERAGE(S$6:S798)</f>
        <v>282087.38996582013</v>
      </c>
    </row>
    <row r="799" spans="2:22" ht="15.5">
      <c r="B799" s="3">
        <v>794</v>
      </c>
      <c r="C799" s="44">
        <v>13.121592569283678</v>
      </c>
      <c r="D799" s="45">
        <v>17.729690262155547</v>
      </c>
      <c r="E799" s="46">
        <v>429.47651828346739</v>
      </c>
      <c r="F799" s="47">
        <v>565.87508290827736</v>
      </c>
      <c r="G799" s="44">
        <v>242990.0603908154</v>
      </c>
      <c r="H799" s="1"/>
      <c r="I799" s="45">
        <f>AVERAGE(F$6:F799)</f>
        <v>569.01189875533271</v>
      </c>
      <c r="J799" s="44">
        <f>AVERAGE(G$6:G799)</f>
        <v>281735.23562994768</v>
      </c>
      <c r="K799" s="1"/>
      <c r="L799" s="9"/>
      <c r="M799" s="1"/>
      <c r="N799" s="3">
        <v>794</v>
      </c>
      <c r="O799" s="44">
        <v>11.697998847762699</v>
      </c>
      <c r="P799" s="45">
        <v>16.740349871820044</v>
      </c>
      <c r="Q799" s="46">
        <v>473.30334519874515</v>
      </c>
      <c r="R799" s="47">
        <v>570.56165128041721</v>
      </c>
      <c r="S799" s="44">
        <v>270008.73819314135</v>
      </c>
      <c r="T799" s="1"/>
      <c r="U799" s="45">
        <f>AVERAGE(R$6:R799)</f>
        <v>569.14156985029274</v>
      </c>
      <c r="V799" s="44">
        <f>AVERAGE(S$6:S799)</f>
        <v>282072.17755804601</v>
      </c>
    </row>
    <row r="800" spans="2:22" ht="15.5">
      <c r="B800" s="3">
        <v>795</v>
      </c>
      <c r="C800" s="44">
        <v>13.462102794118001</v>
      </c>
      <c r="D800" s="45">
        <v>19.703125557635925</v>
      </c>
      <c r="E800" s="46">
        <v>548.41597820809841</v>
      </c>
      <c r="F800" s="47">
        <v>561.03096263223824</v>
      </c>
      <c r="G800" s="44">
        <v>307638.34417699004</v>
      </c>
      <c r="H800" s="1"/>
      <c r="I800" s="45">
        <f>AVERAGE(F$6:F800)</f>
        <v>569.00185984197037</v>
      </c>
      <c r="J800" s="44">
        <f>AVERAGE(G$6:G800)</f>
        <v>281767.81815642194</v>
      </c>
      <c r="K800" s="1"/>
      <c r="L800" s="9"/>
      <c r="M800" s="1"/>
      <c r="N800" s="3">
        <v>795</v>
      </c>
      <c r="O800" s="44">
        <v>15.865751287401213</v>
      </c>
      <c r="P800" s="45">
        <v>13.906689363638936</v>
      </c>
      <c r="Q800" s="46">
        <v>408.56477016196214</v>
      </c>
      <c r="R800" s="47">
        <v>569.22755934895986</v>
      </c>
      <c r="S800" s="44">
        <v>232526.32695526246</v>
      </c>
      <c r="T800" s="1"/>
      <c r="U800" s="45">
        <f>AVERAGE(R$6:R800)</f>
        <v>569.14167801318411</v>
      </c>
      <c r="V800" s="44">
        <f>AVERAGE(S$6:S800)</f>
        <v>282009.85573338839</v>
      </c>
    </row>
    <row r="801" spans="2:22" ht="15.5">
      <c r="B801" s="3">
        <v>796</v>
      </c>
      <c r="C801" s="44">
        <v>13.624220151628336</v>
      </c>
      <c r="D801" s="45">
        <v>19.204728281456333</v>
      </c>
      <c r="E801" s="46">
        <v>449.92376565522682</v>
      </c>
      <c r="F801" s="47">
        <v>567.70247723878197</v>
      </c>
      <c r="G801" s="44">
        <v>255382.83633107349</v>
      </c>
      <c r="H801" s="1"/>
      <c r="I801" s="45">
        <f>AVERAGE(F$6:F801)</f>
        <v>569.00022745176534</v>
      </c>
      <c r="J801" s="44">
        <f>AVERAGE(G$6:G801)</f>
        <v>281734.6711943298</v>
      </c>
      <c r="K801" s="1"/>
      <c r="L801" s="9"/>
      <c r="M801" s="1"/>
      <c r="N801" s="3">
        <v>796</v>
      </c>
      <c r="O801" s="44">
        <v>18.650090422903403</v>
      </c>
      <c r="P801" s="45">
        <v>19.293629654713094</v>
      </c>
      <c r="Q801" s="46">
        <v>586.34462620558645</v>
      </c>
      <c r="R801" s="47">
        <v>561.05627992238351</v>
      </c>
      <c r="S801" s="44">
        <v>328932.33473138686</v>
      </c>
      <c r="T801" s="1"/>
      <c r="U801" s="45">
        <f>AVERAGE(R$6:R801)</f>
        <v>569.13152047789413</v>
      </c>
      <c r="V801" s="44">
        <f>AVERAGE(S$6:S801)</f>
        <v>282068.80357132561</v>
      </c>
    </row>
    <row r="802" spans="2:22" ht="15.5">
      <c r="B802" s="3">
        <v>797</v>
      </c>
      <c r="C802" s="44">
        <v>13.138135913555764</v>
      </c>
      <c r="D802" s="45">
        <v>17.923784162013291</v>
      </c>
      <c r="E802" s="46">
        <v>545.95523846629476</v>
      </c>
      <c r="F802" s="47">
        <v>563.73402206496996</v>
      </c>
      <c r="G802" s="44">
        <v>307733.54244804417</v>
      </c>
      <c r="H802" s="1"/>
      <c r="I802" s="45">
        <f>AVERAGE(F$6:F802)</f>
        <v>568.99361991677563</v>
      </c>
      <c r="J802" s="44">
        <f>AVERAGE(G$6:G802)</f>
        <v>281767.2921118376</v>
      </c>
      <c r="K802" s="1"/>
      <c r="L802" s="9"/>
      <c r="M802" s="1"/>
      <c r="N802" s="3">
        <v>797</v>
      </c>
      <c r="O802" s="44">
        <v>18.24781160177033</v>
      </c>
      <c r="P802" s="45">
        <v>16.59987853864677</v>
      </c>
      <c r="Q802" s="46">
        <v>537.60223212277538</v>
      </c>
      <c r="R802" s="47">
        <v>564.15230985958294</v>
      </c>
      <c r="S802" s="44">
        <v>303249.5410377314</v>
      </c>
      <c r="T802" s="1"/>
      <c r="U802" s="45">
        <f>AVERAGE(R$6:R802)</f>
        <v>569.12527303671686</v>
      </c>
      <c r="V802" s="44">
        <f>AVERAGE(S$6:S802)</f>
        <v>282095.37915158458</v>
      </c>
    </row>
    <row r="803" spans="2:22" ht="15.5">
      <c r="B803" s="3">
        <v>798</v>
      </c>
      <c r="C803" s="44">
        <v>10.433907486260081</v>
      </c>
      <c r="D803" s="45">
        <v>14.102481895266841</v>
      </c>
      <c r="E803" s="46">
        <v>520.10575888878657</v>
      </c>
      <c r="F803" s="47">
        <v>566.09839543227531</v>
      </c>
      <c r="G803" s="44">
        <v>294391.03556202794</v>
      </c>
      <c r="H803" s="1"/>
      <c r="I803" s="45">
        <f>AVERAGE(F$6:F803)</f>
        <v>568.98999181591785</v>
      </c>
      <c r="J803" s="44">
        <f>AVERAGE(G$6:G803)</f>
        <v>281783.1113392188</v>
      </c>
      <c r="K803" s="1"/>
      <c r="L803" s="9"/>
      <c r="M803" s="1"/>
      <c r="N803" s="3">
        <v>798</v>
      </c>
      <c r="O803" s="44">
        <v>18.475591981263275</v>
      </c>
      <c r="P803" s="45">
        <v>15.238511635729814</v>
      </c>
      <c r="Q803" s="46">
        <v>489.41257311829708</v>
      </c>
      <c r="R803" s="47">
        <v>565.28589638300696</v>
      </c>
      <c r="S803" s="44">
        <v>276618.02509629051</v>
      </c>
      <c r="T803" s="1"/>
      <c r="U803" s="45">
        <f>AVERAGE(R$6:R803)</f>
        <v>569.12046178777734</v>
      </c>
      <c r="V803" s="44">
        <f>AVERAGE(S$6:S803)</f>
        <v>282088.51529938501</v>
      </c>
    </row>
    <row r="804" spans="2:22" ht="15.5">
      <c r="B804" s="3">
        <v>799</v>
      </c>
      <c r="C804" s="44">
        <v>13.016033595580113</v>
      </c>
      <c r="D804" s="45">
        <v>12.976005338783589</v>
      </c>
      <c r="E804" s="46">
        <v>506.60599165039997</v>
      </c>
      <c r="F804" s="47">
        <v>569.81382057476833</v>
      </c>
      <c r="G804" s="44">
        <v>288631.09562838357</v>
      </c>
      <c r="H804" s="1"/>
      <c r="I804" s="45">
        <f>AVERAGE(F$6:F804)</f>
        <v>568.99102289070993</v>
      </c>
      <c r="J804" s="44">
        <f>AVERAGE(G$6:G804)</f>
        <v>281791.68203294737</v>
      </c>
      <c r="K804" s="1"/>
      <c r="L804" s="9"/>
      <c r="M804" s="1"/>
      <c r="N804" s="3">
        <v>799</v>
      </c>
      <c r="O804" s="44">
        <v>19.589501060198746</v>
      </c>
      <c r="P804" s="45">
        <v>19.086691546241902</v>
      </c>
      <c r="Q804" s="46">
        <v>525.5620285585461</v>
      </c>
      <c r="R804" s="47">
        <v>560.32380739355938</v>
      </c>
      <c r="S804" s="44">
        <v>294444.91686340712</v>
      </c>
      <c r="T804" s="1"/>
      <c r="U804" s="45">
        <f>AVERAGE(R$6:R804)</f>
        <v>569.10945220780957</v>
      </c>
      <c r="V804" s="44">
        <f>AVERAGE(S$6:S804)</f>
        <v>282103.98013238126</v>
      </c>
    </row>
    <row r="805" spans="2:22" ht="15.5">
      <c r="B805" s="3">
        <v>800</v>
      </c>
      <c r="C805" s="44">
        <v>14.028397013490409</v>
      </c>
      <c r="D805" s="45">
        <v>12.088063566610629</v>
      </c>
      <c r="E805" s="46">
        <v>411.17890238856035</v>
      </c>
      <c r="F805" s="47">
        <v>570.50350347742869</v>
      </c>
      <c r="G805" s="44">
        <v>234539.00436867736</v>
      </c>
      <c r="H805" s="1"/>
      <c r="I805" s="45">
        <f>AVERAGE(F$6:F805)</f>
        <v>568.99291349144335</v>
      </c>
      <c r="J805" s="44">
        <f>AVERAGE(G$6:G805)</f>
        <v>281732.61618586705</v>
      </c>
      <c r="K805" s="1"/>
      <c r="L805" s="9"/>
      <c r="M805" s="1"/>
      <c r="N805" s="3">
        <v>800</v>
      </c>
      <c r="O805" s="44">
        <v>19.67492781603471</v>
      </c>
      <c r="P805" s="45">
        <v>15.27466288195604</v>
      </c>
      <c r="Q805" s="46">
        <v>564.56400418057126</v>
      </c>
      <c r="R805" s="47">
        <v>564.05040930200926</v>
      </c>
      <c r="S805" s="44">
        <v>318402.55763523246</v>
      </c>
      <c r="T805" s="1"/>
      <c r="U805" s="45">
        <f>AVERAGE(R$6:R805)</f>
        <v>569.10312840417737</v>
      </c>
      <c r="V805" s="44">
        <f>AVERAGE(S$6:S805)</f>
        <v>282149.3533542598</v>
      </c>
    </row>
    <row r="806" spans="2:22" ht="15.5">
      <c r="B806" s="3">
        <v>801</v>
      </c>
      <c r="C806" s="44">
        <v>15.253250908700121</v>
      </c>
      <c r="D806" s="45">
        <v>11.622324829573676</v>
      </c>
      <c r="E806" s="46">
        <v>516.07373378512307</v>
      </c>
      <c r="F806" s="47">
        <v>575.14188403483786</v>
      </c>
      <c r="G806" s="44">
        <v>296775.61955006904</v>
      </c>
      <c r="H806" s="1"/>
      <c r="I806" s="45">
        <f>AVERAGE(F$6:F806)</f>
        <v>569.00059010885082</v>
      </c>
      <c r="J806" s="44">
        <f>AVERAGE(G$6:G806)</f>
        <v>281751.39646472374</v>
      </c>
      <c r="K806" s="1"/>
      <c r="L806" s="9"/>
      <c r="M806" s="1"/>
      <c r="N806" s="3">
        <v>801</v>
      </c>
      <c r="O806" s="44">
        <v>13.975148259038999</v>
      </c>
      <c r="P806" s="45">
        <v>15.00966801145978</v>
      </c>
      <c r="Q806" s="46">
        <v>559.08976120194063</v>
      </c>
      <c r="R806" s="47">
        <v>570.01518372950125</v>
      </c>
      <c r="S806" s="44">
        <v>318649.65295280714</v>
      </c>
      <c r="T806" s="1"/>
      <c r="U806" s="45">
        <f>AVERAGE(R$6:R806)</f>
        <v>569.10426705002669</v>
      </c>
      <c r="V806" s="44">
        <f>AVERAGE(S$6:S806)</f>
        <v>282194.92176824051</v>
      </c>
    </row>
    <row r="807" spans="2:22" ht="15.5">
      <c r="B807" s="3">
        <v>802</v>
      </c>
      <c r="C807" s="44">
        <v>16.494140816433603</v>
      </c>
      <c r="D807" s="45">
        <v>10.407597970143144</v>
      </c>
      <c r="E807" s="46">
        <v>459.60931528430189</v>
      </c>
      <c r="F807" s="47">
        <v>578.44666119291867</v>
      </c>
      <c r="G807" s="44">
        <v>265819.47387936793</v>
      </c>
      <c r="H807" s="1"/>
      <c r="I807" s="45">
        <f>AVERAGE(F$6:F807)</f>
        <v>569.01236825234719</v>
      </c>
      <c r="J807" s="44">
        <f>AVERAGE(G$6:G807)</f>
        <v>281731.53122459236</v>
      </c>
      <c r="K807" s="1"/>
      <c r="L807" s="9"/>
      <c r="M807" s="1"/>
      <c r="N807" s="3">
        <v>802</v>
      </c>
      <c r="O807" s="44">
        <v>10.491297040866518</v>
      </c>
      <c r="P807" s="45">
        <v>10.160184162815106</v>
      </c>
      <c r="Q807" s="46">
        <v>516.2203866195847</v>
      </c>
      <c r="R807" s="47">
        <v>578.34851879631844</v>
      </c>
      <c r="S807" s="44">
        <v>298515.29597389966</v>
      </c>
      <c r="T807" s="1"/>
      <c r="U807" s="45">
        <f>AVERAGE(R$6:R807)</f>
        <v>569.11579354846344</v>
      </c>
      <c r="V807" s="44">
        <f>AVERAGE(S$6:S807)</f>
        <v>282215.27136201318</v>
      </c>
    </row>
    <row r="808" spans="2:22" ht="15.5">
      <c r="B808" s="3">
        <v>803</v>
      </c>
      <c r="C808" s="44">
        <v>12.459477222518164</v>
      </c>
      <c r="D808" s="45">
        <v>13.747925351894022</v>
      </c>
      <c r="E808" s="46">
        <v>480.96223009197467</v>
      </c>
      <c r="F808" s="47">
        <v>573.96422093410433</v>
      </c>
      <c r="G808" s="44">
        <v>276015.11169346969</v>
      </c>
      <c r="H808" s="1"/>
      <c r="I808" s="45">
        <f>AVERAGE(F$6:F808)</f>
        <v>569.01853494310899</v>
      </c>
      <c r="J808" s="44">
        <f>AVERAGE(G$6:G808)</f>
        <v>281724.41239578649</v>
      </c>
      <c r="K808" s="1"/>
      <c r="L808" s="9"/>
      <c r="M808" s="1"/>
      <c r="N808" s="3">
        <v>803</v>
      </c>
      <c r="O808" s="44">
        <v>14.086703417229486</v>
      </c>
      <c r="P808" s="45">
        <v>17.601067374375056</v>
      </c>
      <c r="Q808" s="46">
        <v>497.73280632201465</v>
      </c>
      <c r="R808" s="47">
        <v>567.31222920839548</v>
      </c>
      <c r="S808" s="44">
        <v>282329.90790469269</v>
      </c>
      <c r="T808" s="1"/>
      <c r="U808" s="45">
        <f>AVERAGE(R$6:R808)</f>
        <v>569.11354751566148</v>
      </c>
      <c r="V808" s="44">
        <f>AVERAGE(S$6:S808)</f>
        <v>282215.41412234027</v>
      </c>
    </row>
    <row r="809" spans="2:22" ht="15.5">
      <c r="B809" s="3">
        <v>804</v>
      </c>
      <c r="C809" s="44">
        <v>12.727292940725791</v>
      </c>
      <c r="D809" s="45">
        <v>14.318076964526583</v>
      </c>
      <c r="E809" s="46">
        <v>547.71061788736517</v>
      </c>
      <c r="F809" s="47">
        <v>565.39032467759705</v>
      </c>
      <c r="G809" s="44">
        <v>309630.2840767047</v>
      </c>
      <c r="H809" s="1"/>
      <c r="I809" s="45">
        <f>AVERAGE(F$6:F809)</f>
        <v>569.01402224377375</v>
      </c>
      <c r="J809" s="44">
        <f>AVERAGE(G$6:G809)</f>
        <v>281759.12119140953</v>
      </c>
      <c r="K809" s="1"/>
      <c r="L809" s="9"/>
      <c r="M809" s="1"/>
      <c r="N809" s="3">
        <v>804</v>
      </c>
      <c r="O809" s="44">
        <v>13.006383798693186</v>
      </c>
      <c r="P809" s="45">
        <v>12.058996349088353</v>
      </c>
      <c r="Q809" s="46">
        <v>531.42966067121961</v>
      </c>
      <c r="R809" s="47">
        <v>573.93461985221847</v>
      </c>
      <c r="S809" s="44">
        <v>304965.88027552987</v>
      </c>
      <c r="T809" s="1"/>
      <c r="U809" s="45">
        <f>AVERAGE(R$6:R809)</f>
        <v>569.11954387428898</v>
      </c>
      <c r="V809" s="44">
        <f>AVERAGE(S$6:S809)</f>
        <v>282243.71072203328</v>
      </c>
    </row>
    <row r="810" spans="2:22" ht="15.5">
      <c r="B810" s="3">
        <v>805</v>
      </c>
      <c r="C810" s="44">
        <v>12.104523573619506</v>
      </c>
      <c r="D810" s="45">
        <v>10.340295465575583</v>
      </c>
      <c r="E810" s="46">
        <v>491.03159261731287</v>
      </c>
      <c r="F810" s="47">
        <v>570.07343041900538</v>
      </c>
      <c r="G810" s="44">
        <v>279884.06444745912</v>
      </c>
      <c r="H810" s="1"/>
      <c r="I810" s="45">
        <f>AVERAGE(F$6:F810)</f>
        <v>569.01533827877404</v>
      </c>
      <c r="J810" s="44">
        <f>AVERAGE(G$6:G810)</f>
        <v>281756.79192837357</v>
      </c>
      <c r="K810" s="1"/>
      <c r="L810" s="9"/>
      <c r="M810" s="1"/>
      <c r="N810" s="3">
        <v>805</v>
      </c>
      <c r="O810" s="44">
        <v>10.113694223478923</v>
      </c>
      <c r="P810" s="45">
        <v>13.260339838897879</v>
      </c>
      <c r="Q810" s="46">
        <v>424.28783170677946</v>
      </c>
      <c r="R810" s="47">
        <v>575.62596593762328</v>
      </c>
      <c r="S810" s="44">
        <v>244191.09296179467</v>
      </c>
      <c r="T810" s="1"/>
      <c r="U810" s="45">
        <f>AVERAGE(R$6:R810)</f>
        <v>569.12762638616891</v>
      </c>
      <c r="V810" s="44">
        <f>AVERAGE(S$6:S810)</f>
        <v>282196.44038941187</v>
      </c>
    </row>
    <row r="811" spans="2:22" ht="15.5">
      <c r="B811" s="3">
        <v>806</v>
      </c>
      <c r="C811" s="44">
        <v>14.940198079754399</v>
      </c>
      <c r="D811" s="45">
        <v>19.195854219132691</v>
      </c>
      <c r="E811" s="46">
        <v>481.8180184141076</v>
      </c>
      <c r="F811" s="47">
        <v>566.62270580516781</v>
      </c>
      <c r="G811" s="44">
        <v>272969.02929948579</v>
      </c>
      <c r="H811" s="1"/>
      <c r="I811" s="45">
        <f>AVERAGE(F$6:F811)</f>
        <v>569.01236975213192</v>
      </c>
      <c r="J811" s="44">
        <f>AVERAGE(G$6:G811)</f>
        <v>281745.88899707224</v>
      </c>
      <c r="K811" s="1"/>
      <c r="L811" s="9"/>
      <c r="M811" s="1"/>
      <c r="N811" s="3">
        <v>806</v>
      </c>
      <c r="O811" s="44">
        <v>18.718900476769299</v>
      </c>
      <c r="P811" s="45">
        <v>15.900655098692258</v>
      </c>
      <c r="Q811" s="46">
        <v>446.06419386336188</v>
      </c>
      <c r="R811" s="47">
        <v>564.3804444245385</v>
      </c>
      <c r="S811" s="44">
        <v>251709.90797447768</v>
      </c>
      <c r="T811" s="1"/>
      <c r="U811" s="45">
        <f>AVERAGE(R$6:R811)</f>
        <v>569.12173658224629</v>
      </c>
      <c r="V811" s="44">
        <f>AVERAGE(S$6:S811)</f>
        <v>282158.61590750748</v>
      </c>
    </row>
    <row r="812" spans="2:22" ht="15.5">
      <c r="B812" s="3">
        <v>807</v>
      </c>
      <c r="C812" s="44">
        <v>10.277878328090351</v>
      </c>
      <c r="D812" s="45">
        <v>19.373760147476574</v>
      </c>
      <c r="E812" s="46">
        <v>501.82943224854694</v>
      </c>
      <c r="F812" s="47">
        <v>568.984791089694</v>
      </c>
      <c r="G812" s="44">
        <v>285493.31467059924</v>
      </c>
      <c r="H812" s="1"/>
      <c r="I812" s="45">
        <f>AVERAGE(F$6:F812)</f>
        <v>569.01233557782905</v>
      </c>
      <c r="J812" s="44">
        <f>AVERAGE(G$6:G812)</f>
        <v>281750.53264722525</v>
      </c>
      <c r="K812" s="1"/>
      <c r="L812" s="9"/>
      <c r="M812" s="1"/>
      <c r="N812" s="3">
        <v>807</v>
      </c>
      <c r="O812" s="44">
        <v>19.589659125584173</v>
      </c>
      <c r="P812" s="45">
        <v>11.91371585488432</v>
      </c>
      <c r="Q812" s="46">
        <v>466.48902140789136</v>
      </c>
      <c r="R812" s="47">
        <v>567.49662501953151</v>
      </c>
      <c r="S812" s="44">
        <v>264690.94525764231</v>
      </c>
      <c r="T812" s="1"/>
      <c r="U812" s="45">
        <f>AVERAGE(R$6:R812)</f>
        <v>569.11972281327144</v>
      </c>
      <c r="V812" s="44">
        <f>AVERAGE(S$6:S812)</f>
        <v>282136.97071463277</v>
      </c>
    </row>
    <row r="813" spans="2:22" ht="15.5">
      <c r="B813" s="3">
        <v>808</v>
      </c>
      <c r="C813" s="44">
        <v>19.514082330789307</v>
      </c>
      <c r="D813" s="45">
        <v>10.410865571715288</v>
      </c>
      <c r="E813" s="46">
        <v>541.12198354206316</v>
      </c>
      <c r="F813" s="47">
        <v>578.4419521745881</v>
      </c>
      <c r="G813" s="44">
        <v>312967.65652465634</v>
      </c>
      <c r="H813" s="1"/>
      <c r="I813" s="45">
        <f>AVERAGE(F$6:F813)</f>
        <v>569.02400589539923</v>
      </c>
      <c r="J813" s="44">
        <f>AVERAGE(G$6:G813)</f>
        <v>281789.16770152905</v>
      </c>
      <c r="K813" s="1"/>
      <c r="L813" s="9"/>
      <c r="M813" s="1"/>
      <c r="N813" s="3">
        <v>808</v>
      </c>
      <c r="O813" s="44">
        <v>15.299495915202048</v>
      </c>
      <c r="P813" s="45">
        <v>15.10347201189588</v>
      </c>
      <c r="Q813" s="46">
        <v>450.63054781609384</v>
      </c>
      <c r="R813" s="47">
        <v>568.59703207290204</v>
      </c>
      <c r="S813" s="44">
        <v>256187.19204961692</v>
      </c>
      <c r="T813" s="1"/>
      <c r="U813" s="45">
        <f>AVERAGE(R$6:R813)</f>
        <v>569.11907591879071</v>
      </c>
      <c r="V813" s="44">
        <f>AVERAGE(S$6:S813)</f>
        <v>282104.85465192859</v>
      </c>
    </row>
    <row r="814" spans="2:22" ht="15.5">
      <c r="B814" s="3">
        <v>809</v>
      </c>
      <c r="C814" s="44">
        <v>15.35967724090794</v>
      </c>
      <c r="D814" s="45">
        <v>15.198227479960664</v>
      </c>
      <c r="E814" s="46">
        <v>442.27691884488826</v>
      </c>
      <c r="F814" s="47">
        <v>565.17458699146448</v>
      </c>
      <c r="G814" s="44">
        <v>249923.67494401717</v>
      </c>
      <c r="H814" s="1"/>
      <c r="I814" s="45">
        <f>AVERAGE(F$6:F814)</f>
        <v>569.01924765200749</v>
      </c>
      <c r="J814" s="44">
        <f>AVERAGE(G$6:G814)</f>
        <v>281749.77895893628</v>
      </c>
      <c r="K814" s="1"/>
      <c r="L814" s="9"/>
      <c r="M814" s="1"/>
      <c r="N814" s="3">
        <v>809</v>
      </c>
      <c r="O814" s="44">
        <v>13.027492086284852</v>
      </c>
      <c r="P814" s="45">
        <v>14.37000001696353</v>
      </c>
      <c r="Q814" s="46">
        <v>442.90705984732369</v>
      </c>
      <c r="R814" s="47">
        <v>571.6025078967516</v>
      </c>
      <c r="S814" s="44">
        <v>253126.78617390688</v>
      </c>
      <c r="T814" s="1"/>
      <c r="U814" s="45">
        <f>AVERAGE(R$6:R814)</f>
        <v>569.12214567401691</v>
      </c>
      <c r="V814" s="44">
        <f>AVERAGE(S$6:S814)</f>
        <v>282069.03503699903</v>
      </c>
    </row>
    <row r="815" spans="2:22" ht="15.5">
      <c r="B815" s="3">
        <v>810</v>
      </c>
      <c r="C815" s="44">
        <v>11.070438665339026</v>
      </c>
      <c r="D815" s="45">
        <v>12.091387310577257</v>
      </c>
      <c r="E815" s="46">
        <v>459.23845048185581</v>
      </c>
      <c r="F815" s="47">
        <v>575.19238069151265</v>
      </c>
      <c r="G815" s="44">
        <v>264110.45763774001</v>
      </c>
      <c r="H815" s="1"/>
      <c r="I815" s="45">
        <f>AVERAGE(F$6:F815)</f>
        <v>569.0268688039082</v>
      </c>
      <c r="J815" s="44">
        <f>AVERAGE(G$6:G815)</f>
        <v>281728.00201903359</v>
      </c>
      <c r="K815" s="1"/>
      <c r="L815" s="9"/>
      <c r="M815" s="1"/>
      <c r="N815" s="3">
        <v>810</v>
      </c>
      <c r="O815" s="44">
        <v>11.126712037663451</v>
      </c>
      <c r="P815" s="45">
        <v>16.095004274025079</v>
      </c>
      <c r="Q815" s="46">
        <v>527.56411081953786</v>
      </c>
      <c r="R815" s="47">
        <v>571.77828368831149</v>
      </c>
      <c r="S815" s="44">
        <v>301609.70181994553</v>
      </c>
      <c r="T815" s="1"/>
      <c r="U815" s="45">
        <f>AVERAGE(R$6:R815)</f>
        <v>569.12542485675067</v>
      </c>
      <c r="V815" s="44">
        <f>AVERAGE(S$6:S815)</f>
        <v>282093.15931697795</v>
      </c>
    </row>
    <row r="816" spans="2:22" ht="15.5">
      <c r="B816" s="3">
        <v>811</v>
      </c>
      <c r="C816" s="44">
        <v>11.934935162333401</v>
      </c>
      <c r="D816" s="45">
        <v>13.723881005555935</v>
      </c>
      <c r="E816" s="46">
        <v>457.03083206226574</v>
      </c>
      <c r="F816" s="47">
        <v>566.75598141776413</v>
      </c>
      <c r="G816" s="44">
        <v>258984.95776362676</v>
      </c>
      <c r="H816" s="1"/>
      <c r="I816" s="45">
        <f>AVERAGE(F$6:F816)</f>
        <v>569.02406869615709</v>
      </c>
      <c r="J816" s="44">
        <f>AVERAGE(G$6:G816)</f>
        <v>281699.95880786784</v>
      </c>
      <c r="K816" s="1"/>
      <c r="L816" s="9"/>
      <c r="M816" s="1"/>
      <c r="N816" s="3">
        <v>811</v>
      </c>
      <c r="O816" s="44">
        <v>18.868545433930429</v>
      </c>
      <c r="P816" s="45">
        <v>17.80727926515689</v>
      </c>
      <c r="Q816" s="46">
        <v>439.61620218062041</v>
      </c>
      <c r="R816" s="47">
        <v>562.32417530091266</v>
      </c>
      <c r="S816" s="44">
        <v>247166.81834013664</v>
      </c>
      <c r="T816" s="1"/>
      <c r="U816" s="45">
        <f>AVERAGE(R$6:R816)</f>
        <v>569.11703860575699</v>
      </c>
      <c r="V816" s="44">
        <f>AVERAGE(S$6:S816)</f>
        <v>282050.09354511998</v>
      </c>
    </row>
    <row r="817" spans="2:22" ht="15.5">
      <c r="B817" s="3">
        <v>812</v>
      </c>
      <c r="C817" s="44">
        <v>12.563771159562009</v>
      </c>
      <c r="D817" s="45">
        <v>12.61856240914685</v>
      </c>
      <c r="E817" s="46">
        <v>473.85604521424943</v>
      </c>
      <c r="F817" s="47">
        <v>571.36192137068861</v>
      </c>
      <c r="G817" s="44">
        <v>270703.30044672947</v>
      </c>
      <c r="H817" s="1"/>
      <c r="I817" s="45">
        <f>AVERAGE(F$6:F817)</f>
        <v>569.0269478250666</v>
      </c>
      <c r="J817" s="44">
        <f>AVERAGE(G$6:G817)</f>
        <v>281686.41612515703</v>
      </c>
      <c r="K817" s="1"/>
      <c r="L817" s="9"/>
      <c r="M817" s="1"/>
      <c r="N817" s="3">
        <v>812</v>
      </c>
      <c r="O817" s="44">
        <v>15.029634604095655</v>
      </c>
      <c r="P817" s="45">
        <v>15.082268054165176</v>
      </c>
      <c r="Q817" s="46">
        <v>492.2881781353255</v>
      </c>
      <c r="R817" s="47">
        <v>568.88809734173913</v>
      </c>
      <c r="S817" s="44">
        <v>280016.88500323647</v>
      </c>
      <c r="T817" s="1"/>
      <c r="U817" s="45">
        <f>AVERAGE(R$6:R817)</f>
        <v>569.11675665838754</v>
      </c>
      <c r="V817" s="44">
        <f>AVERAGE(S$6:S817)</f>
        <v>282047.5895937137</v>
      </c>
    </row>
    <row r="818" spans="2:22" ht="15.5">
      <c r="B818" s="3">
        <v>813</v>
      </c>
      <c r="C818" s="44">
        <v>16.84947778946567</v>
      </c>
      <c r="D818" s="45">
        <v>12.500788805088584</v>
      </c>
      <c r="E818" s="46">
        <v>442.17888137702295</v>
      </c>
      <c r="F818" s="47">
        <v>570.17079469911789</v>
      </c>
      <c r="G818" s="44">
        <v>252077.48419390415</v>
      </c>
      <c r="H818" s="1"/>
      <c r="I818" s="45">
        <f>AVERAGE(F$6:F818)</f>
        <v>569.02835477079111</v>
      </c>
      <c r="J818" s="44">
        <f>AVERAGE(G$6:G818)</f>
        <v>281649.99677468807</v>
      </c>
      <c r="K818" s="1"/>
      <c r="L818" s="9"/>
      <c r="M818" s="1"/>
      <c r="N818" s="3">
        <v>813</v>
      </c>
      <c r="O818" s="44">
        <v>17.446142059316106</v>
      </c>
      <c r="P818" s="45">
        <v>12.648912690978257</v>
      </c>
      <c r="Q818" s="46">
        <v>509.20838435810413</v>
      </c>
      <c r="R818" s="47">
        <v>568.90494524970563</v>
      </c>
      <c r="S818" s="44">
        <v>289651.16802393831</v>
      </c>
      <c r="T818" s="1"/>
      <c r="U818" s="45">
        <f>AVERAGE(R$6:R818)</f>
        <v>569.11649612774954</v>
      </c>
      <c r="V818" s="44">
        <f>AVERAGE(S$6:S818)</f>
        <v>282056.94208870782</v>
      </c>
    </row>
    <row r="819" spans="2:22" ht="15.5">
      <c r="B819" s="3">
        <v>814</v>
      </c>
      <c r="C819" s="44">
        <v>17.437245173025101</v>
      </c>
      <c r="D819" s="45">
        <v>11.418957694601094</v>
      </c>
      <c r="E819" s="46">
        <v>496.06795690046414</v>
      </c>
      <c r="F819" s="47">
        <v>576.45675455550554</v>
      </c>
      <c r="G819" s="44">
        <v>285921.72447382193</v>
      </c>
      <c r="H819" s="1"/>
      <c r="I819" s="45">
        <f>AVERAGE(F$6:F819)</f>
        <v>569.03748056905249</v>
      </c>
      <c r="J819" s="44">
        <f>AVERAGE(G$6:G819)</f>
        <v>281655.24459741433</v>
      </c>
      <c r="K819" s="1"/>
      <c r="L819" s="9"/>
      <c r="M819" s="1"/>
      <c r="N819" s="3">
        <v>814</v>
      </c>
      <c r="O819" s="44">
        <v>19.861874112472769</v>
      </c>
      <c r="P819" s="45">
        <v>13.51979437019428</v>
      </c>
      <c r="Q819" s="46">
        <v>498.86774162804733</v>
      </c>
      <c r="R819" s="47">
        <v>565.61833151733299</v>
      </c>
      <c r="S819" s="44">
        <v>282128.7396674761</v>
      </c>
      <c r="T819" s="1"/>
      <c r="U819" s="45">
        <f>AVERAGE(R$6:R819)</f>
        <v>569.11219862822816</v>
      </c>
      <c r="V819" s="44">
        <f>AVERAGE(S$6:S819)</f>
        <v>282057.03029212152</v>
      </c>
    </row>
    <row r="820" spans="2:22" ht="15.5">
      <c r="B820" s="3">
        <v>815</v>
      </c>
      <c r="C820" s="44">
        <v>18.145039942488424</v>
      </c>
      <c r="D820" s="45">
        <v>11.785904781395583</v>
      </c>
      <c r="E820" s="46">
        <v>519.53406370928337</v>
      </c>
      <c r="F820" s="47">
        <v>576.33112460522204</v>
      </c>
      <c r="G820" s="44">
        <v>299383.65120829234</v>
      </c>
      <c r="H820" s="1"/>
      <c r="I820" s="45">
        <f>AVERAGE(F$6:F820)</f>
        <v>569.04642982553855</v>
      </c>
      <c r="J820" s="44">
        <f>AVERAGE(G$6:G820)</f>
        <v>281676.9972435626</v>
      </c>
      <c r="K820" s="1"/>
      <c r="L820" s="9"/>
      <c r="M820" s="1"/>
      <c r="N820" s="3">
        <v>815</v>
      </c>
      <c r="O820" s="44">
        <v>11.75673787296599</v>
      </c>
      <c r="P820" s="45">
        <v>18.783692079248489</v>
      </c>
      <c r="Q820" s="46">
        <v>513.68178924408767</v>
      </c>
      <c r="R820" s="47">
        <v>568.45957004778552</v>
      </c>
      <c r="S820" s="44">
        <v>291967.32905507123</v>
      </c>
      <c r="T820" s="1"/>
      <c r="U820" s="45">
        <f>AVERAGE(R$6:R820)</f>
        <v>569.11139785696378</v>
      </c>
      <c r="V820" s="44">
        <f>AVERAGE(S$6:S820)</f>
        <v>282069.19016790431</v>
      </c>
    </row>
    <row r="821" spans="2:22" ht="15.5">
      <c r="B821" s="3">
        <v>816</v>
      </c>
      <c r="C821" s="44">
        <v>15.603362679372388</v>
      </c>
      <c r="D821" s="45">
        <v>17.698042347272573</v>
      </c>
      <c r="E821" s="46">
        <v>441.75333438021107</v>
      </c>
      <c r="F821" s="47">
        <v>567.01281145080725</v>
      </c>
      <c r="G821" s="44">
        <v>250439.80009469204</v>
      </c>
      <c r="H821" s="1"/>
      <c r="I821" s="45">
        <f>AVERAGE(F$6:F821)</f>
        <v>569.0439376461577</v>
      </c>
      <c r="J821" s="44">
        <f>AVERAGE(G$6:G821)</f>
        <v>281638.71636470372</v>
      </c>
      <c r="K821" s="1"/>
      <c r="L821" s="9"/>
      <c r="M821" s="1"/>
      <c r="N821" s="3">
        <v>816</v>
      </c>
      <c r="O821" s="44">
        <v>15.91828624886187</v>
      </c>
      <c r="P821" s="45">
        <v>16.355376669956925</v>
      </c>
      <c r="Q821" s="46">
        <v>522.96112358317077</v>
      </c>
      <c r="R821" s="47">
        <v>566.72633708118121</v>
      </c>
      <c r="S821" s="44">
        <v>296335.84200414928</v>
      </c>
      <c r="T821" s="1"/>
      <c r="U821" s="45">
        <f>AVERAGE(R$6:R821)</f>
        <v>569.10847498836597</v>
      </c>
      <c r="V821" s="44">
        <f>AVERAGE(S$6:S821)</f>
        <v>282086.67380986048</v>
      </c>
    </row>
    <row r="822" spans="2:22" ht="15.5">
      <c r="B822" s="3">
        <v>817</v>
      </c>
      <c r="C822" s="44">
        <v>16.011222487682112</v>
      </c>
      <c r="D822" s="45">
        <v>19.425604817204096</v>
      </c>
      <c r="E822" s="46">
        <v>445.58950951590208</v>
      </c>
      <c r="F822" s="47">
        <v>565.12547623908949</v>
      </c>
      <c r="G822" s="44">
        <v>251773.98377231645</v>
      </c>
      <c r="H822" s="1"/>
      <c r="I822" s="45">
        <f>AVERAGE(F$6:F822)</f>
        <v>569.03914148776471</v>
      </c>
      <c r="J822" s="44">
        <f>AVERAGE(G$6:G822)</f>
        <v>281602.16222444375</v>
      </c>
      <c r="K822" s="1"/>
      <c r="L822" s="9"/>
      <c r="M822" s="1"/>
      <c r="N822" s="3">
        <v>817</v>
      </c>
      <c r="O822" s="44">
        <v>18.609916706528935</v>
      </c>
      <c r="P822" s="45">
        <v>15.123943640906926</v>
      </c>
      <c r="Q822" s="46">
        <v>472.51495838669985</v>
      </c>
      <c r="R822" s="47">
        <v>565.26613965256422</v>
      </c>
      <c r="S822" s="44">
        <v>267056.70645534183</v>
      </c>
      <c r="T822" s="1"/>
      <c r="U822" s="45">
        <f>AVERAGE(R$6:R822)</f>
        <v>569.10377200753885</v>
      </c>
      <c r="V822" s="44">
        <f>AVERAGE(S$6:S822)</f>
        <v>282068.27727699082</v>
      </c>
    </row>
    <row r="823" spans="2:22" ht="15.5">
      <c r="B823" s="3">
        <v>818</v>
      </c>
      <c r="C823" s="44">
        <v>12.409905520188104</v>
      </c>
      <c r="D823" s="45">
        <v>12.540492071140839</v>
      </c>
      <c r="E823" s="46">
        <v>512.50300289825464</v>
      </c>
      <c r="F823" s="47">
        <v>574.24661037512965</v>
      </c>
      <c r="G823" s="44">
        <v>294263.11222139798</v>
      </c>
      <c r="H823" s="1"/>
      <c r="I823" s="45">
        <f>AVERAGE(F$6:F823)</f>
        <v>569.04550758664902</v>
      </c>
      <c r="J823" s="44">
        <f>AVERAGE(G$6:G823)</f>
        <v>281617.64015842532</v>
      </c>
      <c r="K823" s="1"/>
      <c r="L823" s="9"/>
      <c r="M823" s="1"/>
      <c r="N823" s="3">
        <v>818</v>
      </c>
      <c r="O823" s="44">
        <v>11.367297640594073</v>
      </c>
      <c r="P823" s="45">
        <v>16.031675830393993</v>
      </c>
      <c r="Q823" s="46">
        <v>540.09869914418994</v>
      </c>
      <c r="R823" s="47">
        <v>571.60102652901196</v>
      </c>
      <c r="S823" s="44">
        <v>308680.97085780295</v>
      </c>
      <c r="T823" s="1"/>
      <c r="U823" s="45">
        <f>AVERAGE(R$6:R823)</f>
        <v>569.10682488592704</v>
      </c>
      <c r="V823" s="44">
        <f>AVERAGE(S$6:S823)</f>
        <v>282100.8111322241</v>
      </c>
    </row>
    <row r="824" spans="2:22" ht="15.5">
      <c r="B824" s="3">
        <v>819</v>
      </c>
      <c r="C824" s="44">
        <v>17.917072796398003</v>
      </c>
      <c r="D824" s="45">
        <v>16.471124174344407</v>
      </c>
      <c r="E824" s="46">
        <v>446.52449986937279</v>
      </c>
      <c r="F824" s="47">
        <v>562.87852817439182</v>
      </c>
      <c r="G824" s="44">
        <v>251299.05328027895</v>
      </c>
      <c r="H824" s="1"/>
      <c r="I824" s="45">
        <f>AVERAGE(F$6:F824)</f>
        <v>569.03797769725679</v>
      </c>
      <c r="J824" s="44">
        <f>AVERAGE(G$6:G824)</f>
        <v>281580.62112682807</v>
      </c>
      <c r="K824" s="1"/>
      <c r="L824" s="9"/>
      <c r="M824" s="1"/>
      <c r="N824" s="3">
        <v>819</v>
      </c>
      <c r="O824" s="44">
        <v>14.58278850611449</v>
      </c>
      <c r="P824" s="45">
        <v>16.680421640930497</v>
      </c>
      <c r="Q824" s="46">
        <v>503.29530373785292</v>
      </c>
      <c r="R824" s="47">
        <v>567.73678985295498</v>
      </c>
      <c r="S824" s="44">
        <v>285699.26009219658</v>
      </c>
      <c r="T824" s="1"/>
      <c r="U824" s="45">
        <f>AVERAGE(R$6:R824)</f>
        <v>569.10515207147898</v>
      </c>
      <c r="V824" s="44">
        <f>AVERAGE(S$6:S824)</f>
        <v>282105.20484279795</v>
      </c>
    </row>
    <row r="825" spans="2:22" ht="15.5">
      <c r="B825" s="3">
        <v>820</v>
      </c>
      <c r="C825" s="44">
        <v>11.04126977021355</v>
      </c>
      <c r="D825" s="45">
        <v>19.116333432907339</v>
      </c>
      <c r="E825" s="46">
        <v>439.16146456599722</v>
      </c>
      <c r="F825" s="47">
        <v>565.53236051229055</v>
      </c>
      <c r="G825" s="44">
        <v>248320.01970204306</v>
      </c>
      <c r="H825" s="1"/>
      <c r="I825" s="45">
        <f>AVERAGE(F$6:F825)</f>
        <v>569.03370255434834</v>
      </c>
      <c r="J825" s="44">
        <f>AVERAGE(G$6:G825)</f>
        <v>281540.05941777345</v>
      </c>
      <c r="K825" s="1"/>
      <c r="L825" s="9"/>
      <c r="M825" s="1"/>
      <c r="N825" s="3">
        <v>820</v>
      </c>
      <c r="O825" s="44">
        <v>13.32351013777636</v>
      </c>
      <c r="P825" s="45">
        <v>14.518382528103089</v>
      </c>
      <c r="Q825" s="46">
        <v>528.31164946167462</v>
      </c>
      <c r="R825" s="47">
        <v>571.15810733412059</v>
      </c>
      <c r="S825" s="44">
        <v>301709.48178909742</v>
      </c>
      <c r="T825" s="1"/>
      <c r="U825" s="45">
        <f>AVERAGE(R$6:R825)</f>
        <v>569.10765567545775</v>
      </c>
      <c r="V825" s="44">
        <f>AVERAGE(S$6:S825)</f>
        <v>282129.11249761051</v>
      </c>
    </row>
    <row r="826" spans="2:22" ht="15.5">
      <c r="B826" s="3">
        <v>821</v>
      </c>
      <c r="C826" s="44">
        <v>13.989079671952389</v>
      </c>
      <c r="D826" s="45">
        <v>18.868462775116313</v>
      </c>
      <c r="E826" s="46">
        <v>457.61511347821215</v>
      </c>
      <c r="F826" s="47">
        <v>570.08069034675759</v>
      </c>
      <c r="G826" s="44">
        <v>260837.53980476901</v>
      </c>
      <c r="H826" s="1"/>
      <c r="I826" s="45">
        <f>AVERAGE(F$6:F826)</f>
        <v>569.03497781353519</v>
      </c>
      <c r="J826" s="44">
        <f>AVERAGE(G$6:G826)</f>
        <v>281514.8431941279</v>
      </c>
      <c r="K826" s="1"/>
      <c r="L826" s="9"/>
      <c r="M826" s="1"/>
      <c r="N826" s="3">
        <v>821</v>
      </c>
      <c r="O826" s="44">
        <v>13.291185217942811</v>
      </c>
      <c r="P826" s="45">
        <v>11.348476611395515</v>
      </c>
      <c r="Q826" s="46">
        <v>512.55684106431988</v>
      </c>
      <c r="R826" s="47">
        <v>574.36033817066163</v>
      </c>
      <c r="S826" s="44">
        <v>294352.32056538883</v>
      </c>
      <c r="T826" s="1"/>
      <c r="U826" s="45">
        <f>AVERAGE(R$6:R826)</f>
        <v>569.11405358349089</v>
      </c>
      <c r="V826" s="44">
        <f>AVERAGE(S$6:S826)</f>
        <v>282144.00069257739</v>
      </c>
    </row>
    <row r="827" spans="2:22" ht="15.5">
      <c r="B827" s="3">
        <v>822</v>
      </c>
      <c r="C827" s="44">
        <v>18.337210098721144</v>
      </c>
      <c r="D827" s="45">
        <v>17.161678524787412</v>
      </c>
      <c r="E827" s="46">
        <v>519.19020097433054</v>
      </c>
      <c r="F827" s="47">
        <v>568.17740992233178</v>
      </c>
      <c r="G827" s="44">
        <v>294952.14364665002</v>
      </c>
      <c r="H827" s="1"/>
      <c r="I827" s="45">
        <f>AVERAGE(F$6:F827)</f>
        <v>569.03393454359457</v>
      </c>
      <c r="J827" s="44">
        <f>AVERAGE(G$6:G827)</f>
        <v>281531.19027497037</v>
      </c>
      <c r="K827" s="1"/>
      <c r="L827" s="9"/>
      <c r="M827" s="1"/>
      <c r="N827" s="3">
        <v>822</v>
      </c>
      <c r="O827" s="44">
        <v>12.278647623542753</v>
      </c>
      <c r="P827" s="45">
        <v>15.176869103301716</v>
      </c>
      <c r="Q827" s="46">
        <v>550.1081965273778</v>
      </c>
      <c r="R827" s="47">
        <v>571.54448327315561</v>
      </c>
      <c r="S827" s="44">
        <v>314371.30492856767</v>
      </c>
      <c r="T827" s="1"/>
      <c r="U827" s="45">
        <f>AVERAGE(R$6:R827)</f>
        <v>569.11701031060727</v>
      </c>
      <c r="V827" s="44">
        <f>AVERAGE(S$6:S827)</f>
        <v>282183.20665880118</v>
      </c>
    </row>
    <row r="828" spans="2:22" ht="15.5">
      <c r="B828" s="3">
        <v>823</v>
      </c>
      <c r="C828" s="44">
        <v>14.236322384211126</v>
      </c>
      <c r="D828" s="45">
        <v>18.283109407681383</v>
      </c>
      <c r="E828" s="46">
        <v>476.48700610991528</v>
      </c>
      <c r="F828" s="47">
        <v>561.08260157828295</v>
      </c>
      <c r="G828" s="44">
        <v>267308.56900639849</v>
      </c>
      <c r="H828" s="1"/>
      <c r="I828" s="45">
        <f>AVERAGE(F$6:F828)</f>
        <v>569.0242731426647</v>
      </c>
      <c r="J828" s="44">
        <f>AVERAGE(G$6:G828)</f>
        <v>281513.90883965016</v>
      </c>
      <c r="K828" s="1"/>
      <c r="L828" s="9"/>
      <c r="M828" s="1"/>
      <c r="N828" s="3">
        <v>823</v>
      </c>
      <c r="O828" s="44">
        <v>19.209492279956351</v>
      </c>
      <c r="P828" s="45">
        <v>15.189540674950646</v>
      </c>
      <c r="Q828" s="46">
        <v>438.86895671544482</v>
      </c>
      <c r="R828" s="47">
        <v>564.60096704509306</v>
      </c>
      <c r="S828" s="44">
        <v>247745.83736761124</v>
      </c>
      <c r="T828" s="1"/>
      <c r="U828" s="45">
        <f>AVERAGE(R$6:R828)</f>
        <v>569.11152301623849</v>
      </c>
      <c r="V828" s="44">
        <f>AVERAGE(S$6:S828)</f>
        <v>282141.36295370862</v>
      </c>
    </row>
    <row r="829" spans="2:22" ht="15.5">
      <c r="B829" s="3">
        <v>824</v>
      </c>
      <c r="C829" s="44">
        <v>19.902749619865553</v>
      </c>
      <c r="D829" s="45">
        <v>11.968083516725175</v>
      </c>
      <c r="E829" s="46">
        <v>521.33480189162287</v>
      </c>
      <c r="F829" s="47">
        <v>575.29041087553242</v>
      </c>
      <c r="G829" s="44">
        <v>299878.91238394601</v>
      </c>
      <c r="H829" s="1"/>
      <c r="I829" s="45">
        <f>AVERAGE(F$6:F829)</f>
        <v>569.03187767874817</v>
      </c>
      <c r="J829" s="44">
        <f>AVERAGE(G$6:G829)</f>
        <v>281536.1964653107</v>
      </c>
      <c r="K829" s="1"/>
      <c r="L829" s="9"/>
      <c r="M829" s="1"/>
      <c r="N829" s="3">
        <v>824</v>
      </c>
      <c r="O829" s="44">
        <v>13.497443915671631</v>
      </c>
      <c r="P829" s="45">
        <v>14.641754420650884</v>
      </c>
      <c r="Q829" s="46">
        <v>513.67789443860806</v>
      </c>
      <c r="R829" s="47">
        <v>570.86080166367753</v>
      </c>
      <c r="S829" s="44">
        <v>293198.5746161337</v>
      </c>
      <c r="T829" s="1"/>
      <c r="U829" s="45">
        <f>AVERAGE(R$6:R829)</f>
        <v>569.11364592721839</v>
      </c>
      <c r="V829" s="44">
        <f>AVERAGE(S$6:S829)</f>
        <v>282154.78189990093</v>
      </c>
    </row>
    <row r="830" spans="2:22" ht="15.5">
      <c r="B830" s="3">
        <v>825</v>
      </c>
      <c r="C830" s="44">
        <v>11.572258205568259</v>
      </c>
      <c r="D830" s="45">
        <v>13.707428118818703</v>
      </c>
      <c r="E830" s="46">
        <v>492.04107984182912</v>
      </c>
      <c r="F830" s="47">
        <v>572.12373171759839</v>
      </c>
      <c r="G830" s="44">
        <v>281468.37875746406</v>
      </c>
      <c r="H830" s="1"/>
      <c r="I830" s="45">
        <f>AVERAGE(F$6:F830)</f>
        <v>569.03562538061351</v>
      </c>
      <c r="J830" s="44">
        <f>AVERAGE(G$6:G830)</f>
        <v>281536.11426202848</v>
      </c>
      <c r="K830" s="1"/>
      <c r="L830" s="9"/>
      <c r="M830" s="1"/>
      <c r="N830" s="3">
        <v>825</v>
      </c>
      <c r="O830" s="44">
        <v>14.193918052572078</v>
      </c>
      <c r="P830" s="45">
        <v>14.433318018150478</v>
      </c>
      <c r="Q830" s="46">
        <v>483.63267354719852</v>
      </c>
      <c r="R830" s="47">
        <v>570.37276392927754</v>
      </c>
      <c r="S830" s="44">
        <v>275810.9047376216</v>
      </c>
      <c r="T830" s="1"/>
      <c r="U830" s="45">
        <f>AVERAGE(R$6:R830)</f>
        <v>569.11517213085733</v>
      </c>
      <c r="V830" s="44">
        <f>AVERAGE(S$6:S830)</f>
        <v>282147.09235182544</v>
      </c>
    </row>
    <row r="831" spans="2:22" ht="15.5">
      <c r="B831" s="3">
        <v>826</v>
      </c>
      <c r="C831" s="44">
        <v>17.529378781501798</v>
      </c>
      <c r="D831" s="45">
        <v>16.80125394862992</v>
      </c>
      <c r="E831" s="46">
        <v>495.17879304551815</v>
      </c>
      <c r="F831" s="47">
        <v>568.33077729830291</v>
      </c>
      <c r="G831" s="44">
        <v>281385.34835319477</v>
      </c>
      <c r="H831" s="1"/>
      <c r="I831" s="45">
        <f>AVERAGE(F$6:F831)</f>
        <v>569.03477205363731</v>
      </c>
      <c r="J831" s="44">
        <f>AVERAGE(G$6:G831)</f>
        <v>281535.93173671514</v>
      </c>
      <c r="K831" s="1"/>
      <c r="L831" s="9"/>
      <c r="M831" s="1"/>
      <c r="N831" s="3">
        <v>826</v>
      </c>
      <c r="O831" s="44">
        <v>10.846072681930529</v>
      </c>
      <c r="P831" s="45">
        <v>16.254445959223943</v>
      </c>
      <c r="Q831" s="46">
        <v>592.08626262228063</v>
      </c>
      <c r="R831" s="47">
        <v>571.89948135884549</v>
      </c>
      <c r="S831" s="44">
        <v>338573.82651337946</v>
      </c>
      <c r="T831" s="1"/>
      <c r="U831" s="45">
        <f>AVERAGE(R$6:R831)</f>
        <v>569.11854296527372</v>
      </c>
      <c r="V831" s="44">
        <f>AVERAGE(S$6:S831)</f>
        <v>282215.40558930911</v>
      </c>
    </row>
    <row r="832" spans="2:22" ht="15.5">
      <c r="B832" s="3">
        <v>827</v>
      </c>
      <c r="C832" s="44">
        <v>19.381801817030169</v>
      </c>
      <c r="D832" s="45">
        <v>12.442928017639186</v>
      </c>
      <c r="E832" s="46">
        <v>550.02247651755988</v>
      </c>
      <c r="F832" s="47">
        <v>573.53753700955667</v>
      </c>
      <c r="G832" s="44">
        <v>315418.53648177802</v>
      </c>
      <c r="H832" s="1"/>
      <c r="I832" s="45">
        <f>AVERAGE(F$6:F832)</f>
        <v>569.04021675128661</v>
      </c>
      <c r="J832" s="44">
        <f>AVERAGE(G$6:G832)</f>
        <v>281576.90223822062</v>
      </c>
      <c r="K832" s="1"/>
      <c r="L832" s="9"/>
      <c r="M832" s="1"/>
      <c r="N832" s="3">
        <v>827</v>
      </c>
      <c r="O832" s="44">
        <v>13.803289700293034</v>
      </c>
      <c r="P832" s="45">
        <v>19.198390390775106</v>
      </c>
      <c r="Q832" s="46">
        <v>482.73592601370666</v>
      </c>
      <c r="R832" s="47">
        <v>565.99831990893188</v>
      </c>
      <c r="S832" s="44">
        <v>273187.72308344039</v>
      </c>
      <c r="T832" s="1"/>
      <c r="U832" s="45">
        <f>AVERAGE(R$6:R832)</f>
        <v>569.11477002324671</v>
      </c>
      <c r="V832" s="44">
        <f>AVERAGE(S$6:S832)</f>
        <v>282204.48940731899</v>
      </c>
    </row>
    <row r="833" spans="2:22" ht="15.5">
      <c r="B833" s="3">
        <v>828</v>
      </c>
      <c r="C833" s="44">
        <v>16.122562669634537</v>
      </c>
      <c r="D833" s="45">
        <v>14.009319078158269</v>
      </c>
      <c r="E833" s="46">
        <v>490.67623191671237</v>
      </c>
      <c r="F833" s="47">
        <v>569.13010589487192</v>
      </c>
      <c r="G833" s="44">
        <v>279218.61583085527</v>
      </c>
      <c r="H833" s="1"/>
      <c r="I833" s="45">
        <f>AVERAGE(F$6:F833)</f>
        <v>569.04032531305415</v>
      </c>
      <c r="J833" s="44">
        <f>AVERAGE(G$6:G833)</f>
        <v>281574.05406623107</v>
      </c>
      <c r="K833" s="1"/>
      <c r="L833" s="9"/>
      <c r="M833" s="1"/>
      <c r="N833" s="3">
        <v>828</v>
      </c>
      <c r="O833" s="44">
        <v>14.983234586524903</v>
      </c>
      <c r="P833" s="45">
        <v>19.984815840596767</v>
      </c>
      <c r="Q833" s="46">
        <v>514.00795123577916</v>
      </c>
      <c r="R833" s="47">
        <v>564.03194957287837</v>
      </c>
      <c r="S833" s="44">
        <v>289876.90683147754</v>
      </c>
      <c r="T833" s="1"/>
      <c r="U833" s="45">
        <f>AVERAGE(R$6:R833)</f>
        <v>569.10863135120519</v>
      </c>
      <c r="V833" s="44">
        <f>AVERAGE(S$6:S833)</f>
        <v>282213.75561193749</v>
      </c>
    </row>
    <row r="834" spans="2:22" ht="15.5">
      <c r="B834" s="3">
        <v>829</v>
      </c>
      <c r="C834" s="44">
        <v>11.448068452151539</v>
      </c>
      <c r="D834" s="45">
        <v>18.652750972953378</v>
      </c>
      <c r="E834" s="46">
        <v>493.44019734655996</v>
      </c>
      <c r="F834" s="47">
        <v>569.38754386788662</v>
      </c>
      <c r="G834" s="44">
        <v>280918.70201284304</v>
      </c>
      <c r="H834" s="1"/>
      <c r="I834" s="45">
        <f>AVERAGE(F$6:F834)</f>
        <v>569.04074415328921</v>
      </c>
      <c r="J834" s="44">
        <f>AVERAGE(G$6:G834)</f>
        <v>281573.26353299414</v>
      </c>
      <c r="K834" s="1"/>
      <c r="L834" s="9"/>
      <c r="M834" s="1"/>
      <c r="N834" s="3">
        <v>829</v>
      </c>
      <c r="O834" s="44">
        <v>12.908567510909123</v>
      </c>
      <c r="P834" s="45">
        <v>12.487890015608054</v>
      </c>
      <c r="Q834" s="46">
        <v>484.0271724656476</v>
      </c>
      <c r="R834" s="47">
        <v>573.60354247348278</v>
      </c>
      <c r="S834" s="44">
        <v>277599.70077971887</v>
      </c>
      <c r="T834" s="1"/>
      <c r="U834" s="45">
        <f>AVERAGE(R$6:R834)</f>
        <v>569.11405343941055</v>
      </c>
      <c r="V834" s="44">
        <f>AVERAGE(S$6:S834)</f>
        <v>282208.18980393722</v>
      </c>
    </row>
    <row r="835" spans="2:22" ht="15.5">
      <c r="B835" s="3">
        <v>830</v>
      </c>
      <c r="C835" s="44">
        <v>13.322334422170037</v>
      </c>
      <c r="D835" s="45">
        <v>13.021664966347091</v>
      </c>
      <c r="E835" s="46">
        <v>516.96598053640582</v>
      </c>
      <c r="F835" s="47">
        <v>569.3888330064425</v>
      </c>
      <c r="G835" s="44">
        <v>294314.65636165539</v>
      </c>
      <c r="H835" s="1"/>
      <c r="I835" s="45">
        <f>AVERAGE(F$6:F835)</f>
        <v>569.04116353744962</v>
      </c>
      <c r="J835" s="44">
        <f>AVERAGE(G$6:G835)</f>
        <v>281588.61460869136</v>
      </c>
      <c r="K835" s="1"/>
      <c r="L835" s="9"/>
      <c r="M835" s="1"/>
      <c r="N835" s="3">
        <v>830</v>
      </c>
      <c r="O835" s="44">
        <v>18.666987417139698</v>
      </c>
      <c r="P835" s="45">
        <v>13.829620529475061</v>
      </c>
      <c r="Q835" s="46">
        <v>504.46250238522344</v>
      </c>
      <c r="R835" s="47">
        <v>566.50339205338526</v>
      </c>
      <c r="S835" s="44">
        <v>285739.71876496804</v>
      </c>
      <c r="T835" s="1"/>
      <c r="U835" s="45">
        <f>AVERAGE(R$6:R835)</f>
        <v>569.1109080642467</v>
      </c>
      <c r="V835" s="44">
        <f>AVERAGE(S$6:S835)</f>
        <v>282212.44465810712</v>
      </c>
    </row>
    <row r="836" spans="2:22" ht="15.5">
      <c r="B836" s="3">
        <v>831</v>
      </c>
      <c r="C836" s="44">
        <v>17.886058765537385</v>
      </c>
      <c r="D836" s="45">
        <v>15.690435911536992</v>
      </c>
      <c r="E836" s="46">
        <v>535.93552612672272</v>
      </c>
      <c r="F836" s="47">
        <v>568.87182887849417</v>
      </c>
      <c r="G836" s="44">
        <v>304838.62290866673</v>
      </c>
      <c r="H836" s="1"/>
      <c r="I836" s="45">
        <f>AVERAGE(F$6:F836)</f>
        <v>569.04095976529686</v>
      </c>
      <c r="J836" s="44">
        <f>AVERAGE(G$6:G836)</f>
        <v>281616.59295802948</v>
      </c>
      <c r="K836" s="1"/>
      <c r="L836" s="9"/>
      <c r="M836" s="1"/>
      <c r="N836" s="3">
        <v>831</v>
      </c>
      <c r="O836" s="44">
        <v>11.082269164985437</v>
      </c>
      <c r="P836" s="45">
        <v>15.870878015818706</v>
      </c>
      <c r="Q836" s="46">
        <v>468.02751376611093</v>
      </c>
      <c r="R836" s="47">
        <v>572.04685281919592</v>
      </c>
      <c r="S836" s="44">
        <v>267693.66628269665</v>
      </c>
      <c r="T836" s="1"/>
      <c r="U836" s="45">
        <f>AVERAGE(R$6:R836)</f>
        <v>569.11444109042588</v>
      </c>
      <c r="V836" s="44">
        <f>AVERAGE(S$6:S836)</f>
        <v>282194.97320398508</v>
      </c>
    </row>
    <row r="837" spans="2:22" ht="15.5">
      <c r="B837" s="3">
        <v>832</v>
      </c>
      <c r="C837" s="44">
        <v>11.802012441567658</v>
      </c>
      <c r="D837" s="45">
        <v>16.286303848510656</v>
      </c>
      <c r="E837" s="46">
        <v>426.53400380768556</v>
      </c>
      <c r="F837" s="47">
        <v>571.14431734599827</v>
      </c>
      <c r="G837" s="44">
        <v>243572.472429596</v>
      </c>
      <c r="H837" s="1"/>
      <c r="I837" s="45">
        <f>AVERAGE(F$6:F837)</f>
        <v>569.04348783931209</v>
      </c>
      <c r="J837" s="44">
        <f>AVERAGE(G$6:G837)</f>
        <v>281570.86685162515</v>
      </c>
      <c r="K837" s="1"/>
      <c r="L837" s="9"/>
      <c r="M837" s="1"/>
      <c r="N837" s="3">
        <v>832</v>
      </c>
      <c r="O837" s="44">
        <v>12.653287009508608</v>
      </c>
      <c r="P837" s="45">
        <v>19.035229359443093</v>
      </c>
      <c r="Q837" s="46">
        <v>531.02984414062371</v>
      </c>
      <c r="R837" s="47">
        <v>567.3114836310483</v>
      </c>
      <c r="S837" s="44">
        <v>301219.32873178157</v>
      </c>
      <c r="T837" s="1"/>
      <c r="U837" s="45">
        <f>AVERAGE(R$6:R837)</f>
        <v>569.11227407424872</v>
      </c>
      <c r="V837" s="44">
        <f>AVERAGE(S$6:S837)</f>
        <v>282217.8390159175</v>
      </c>
    </row>
    <row r="838" spans="2:22" ht="15.5">
      <c r="B838" s="3">
        <v>833</v>
      </c>
      <c r="C838" s="44">
        <v>19.013659743203696</v>
      </c>
      <c r="D838" s="45">
        <v>15.301797155403239</v>
      </c>
      <c r="E838" s="46">
        <v>454.91883921179266</v>
      </c>
      <c r="F838" s="47">
        <v>564.52883464749232</v>
      </c>
      <c r="G838" s="44">
        <v>256774.80215942324</v>
      </c>
      <c r="H838" s="1"/>
      <c r="I838" s="45">
        <f>AVERAGE(F$6:F838)</f>
        <v>569.03806808758122</v>
      </c>
      <c r="J838" s="44">
        <f>AVERAGE(G$6:G838)</f>
        <v>281541.09966712072</v>
      </c>
      <c r="K838" s="1"/>
      <c r="L838" s="9"/>
      <c r="M838" s="1"/>
      <c r="N838" s="3">
        <v>833</v>
      </c>
      <c r="O838" s="44">
        <v>18.694849701551227</v>
      </c>
      <c r="P838" s="45">
        <v>11.222569170441915</v>
      </c>
      <c r="Q838" s="46">
        <v>528.0403229188239</v>
      </c>
      <c r="R838" s="47">
        <v>569.08258112800684</v>
      </c>
      <c r="S838" s="44">
        <v>300458.54990631051</v>
      </c>
      <c r="T838" s="1"/>
      <c r="U838" s="45">
        <f>AVERAGE(R$6:R838)</f>
        <v>569.11223842845493</v>
      </c>
      <c r="V838" s="44">
        <f>AVERAGE(S$6:S838)</f>
        <v>282239.73662803083</v>
      </c>
    </row>
    <row r="839" spans="2:22" ht="15.5">
      <c r="B839" s="3">
        <v>834</v>
      </c>
      <c r="C839" s="44">
        <v>13.197583585055362</v>
      </c>
      <c r="D839" s="45">
        <v>12.654423541387729</v>
      </c>
      <c r="E839" s="46">
        <v>517.91076232426337</v>
      </c>
      <c r="F839" s="47">
        <v>566.74123192050592</v>
      </c>
      <c r="G839" s="44">
        <v>293481.38346454134</v>
      </c>
      <c r="H839" s="1"/>
      <c r="I839" s="45">
        <f>AVERAGE(F$6:F839)</f>
        <v>569.03531408738081</v>
      </c>
      <c r="J839" s="44">
        <f>AVERAGE(G$6:G839)</f>
        <v>281555.41655416798</v>
      </c>
      <c r="K839" s="1"/>
      <c r="L839" s="9"/>
      <c r="M839" s="1"/>
      <c r="N839" s="3">
        <v>834</v>
      </c>
      <c r="O839" s="44">
        <v>12.28750261313623</v>
      </c>
      <c r="P839" s="45">
        <v>12.793361411846165</v>
      </c>
      <c r="Q839" s="46">
        <v>512.87055519135367</v>
      </c>
      <c r="R839" s="47">
        <v>573.91913597501764</v>
      </c>
      <c r="S839" s="44">
        <v>294306.22590244928</v>
      </c>
      <c r="T839" s="1"/>
      <c r="U839" s="45">
        <f>AVERAGE(R$6:R839)</f>
        <v>569.11800209457795</v>
      </c>
      <c r="V839" s="44">
        <f>AVERAGE(S$6:S839)</f>
        <v>282254.20484059007</v>
      </c>
    </row>
    <row r="840" spans="2:22" ht="15.5">
      <c r="B840" s="3">
        <v>835</v>
      </c>
      <c r="C840" s="44">
        <v>18.302143405893826</v>
      </c>
      <c r="D840" s="45">
        <v>18.762240232927596</v>
      </c>
      <c r="E840" s="46">
        <v>512.63982367078518</v>
      </c>
      <c r="F840" s="47">
        <v>562.03133742495152</v>
      </c>
      <c r="G840" s="44">
        <v>288079.6457149827</v>
      </c>
      <c r="H840" s="1"/>
      <c r="I840" s="45">
        <f>AVERAGE(F$6:F840)</f>
        <v>569.02692609137796</v>
      </c>
      <c r="J840" s="44">
        <f>AVERAGE(G$6:G840)</f>
        <v>281563.23000226473</v>
      </c>
      <c r="K840" s="1"/>
      <c r="L840" s="9"/>
      <c r="M840" s="1"/>
      <c r="N840" s="3">
        <v>835</v>
      </c>
      <c r="O840" s="44">
        <v>14.427285922941543</v>
      </c>
      <c r="P840" s="45">
        <v>11.902839683477767</v>
      </c>
      <c r="Q840" s="46">
        <v>511.27288408508662</v>
      </c>
      <c r="R840" s="47">
        <v>572.6698743935807</v>
      </c>
      <c r="S840" s="44">
        <v>292750.5783098503</v>
      </c>
      <c r="T840" s="1"/>
      <c r="U840" s="45">
        <f>AVERAGE(R$6:R840)</f>
        <v>569.12225583385816</v>
      </c>
      <c r="V840" s="44">
        <f>AVERAGE(S$6:S840)</f>
        <v>282266.77534773893</v>
      </c>
    </row>
    <row r="841" spans="2:22" ht="15.5">
      <c r="B841" s="3">
        <v>836</v>
      </c>
      <c r="C841" s="44">
        <v>11.109415855708223</v>
      </c>
      <c r="D841" s="45">
        <v>15.068694513440949</v>
      </c>
      <c r="E841" s="46">
        <v>473.34020939976614</v>
      </c>
      <c r="F841" s="47">
        <v>573.038764706081</v>
      </c>
      <c r="G841" s="44">
        <v>271202.28888015967</v>
      </c>
      <c r="H841" s="1"/>
      <c r="I841" s="45">
        <f>AVERAGE(F$6:F841)</f>
        <v>569.03172494139551</v>
      </c>
      <c r="J841" s="44">
        <f>AVERAGE(G$6:G841)</f>
        <v>281550.83653202298</v>
      </c>
      <c r="K841" s="1"/>
      <c r="L841" s="9"/>
      <c r="M841" s="1"/>
      <c r="N841" s="3">
        <v>836</v>
      </c>
      <c r="O841" s="44">
        <v>17.208087779783561</v>
      </c>
      <c r="P841" s="45">
        <v>17.811960312022357</v>
      </c>
      <c r="Q841" s="46">
        <v>513.69978737006477</v>
      </c>
      <c r="R841" s="47">
        <v>563.97995190819404</v>
      </c>
      <c r="S841" s="44">
        <v>289676.38137621863</v>
      </c>
      <c r="T841" s="1"/>
      <c r="U841" s="45">
        <f>AVERAGE(R$6:R841)</f>
        <v>569.11610475260727</v>
      </c>
      <c r="V841" s="44">
        <f>AVERAGE(S$6:S841)</f>
        <v>282275.63851284474</v>
      </c>
    </row>
    <row r="842" spans="2:22" ht="15.5">
      <c r="B842" s="3">
        <v>837</v>
      </c>
      <c r="C842" s="44">
        <v>19.776064858708512</v>
      </c>
      <c r="D842" s="45">
        <v>16.153142700217096</v>
      </c>
      <c r="E842" s="46">
        <v>510.59935588731281</v>
      </c>
      <c r="F842" s="47">
        <v>563.61228349283351</v>
      </c>
      <c r="G842" s="44">
        <v>287740.06892161834</v>
      </c>
      <c r="H842" s="1"/>
      <c r="I842" s="45">
        <f>AVERAGE(F$6:F842)</f>
        <v>569.02525010095508</v>
      </c>
      <c r="J842" s="44">
        <f>AVERAGE(G$6:G842)</f>
        <v>281558.23107490188</v>
      </c>
      <c r="K842" s="1"/>
      <c r="L842" s="9"/>
      <c r="M842" s="1"/>
      <c r="N842" s="3">
        <v>837</v>
      </c>
      <c r="O842" s="44">
        <v>17.569745047937882</v>
      </c>
      <c r="P842" s="45">
        <v>15.7219753594905</v>
      </c>
      <c r="Q842" s="46">
        <v>449.8537218274468</v>
      </c>
      <c r="R842" s="47">
        <v>565.70827959257167</v>
      </c>
      <c r="S842" s="44">
        <v>254445.97504332024</v>
      </c>
      <c r="T842" s="1"/>
      <c r="U842" s="45">
        <f>AVERAGE(R$6:R842)</f>
        <v>569.11203327690828</v>
      </c>
      <c r="V842" s="44">
        <f>AVERAGE(S$6:S842)</f>
        <v>282242.38921359798</v>
      </c>
    </row>
    <row r="843" spans="2:22" ht="15.5">
      <c r="B843" s="3">
        <v>838</v>
      </c>
      <c r="C843" s="44">
        <v>18.084060076005237</v>
      </c>
      <c r="D843" s="45">
        <v>11.915753084421562</v>
      </c>
      <c r="E843" s="46">
        <v>512.73031046900337</v>
      </c>
      <c r="F843" s="47">
        <v>573.60099102177446</v>
      </c>
      <c r="G843" s="44">
        <v>294062.61421192245</v>
      </c>
      <c r="H843" s="1"/>
      <c r="I843" s="45">
        <f>AVERAGE(F$6:F843)</f>
        <v>569.03071041231647</v>
      </c>
      <c r="J843" s="44">
        <f>AVERAGE(G$6:G843)</f>
        <v>281573.15277315606</v>
      </c>
      <c r="K843" s="1"/>
      <c r="L843" s="9"/>
      <c r="M843" s="1"/>
      <c r="N843" s="3">
        <v>838</v>
      </c>
      <c r="O843" s="44">
        <v>15.193267639648534</v>
      </c>
      <c r="P843" s="45">
        <v>19.034069126334888</v>
      </c>
      <c r="Q843" s="46">
        <v>512.9060800845715</v>
      </c>
      <c r="R843" s="47">
        <v>564.77266323401659</v>
      </c>
      <c r="S843" s="44">
        <v>289635.33283828327</v>
      </c>
      <c r="T843" s="1"/>
      <c r="U843" s="45">
        <f>AVERAGE(R$6:R843)</f>
        <v>569.10685503103377</v>
      </c>
      <c r="V843" s="44">
        <f>AVERAGE(S$6:S843)</f>
        <v>282251.21134202846</v>
      </c>
    </row>
    <row r="844" spans="2:22" ht="15.5">
      <c r="B844" s="3">
        <v>839</v>
      </c>
      <c r="C844" s="44">
        <v>13.838487583412713</v>
      </c>
      <c r="D844" s="45">
        <v>17.856990220281283</v>
      </c>
      <c r="E844" s="46">
        <v>507.41162302014328</v>
      </c>
      <c r="F844" s="47">
        <v>570.44901993060716</v>
      </c>
      <c r="G844" s="44">
        <v>289412.46305323945</v>
      </c>
      <c r="H844" s="1"/>
      <c r="I844" s="45">
        <f>AVERAGE(F$6:F844)</f>
        <v>569.03240088850043</v>
      </c>
      <c r="J844" s="44">
        <f>AVERAGE(G$6:G844)</f>
        <v>281582.49640876998</v>
      </c>
      <c r="K844" s="1"/>
      <c r="L844" s="9"/>
      <c r="M844" s="1"/>
      <c r="N844" s="3">
        <v>839</v>
      </c>
      <c r="O844" s="44">
        <v>13.231630508953058</v>
      </c>
      <c r="P844" s="45">
        <v>17.365471475131873</v>
      </c>
      <c r="Q844" s="46">
        <v>449.45973895339944</v>
      </c>
      <c r="R844" s="47">
        <v>568.40289801591507</v>
      </c>
      <c r="S844" s="44">
        <v>255434.21816258892</v>
      </c>
      <c r="T844" s="1"/>
      <c r="U844" s="45">
        <f>AVERAGE(R$6:R844)</f>
        <v>569.10601598810752</v>
      </c>
      <c r="V844" s="44">
        <f>AVERAGE(S$6:S844)</f>
        <v>282219.24829890637</v>
      </c>
    </row>
    <row r="845" spans="2:22" ht="15.5">
      <c r="B845" s="3">
        <v>840</v>
      </c>
      <c r="C845" s="44">
        <v>10.888047963680968</v>
      </c>
      <c r="D845" s="45">
        <v>15.406389305417523</v>
      </c>
      <c r="E845" s="46">
        <v>475.37812407985132</v>
      </c>
      <c r="F845" s="47">
        <v>573.30845602626323</v>
      </c>
      <c r="G845" s="44">
        <v>272498.29834488092</v>
      </c>
      <c r="H845" s="1"/>
      <c r="I845" s="45">
        <f>AVERAGE(F$6:F845)</f>
        <v>569.03749143033099</v>
      </c>
      <c r="J845" s="44">
        <f>AVERAGE(G$6:G845)</f>
        <v>281571.68188726535</v>
      </c>
      <c r="K845" s="1"/>
      <c r="L845" s="9"/>
      <c r="M845" s="1"/>
      <c r="N845" s="3">
        <v>840</v>
      </c>
      <c r="O845" s="44">
        <v>10.385723535210545</v>
      </c>
      <c r="P845" s="45">
        <v>16.231329057459032</v>
      </c>
      <c r="Q845" s="46">
        <v>493.48711752692441</v>
      </c>
      <c r="R845" s="47">
        <v>572.38294740733045</v>
      </c>
      <c r="S845" s="44">
        <v>282423.61083760869</v>
      </c>
      <c r="T845" s="1"/>
      <c r="U845" s="45">
        <f>AVERAGE(R$6:R845)</f>
        <v>569.10991709693997</v>
      </c>
      <c r="V845" s="44">
        <f>AVERAGE(S$6:S845)</f>
        <v>282219.49158764287</v>
      </c>
    </row>
    <row r="846" spans="2:22" ht="15.5">
      <c r="B846" s="3">
        <v>841</v>
      </c>
      <c r="C846" s="44">
        <v>13.783758574360871</v>
      </c>
      <c r="D846" s="45">
        <v>14.208823046564451</v>
      </c>
      <c r="E846" s="46">
        <v>528.93712367005014</v>
      </c>
      <c r="F846" s="47">
        <v>573.45826253087716</v>
      </c>
      <c r="G846" s="44">
        <v>303283.36392790667</v>
      </c>
      <c r="H846" s="1"/>
      <c r="I846" s="45">
        <f>AVERAGE(F$6:F846)</f>
        <v>569.04274799525433</v>
      </c>
      <c r="J846" s="44">
        <f>AVERAGE(G$6:G846)</f>
        <v>281597.49839385349</v>
      </c>
      <c r="K846" s="1"/>
      <c r="L846" s="9"/>
      <c r="M846" s="1"/>
      <c r="N846" s="3">
        <v>841</v>
      </c>
      <c r="O846" s="44">
        <v>12.24866110811711</v>
      </c>
      <c r="P846" s="45">
        <v>13.661699980986093</v>
      </c>
      <c r="Q846" s="46">
        <v>500.65616344917629</v>
      </c>
      <c r="R846" s="47">
        <v>573.08963891089684</v>
      </c>
      <c r="S846" s="44">
        <v>286880.85992960341</v>
      </c>
      <c r="T846" s="1"/>
      <c r="U846" s="45">
        <f>AVERAGE(R$6:R846)</f>
        <v>569.11464922751543</v>
      </c>
      <c r="V846" s="44">
        <f>AVERAGE(S$6:S846)</f>
        <v>282225.03423727659</v>
      </c>
    </row>
    <row r="847" spans="2:22" ht="15.5">
      <c r="B847" s="3">
        <v>842</v>
      </c>
      <c r="C847" s="44">
        <v>15.785601480662706</v>
      </c>
      <c r="D847" s="45">
        <v>11.57579016380117</v>
      </c>
      <c r="E847" s="46">
        <v>437.24237169162393</v>
      </c>
      <c r="F847" s="47">
        <v>569.19492971225031</v>
      </c>
      <c r="G847" s="44">
        <v>248836.14102223152</v>
      </c>
      <c r="H847" s="1"/>
      <c r="I847" s="45">
        <f>AVERAGE(F$6:F847)</f>
        <v>569.04292873363568</v>
      </c>
      <c r="J847" s="44">
        <f>AVERAGE(G$6:G847)</f>
        <v>281558.58941835276</v>
      </c>
      <c r="K847" s="1"/>
      <c r="L847" s="9"/>
      <c r="M847" s="1"/>
      <c r="N847" s="3">
        <v>842</v>
      </c>
      <c r="O847" s="44">
        <v>11.307013905087517</v>
      </c>
      <c r="P847" s="45">
        <v>16.79520744450582</v>
      </c>
      <c r="Q847" s="46">
        <v>527.98513770608247</v>
      </c>
      <c r="R847" s="47">
        <v>570.89777865040662</v>
      </c>
      <c r="S847" s="44">
        <v>301385.54227683152</v>
      </c>
      <c r="T847" s="1"/>
      <c r="U847" s="45">
        <f>AVERAGE(R$6:R847)</f>
        <v>569.11676695842141</v>
      </c>
      <c r="V847" s="44">
        <f>AVERAGE(S$6:S847)</f>
        <v>282247.79018506705</v>
      </c>
    </row>
    <row r="848" spans="2:22" ht="15.5">
      <c r="B848" s="3">
        <v>843</v>
      </c>
      <c r="C848" s="44">
        <v>12.09651378594662</v>
      </c>
      <c r="D848" s="45">
        <v>16.754586459590442</v>
      </c>
      <c r="E848" s="46">
        <v>513.76142248547933</v>
      </c>
      <c r="F848" s="47">
        <v>568.28602882631174</v>
      </c>
      <c r="G848" s="44">
        <v>291923.43854843004</v>
      </c>
      <c r="H848" s="1"/>
      <c r="I848" s="45">
        <f>AVERAGE(F$6:F848)</f>
        <v>569.04203086897689</v>
      </c>
      <c r="J848" s="44">
        <f>AVERAGE(G$6:G848)</f>
        <v>281570.88461305032</v>
      </c>
      <c r="K848" s="1"/>
      <c r="L848" s="9"/>
      <c r="M848" s="1"/>
      <c r="N848" s="3">
        <v>843</v>
      </c>
      <c r="O848" s="44">
        <v>15.162975791374389</v>
      </c>
      <c r="P848" s="45">
        <v>13.171845297371361</v>
      </c>
      <c r="Q848" s="46">
        <v>476.79459508028424</v>
      </c>
      <c r="R848" s="47">
        <v>570.66517891125432</v>
      </c>
      <c r="S848" s="44">
        <v>272050.07290540944</v>
      </c>
      <c r="T848" s="1"/>
      <c r="U848" s="45">
        <f>AVERAGE(R$6:R848)</f>
        <v>569.11860374602861</v>
      </c>
      <c r="V848" s="44">
        <f>AVERAGE(S$6:S848)</f>
        <v>282235.69324879226</v>
      </c>
    </row>
    <row r="849" spans="2:22" ht="15.5">
      <c r="B849" s="3">
        <v>844</v>
      </c>
      <c r="C849" s="44">
        <v>10.159760470570751</v>
      </c>
      <c r="D849" s="45">
        <v>15.523954297362312</v>
      </c>
      <c r="E849" s="46">
        <v>500.91135398289066</v>
      </c>
      <c r="F849" s="47">
        <v>567.37140001907619</v>
      </c>
      <c r="G849" s="44">
        <v>284162.77619472373</v>
      </c>
      <c r="H849" s="1"/>
      <c r="I849" s="45">
        <f>AVERAGE(F$6:F849)</f>
        <v>569.04005144853863</v>
      </c>
      <c r="J849" s="44">
        <f>AVERAGE(G$6:G849)</f>
        <v>281573.95557464001</v>
      </c>
      <c r="K849" s="1"/>
      <c r="L849" s="9"/>
      <c r="M849" s="1"/>
      <c r="N849" s="3">
        <v>844</v>
      </c>
      <c r="O849" s="44">
        <v>14.804817345461085</v>
      </c>
      <c r="P849" s="45">
        <v>18.712887682789678</v>
      </c>
      <c r="Q849" s="46">
        <v>480.49812391009641</v>
      </c>
      <c r="R849" s="47">
        <v>565.4822949717493</v>
      </c>
      <c r="S849" s="44">
        <v>271673.1818383013</v>
      </c>
      <c r="T849" s="1"/>
      <c r="U849" s="45">
        <f>AVERAGE(R$6:R849)</f>
        <v>569.11429532331022</v>
      </c>
      <c r="V849" s="44">
        <f>AVERAGE(S$6:S849)</f>
        <v>282223.17842484621</v>
      </c>
    </row>
    <row r="850" spans="2:22" ht="15.5">
      <c r="B850" s="3">
        <v>845</v>
      </c>
      <c r="C850" s="44">
        <v>16.457396339984346</v>
      </c>
      <c r="D850" s="45">
        <v>11.374064474213538</v>
      </c>
      <c r="E850" s="46">
        <v>458.48830925398499</v>
      </c>
      <c r="F850" s="47">
        <v>568.61517499386673</v>
      </c>
      <c r="G850" s="44">
        <v>260663.41019909678</v>
      </c>
      <c r="H850" s="1"/>
      <c r="I850" s="45">
        <f>AVERAGE(F$6:F850)</f>
        <v>569.03954863616627</v>
      </c>
      <c r="J850" s="44">
        <f>AVERAGE(G$6:G850)</f>
        <v>281549.20936709497</v>
      </c>
      <c r="K850" s="1"/>
      <c r="L850" s="9"/>
      <c r="M850" s="1"/>
      <c r="N850" s="3">
        <v>845</v>
      </c>
      <c r="O850" s="44">
        <v>11.204530630974961</v>
      </c>
      <c r="P850" s="45">
        <v>10.392534792556852</v>
      </c>
      <c r="Q850" s="46">
        <v>528.70696520467891</v>
      </c>
      <c r="R850" s="47">
        <v>577.40293457646817</v>
      </c>
      <c r="S850" s="44">
        <v>305236.95324020024</v>
      </c>
      <c r="T850" s="1"/>
      <c r="U850" s="45">
        <f>AVERAGE(R$6:R850)</f>
        <v>569.12410436384653</v>
      </c>
      <c r="V850" s="44">
        <f>AVERAGE(S$6:S850)</f>
        <v>282250.41366131406</v>
      </c>
    </row>
    <row r="851" spans="2:22" ht="15.5">
      <c r="B851" s="3">
        <v>846</v>
      </c>
      <c r="C851" s="44">
        <v>16.962716422777461</v>
      </c>
      <c r="D851" s="45">
        <v>13.627823798633665</v>
      </c>
      <c r="E851" s="46">
        <v>492.58517398068739</v>
      </c>
      <c r="F851" s="47">
        <v>567.23971728563174</v>
      </c>
      <c r="G851" s="44">
        <v>279373.87482789886</v>
      </c>
      <c r="H851" s="1"/>
      <c r="I851" s="45">
        <f>AVERAGE(F$6:F851)</f>
        <v>569.03742117594106</v>
      </c>
      <c r="J851" s="44">
        <f>AVERAGE(G$6:G851)</f>
        <v>281546.63804967277</v>
      </c>
      <c r="K851" s="1"/>
      <c r="L851" s="9"/>
      <c r="M851" s="1"/>
      <c r="N851" s="3">
        <v>846</v>
      </c>
      <c r="O851" s="44">
        <v>13.19186802798429</v>
      </c>
      <c r="P851" s="45">
        <v>13.660288967591997</v>
      </c>
      <c r="Q851" s="46">
        <v>513.72996178886285</v>
      </c>
      <c r="R851" s="47">
        <v>572.14784300442375</v>
      </c>
      <c r="S851" s="44">
        <v>293889.48952424293</v>
      </c>
      <c r="T851" s="1"/>
      <c r="U851" s="45">
        <f>AVERAGE(R$6:R851)</f>
        <v>569.12767852299612</v>
      </c>
      <c r="V851" s="44">
        <f>AVERAGE(S$6:S851)</f>
        <v>282264.17143420165</v>
      </c>
    </row>
    <row r="852" spans="2:22" ht="15.5">
      <c r="B852" s="3">
        <v>847</v>
      </c>
      <c r="C852" s="44">
        <v>15.093459322906032</v>
      </c>
      <c r="D852" s="45">
        <v>12.716904700240317</v>
      </c>
      <c r="E852" s="46">
        <v>527.96507879175931</v>
      </c>
      <c r="F852" s="47">
        <v>567.99930946981306</v>
      </c>
      <c r="G852" s="44">
        <v>299843.80017789471</v>
      </c>
      <c r="H852" s="1"/>
      <c r="I852" s="45">
        <f>AVERAGE(F$6:F852)</f>
        <v>569.03619554228567</v>
      </c>
      <c r="J852" s="44">
        <f>AVERAGE(G$6:G852)</f>
        <v>281568.24036623503</v>
      </c>
      <c r="K852" s="1"/>
      <c r="L852" s="9"/>
      <c r="M852" s="1"/>
      <c r="N852" s="3">
        <v>847</v>
      </c>
      <c r="O852" s="44">
        <v>12.594523789623747</v>
      </c>
      <c r="P852" s="45">
        <v>10.263316734640348</v>
      </c>
      <c r="Q852" s="46">
        <v>515.51103882310849</v>
      </c>
      <c r="R852" s="47">
        <v>576.14215947573587</v>
      </c>
      <c r="S852" s="44">
        <v>296967.64314112562</v>
      </c>
      <c r="T852" s="1"/>
      <c r="U852" s="45">
        <f>AVERAGE(R$6:R852)</f>
        <v>569.13596008256252</v>
      </c>
      <c r="V852" s="44">
        <f>AVERAGE(S$6:S852)</f>
        <v>282281.53090493003</v>
      </c>
    </row>
    <row r="853" spans="2:22" ht="15.5">
      <c r="B853" s="3">
        <v>848</v>
      </c>
      <c r="C853" s="44">
        <v>17.572378510680903</v>
      </c>
      <c r="D853" s="45">
        <v>13.288762045057677</v>
      </c>
      <c r="E853" s="46">
        <v>491.6161557902073</v>
      </c>
      <c r="F853" s="47">
        <v>565.73430921718352</v>
      </c>
      <c r="G853" s="44">
        <v>278084.12629598018</v>
      </c>
      <c r="H853" s="1"/>
      <c r="I853" s="45">
        <f>AVERAGE(F$6:F853)</f>
        <v>569.03230180841172</v>
      </c>
      <c r="J853" s="44">
        <f>AVERAGE(G$6:G853)</f>
        <v>281564.13174115214</v>
      </c>
      <c r="K853" s="1"/>
      <c r="L853" s="9"/>
      <c r="M853" s="1"/>
      <c r="N853" s="3">
        <v>848</v>
      </c>
      <c r="O853" s="44">
        <v>16.596742247362801</v>
      </c>
      <c r="P853" s="45">
        <v>18.470371900816293</v>
      </c>
      <c r="Q853" s="46">
        <v>467.48934557431613</v>
      </c>
      <c r="R853" s="47">
        <v>563.93288585182086</v>
      </c>
      <c r="S853" s="44">
        <v>263592.61575470323</v>
      </c>
      <c r="T853" s="1"/>
      <c r="U853" s="45">
        <f>AVERAGE(R$6:R853)</f>
        <v>569.12982438181871</v>
      </c>
      <c r="V853" s="44">
        <f>AVERAGE(S$6:S853)</f>
        <v>282259.49208989437</v>
      </c>
    </row>
    <row r="854" spans="2:22" ht="15.5">
      <c r="B854" s="3">
        <v>849</v>
      </c>
      <c r="C854" s="44">
        <v>19.306834853713227</v>
      </c>
      <c r="D854" s="45">
        <v>17.153442918383089</v>
      </c>
      <c r="E854" s="46">
        <v>502.44804685296549</v>
      </c>
      <c r="F854" s="47">
        <v>570.33738834007738</v>
      </c>
      <c r="G854" s="44">
        <v>286524.90681869315</v>
      </c>
      <c r="H854" s="1"/>
      <c r="I854" s="45">
        <f>AVERAGE(F$6:F854)</f>
        <v>569.03383901280711</v>
      </c>
      <c r="J854" s="44">
        <f>AVERAGE(G$6:G854)</f>
        <v>281569.97482133773</v>
      </c>
      <c r="K854" s="1"/>
      <c r="L854" s="9"/>
      <c r="M854" s="1"/>
      <c r="N854" s="3">
        <v>849</v>
      </c>
      <c r="O854" s="44">
        <v>12.117284701567307</v>
      </c>
      <c r="P854" s="45">
        <v>15.571908058784102</v>
      </c>
      <c r="Q854" s="46">
        <v>503.43329802837405</v>
      </c>
      <c r="R854" s="47">
        <v>571.31080723964862</v>
      </c>
      <c r="S854" s="44">
        <v>287576.883887909</v>
      </c>
      <c r="T854" s="1"/>
      <c r="U854" s="45">
        <f>AVERAGE(R$6:R854)</f>
        <v>569.13239326622136</v>
      </c>
      <c r="V854" s="44">
        <f>AVERAGE(S$6:S854)</f>
        <v>282265.75521333137</v>
      </c>
    </row>
    <row r="855" spans="2:22" ht="15.5">
      <c r="B855" s="3">
        <v>850</v>
      </c>
      <c r="C855" s="44">
        <v>10.113937857761936</v>
      </c>
      <c r="D855" s="45">
        <v>16.086248471628821</v>
      </c>
      <c r="E855" s="46">
        <v>496.57552857268001</v>
      </c>
      <c r="F855" s="47">
        <v>568.61105285056317</v>
      </c>
      <c r="G855" s="44">
        <v>282318.33412153652</v>
      </c>
      <c r="H855" s="1"/>
      <c r="I855" s="45">
        <f>AVERAGE(F$6:F855)</f>
        <v>569.03334161732209</v>
      </c>
      <c r="J855" s="44">
        <f>AVERAGE(G$6:G855)</f>
        <v>281570.85524404381</v>
      </c>
      <c r="K855" s="1"/>
      <c r="L855" s="9"/>
      <c r="M855" s="1"/>
      <c r="N855" s="3">
        <v>850</v>
      </c>
      <c r="O855" s="44">
        <v>19.778065621346947</v>
      </c>
      <c r="P855" s="45">
        <v>10.089645020145442</v>
      </c>
      <c r="Q855" s="46">
        <v>504.0058980417237</v>
      </c>
      <c r="R855" s="47">
        <v>569.13228935850759</v>
      </c>
      <c r="S855" s="44">
        <v>286806.03060267679</v>
      </c>
      <c r="T855" s="1"/>
      <c r="U855" s="45">
        <f>AVERAGE(R$6:R855)</f>
        <v>569.13239314397697</v>
      </c>
      <c r="V855" s="44">
        <f>AVERAGE(S$6:S855)</f>
        <v>282271.09671378945</v>
      </c>
    </row>
    <row r="856" spans="2:22" ht="15.5">
      <c r="B856" s="3">
        <v>851</v>
      </c>
      <c r="C856" s="44">
        <v>16.858238767631178</v>
      </c>
      <c r="D856" s="45">
        <v>18.190314848147601</v>
      </c>
      <c r="E856" s="46">
        <v>539.67239250432795</v>
      </c>
      <c r="F856" s="47">
        <v>565.91169092138716</v>
      </c>
      <c r="G856" s="44">
        <v>305366.91618571477</v>
      </c>
      <c r="H856" s="1"/>
      <c r="I856" s="45">
        <f>AVERAGE(F$6:F856)</f>
        <v>569.02967340263831</v>
      </c>
      <c r="J856" s="44">
        <f>AVERAGE(G$6:G856)</f>
        <v>281598.81771283544</v>
      </c>
      <c r="K856" s="1"/>
      <c r="L856" s="9"/>
      <c r="M856" s="1"/>
      <c r="N856" s="3">
        <v>851</v>
      </c>
      <c r="O856" s="44">
        <v>17.193050965597187</v>
      </c>
      <c r="P856" s="45">
        <v>18.175284162807813</v>
      </c>
      <c r="Q856" s="46">
        <v>415.49969662081685</v>
      </c>
      <c r="R856" s="47">
        <v>563.63166487159504</v>
      </c>
      <c r="S856" s="44">
        <v>234148.78576003364</v>
      </c>
      <c r="T856" s="1"/>
      <c r="U856" s="45">
        <f>AVERAGE(R$6:R856)</f>
        <v>569.12592930346887</v>
      </c>
      <c r="V856" s="44">
        <f>AVERAGE(S$6:S856)</f>
        <v>282214.54875732202</v>
      </c>
    </row>
    <row r="857" spans="2:22" ht="15.5">
      <c r="B857" s="3">
        <v>852</v>
      </c>
      <c r="C857" s="44">
        <v>15.238156921036735</v>
      </c>
      <c r="D857" s="45">
        <v>14.294429093972134</v>
      </c>
      <c r="E857" s="46">
        <v>509.79194908453906</v>
      </c>
      <c r="F857" s="47">
        <v>569.99866852568482</v>
      </c>
      <c r="G857" s="44">
        <v>290540.73220330098</v>
      </c>
      <c r="H857" s="1"/>
      <c r="I857" s="45">
        <f>AVERAGE(F$6:F857)</f>
        <v>569.03081072085774</v>
      </c>
      <c r="J857" s="44">
        <f>AVERAGE(G$6:G857)</f>
        <v>281609.31291763647</v>
      </c>
      <c r="K857" s="1"/>
      <c r="L857" s="9"/>
      <c r="M857" s="1"/>
      <c r="N857" s="3">
        <v>852</v>
      </c>
      <c r="O857" s="44">
        <v>11.868716393949764</v>
      </c>
      <c r="P857" s="45">
        <v>11.613285813629112</v>
      </c>
      <c r="Q857" s="46">
        <v>474.82416961918335</v>
      </c>
      <c r="R857" s="47">
        <v>575.51799779242117</v>
      </c>
      <c r="S857" s="44">
        <v>273229.85540268139</v>
      </c>
      <c r="T857" s="1"/>
      <c r="U857" s="45">
        <f>AVERAGE(R$6:R857)</f>
        <v>569.13343173127282</v>
      </c>
      <c r="V857" s="44">
        <f>AVERAGE(S$6:S857)</f>
        <v>282204.00334258651</v>
      </c>
    </row>
    <row r="858" spans="2:22" ht="15.5">
      <c r="B858" s="3">
        <v>853</v>
      </c>
      <c r="C858" s="44">
        <v>14.318335121333838</v>
      </c>
      <c r="D858" s="45">
        <v>16.721635031036556</v>
      </c>
      <c r="E858" s="46">
        <v>480.58304934996448</v>
      </c>
      <c r="F858" s="47">
        <v>564.60837080438046</v>
      </c>
      <c r="G858" s="44">
        <v>271301.21252968459</v>
      </c>
      <c r="H858" s="1"/>
      <c r="I858" s="45">
        <f>AVERAGE(F$6:F858)</f>
        <v>569.02562614885721</v>
      </c>
      <c r="J858" s="44">
        <f>AVERAGE(G$6:G858)</f>
        <v>281597.2283919765</v>
      </c>
      <c r="K858" s="1"/>
      <c r="L858" s="9"/>
      <c r="M858" s="1"/>
      <c r="N858" s="3">
        <v>853</v>
      </c>
      <c r="O858" s="44">
        <v>17.315235098195657</v>
      </c>
      <c r="P858" s="45">
        <v>11.68606523140766</v>
      </c>
      <c r="Q858" s="46">
        <v>470.47510745846108</v>
      </c>
      <c r="R858" s="47">
        <v>569.99869967039672</v>
      </c>
      <c r="S858" s="44">
        <v>268130.19947861298</v>
      </c>
      <c r="T858" s="1"/>
      <c r="U858" s="45">
        <f>AVERAGE(R$6:R858)</f>
        <v>569.13444611338207</v>
      </c>
      <c r="V858" s="44">
        <f>AVERAGE(S$6:S858)</f>
        <v>282187.50415868976</v>
      </c>
    </row>
    <row r="859" spans="2:22" ht="15.5">
      <c r="B859" s="3">
        <v>854</v>
      </c>
      <c r="C859" s="44">
        <v>17.805215853786226</v>
      </c>
      <c r="D859" s="45">
        <v>12.594793062133448</v>
      </c>
      <c r="E859" s="46">
        <v>514.22807456485407</v>
      </c>
      <c r="F859" s="47">
        <v>574.02933804867644</v>
      </c>
      <c r="G859" s="44">
        <v>295142.00124850863</v>
      </c>
      <c r="H859" s="1"/>
      <c r="I859" s="45">
        <f>AVERAGE(F$6:F859)</f>
        <v>569.03148529628095</v>
      </c>
      <c r="J859" s="44">
        <f>AVERAGE(G$6:G859)</f>
        <v>281613.08878173825</v>
      </c>
      <c r="K859" s="1"/>
      <c r="L859" s="9"/>
      <c r="M859" s="1"/>
      <c r="N859" s="3">
        <v>854</v>
      </c>
      <c r="O859" s="44">
        <v>19.396131334084476</v>
      </c>
      <c r="P859" s="45">
        <v>19.426711518121181</v>
      </c>
      <c r="Q859" s="46">
        <v>491.4653659661389</v>
      </c>
      <c r="R859" s="47">
        <v>560.17715714779433</v>
      </c>
      <c r="S859" s="44">
        <v>275267.67154351203</v>
      </c>
      <c r="T859" s="1"/>
      <c r="U859" s="45">
        <f>AVERAGE(R$6:R859)</f>
        <v>569.12395748461665</v>
      </c>
      <c r="V859" s="44">
        <f>AVERAGE(S$6:S859)</f>
        <v>282179.40131019423</v>
      </c>
    </row>
    <row r="860" spans="2:22" ht="15.5">
      <c r="B860" s="3">
        <v>855</v>
      </c>
      <c r="C860" s="44">
        <v>11.632900778293362</v>
      </c>
      <c r="D860" s="45">
        <v>19.809119270900542</v>
      </c>
      <c r="E860" s="46">
        <v>538.69394978404182</v>
      </c>
      <c r="F860" s="47">
        <v>561.89153139727352</v>
      </c>
      <c r="G860" s="44">
        <v>302647.5683986012</v>
      </c>
      <c r="H860" s="1"/>
      <c r="I860" s="45">
        <f>AVERAGE(F$6:F860)</f>
        <v>569.02313447300719</v>
      </c>
      <c r="J860" s="44">
        <f>AVERAGE(G$6:G860)</f>
        <v>281637.69051228429</v>
      </c>
      <c r="K860" s="1"/>
      <c r="L860" s="9"/>
      <c r="M860" s="1"/>
      <c r="N860" s="3">
        <v>855</v>
      </c>
      <c r="O860" s="44">
        <v>10.748115360599206</v>
      </c>
      <c r="P860" s="45">
        <v>11.866962036361759</v>
      </c>
      <c r="Q860" s="46">
        <v>533.77486676284855</v>
      </c>
      <c r="R860" s="47">
        <v>576.38492260303906</v>
      </c>
      <c r="S860" s="44">
        <v>307619.78526655195</v>
      </c>
      <c r="T860" s="1"/>
      <c r="U860" s="45">
        <f>AVERAGE(R$6:R860)</f>
        <v>569.13244984148037</v>
      </c>
      <c r="V860" s="44">
        <f>AVERAGE(S$6:S860)</f>
        <v>282209.15614523087</v>
      </c>
    </row>
    <row r="861" spans="2:22" ht="15.5">
      <c r="B861" s="3">
        <v>856</v>
      </c>
      <c r="C861" s="44">
        <v>14.530178807838457</v>
      </c>
      <c r="D861" s="45">
        <v>19.030333026799653</v>
      </c>
      <c r="E861" s="46">
        <v>469.69449975662002</v>
      </c>
      <c r="F861" s="47">
        <v>569.85253125808163</v>
      </c>
      <c r="G861" s="44">
        <v>267616.59960430831</v>
      </c>
      <c r="H861" s="1"/>
      <c r="I861" s="45">
        <f>AVERAGE(F$6:F861)</f>
        <v>569.02410339448511</v>
      </c>
      <c r="J861" s="44">
        <f>AVERAGE(G$6:G861)</f>
        <v>281621.31073318614</v>
      </c>
      <c r="K861" s="1"/>
      <c r="L861" s="9"/>
      <c r="M861" s="1"/>
      <c r="N861" s="3">
        <v>856</v>
      </c>
      <c r="O861" s="44">
        <v>19.19313437872329</v>
      </c>
      <c r="P861" s="45">
        <v>18.973389216403071</v>
      </c>
      <c r="Q861" s="46">
        <v>531.74652349924202</v>
      </c>
      <c r="R861" s="47">
        <v>560.83347640487364</v>
      </c>
      <c r="S861" s="44">
        <v>298181.25134028576</v>
      </c>
      <c r="T861" s="1"/>
      <c r="U861" s="45">
        <f>AVERAGE(R$6:R861)</f>
        <v>569.12275477905439</v>
      </c>
      <c r="V861" s="44">
        <f>AVERAGE(S$6:S861)</f>
        <v>282227.81513494474</v>
      </c>
    </row>
    <row r="862" spans="2:22" ht="15.5">
      <c r="B862" s="3">
        <v>857</v>
      </c>
      <c r="C862" s="44">
        <v>16.428985425537491</v>
      </c>
      <c r="D862" s="45">
        <v>13.141913383755503</v>
      </c>
      <c r="E862" s="46">
        <v>525.63765133931452</v>
      </c>
      <c r="F862" s="47">
        <v>567.58618946445006</v>
      </c>
      <c r="G862" s="44">
        <v>298304.67156272469</v>
      </c>
      <c r="H862" s="1"/>
      <c r="I862" s="45">
        <f>AVERAGE(F$6:F862)</f>
        <v>569.02242554859242</v>
      </c>
      <c r="J862" s="44">
        <f>AVERAGE(G$6:G862)</f>
        <v>281640.77789868152</v>
      </c>
      <c r="K862" s="1"/>
      <c r="L862" s="9"/>
      <c r="M862" s="1"/>
      <c r="N862" s="3">
        <v>857</v>
      </c>
      <c r="O862" s="44">
        <v>18.336712082638293</v>
      </c>
      <c r="P862" s="45">
        <v>13.853134126127639</v>
      </c>
      <c r="Q862" s="46">
        <v>522.36368794310602</v>
      </c>
      <c r="R862" s="47">
        <v>566.81015379123403</v>
      </c>
      <c r="S862" s="44">
        <v>296041.04229798808</v>
      </c>
      <c r="T862" s="1"/>
      <c r="U862" s="45">
        <f>AVERAGE(R$6:R862)</f>
        <v>569.12005629482121</v>
      </c>
      <c r="V862" s="44">
        <f>AVERAGE(S$6:S862)</f>
        <v>282243.93325298798</v>
      </c>
    </row>
    <row r="863" spans="2:22" ht="15.5">
      <c r="B863" s="3">
        <v>858</v>
      </c>
      <c r="C863" s="44">
        <v>16.941675503671643</v>
      </c>
      <c r="D863" s="45">
        <v>19.712477598695127</v>
      </c>
      <c r="E863" s="46">
        <v>470.93951838701139</v>
      </c>
      <c r="F863" s="47">
        <v>559.86999501191724</v>
      </c>
      <c r="G863" s="44">
        <v>263624.90581025078</v>
      </c>
      <c r="H863" s="1"/>
      <c r="I863" s="45">
        <f>AVERAGE(F$6:F863)</f>
        <v>569.01175838013478</v>
      </c>
      <c r="J863" s="44">
        <f>AVERAGE(G$6:G863)</f>
        <v>281619.78037876496</v>
      </c>
      <c r="K863" s="1"/>
      <c r="L863" s="9"/>
      <c r="M863" s="1"/>
      <c r="N863" s="3">
        <v>858</v>
      </c>
      <c r="O863" s="44">
        <v>12.015881574768921</v>
      </c>
      <c r="P863" s="45">
        <v>11.36692886325379</v>
      </c>
      <c r="Q863" s="46">
        <v>498.51074439989225</v>
      </c>
      <c r="R863" s="47">
        <v>575.61718956197728</v>
      </c>
      <c r="S863" s="44">
        <v>286911.3536579152</v>
      </c>
      <c r="T863" s="1"/>
      <c r="U863" s="45">
        <f>AVERAGE(R$6:R863)</f>
        <v>569.12762871121652</v>
      </c>
      <c r="V863" s="44">
        <f>AVERAGE(S$6:S863)</f>
        <v>282249.37313690979</v>
      </c>
    </row>
    <row r="864" spans="2:22" ht="15.5">
      <c r="B864" s="3">
        <v>859</v>
      </c>
      <c r="C864" s="44">
        <v>19.299685314242446</v>
      </c>
      <c r="D864" s="45">
        <v>10.647364225793705</v>
      </c>
      <c r="E864" s="46">
        <v>450.62319792685912</v>
      </c>
      <c r="F864" s="47">
        <v>576.41409696376843</v>
      </c>
      <c r="G864" s="44">
        <v>259705.56370393597</v>
      </c>
      <c r="H864" s="1"/>
      <c r="I864" s="45">
        <f>AVERAGE(F$6:F864)</f>
        <v>569.0203757708025</v>
      </c>
      <c r="J864" s="44">
        <f>AVERAGE(G$6:G864)</f>
        <v>281594.26906715281</v>
      </c>
      <c r="K864" s="1"/>
      <c r="L864" s="9"/>
      <c r="M864" s="1"/>
      <c r="N864" s="3">
        <v>859</v>
      </c>
      <c r="O864" s="44">
        <v>19.966195241224113</v>
      </c>
      <c r="P864" s="45">
        <v>16.582251459170209</v>
      </c>
      <c r="Q864" s="46">
        <v>515.821335794893</v>
      </c>
      <c r="R864" s="47">
        <v>562.45155329960562</v>
      </c>
      <c r="S864" s="44">
        <v>290084.51154291502</v>
      </c>
      <c r="T864" s="1"/>
      <c r="U864" s="45">
        <f>AVERAGE(R$6:R864)</f>
        <v>569.1198567957199</v>
      </c>
      <c r="V864" s="44">
        <f>AVERAGE(S$6:S864)</f>
        <v>282258.49436904717</v>
      </c>
    </row>
    <row r="865" spans="2:22" ht="15.5">
      <c r="B865" s="3">
        <v>860</v>
      </c>
      <c r="C865" s="44">
        <v>13.429318728055982</v>
      </c>
      <c r="D865" s="45">
        <v>14.769779976013329</v>
      </c>
      <c r="E865" s="46">
        <v>509.51125626553443</v>
      </c>
      <c r="F865" s="47">
        <v>564.92285513837203</v>
      </c>
      <c r="G865" s="44">
        <v>287794.55361466447</v>
      </c>
      <c r="H865" s="1"/>
      <c r="I865" s="45">
        <f>AVERAGE(F$6:F865)</f>
        <v>569.01561121192765</v>
      </c>
      <c r="J865" s="44">
        <f>AVERAGE(G$6:G865)</f>
        <v>281601.47870034759</v>
      </c>
      <c r="K865" s="1"/>
      <c r="L865" s="9"/>
      <c r="M865" s="1"/>
      <c r="N865" s="3">
        <v>860</v>
      </c>
      <c r="O865" s="44">
        <v>16.622838693354183</v>
      </c>
      <c r="P865" s="45">
        <v>15.424065888160978</v>
      </c>
      <c r="Q865" s="46">
        <v>492.50897405330596</v>
      </c>
      <c r="R865" s="47">
        <v>566.95309541848485</v>
      </c>
      <c r="S865" s="44">
        <v>279189.48736090405</v>
      </c>
      <c r="T865" s="1"/>
      <c r="U865" s="45">
        <f>AVERAGE(R$6:R865)</f>
        <v>569.11733730574633</v>
      </c>
      <c r="V865" s="44">
        <f>AVERAGE(S$6:S865)</f>
        <v>282254.92575624702</v>
      </c>
    </row>
    <row r="866" spans="2:22" ht="15.5">
      <c r="B866" s="3">
        <v>861</v>
      </c>
      <c r="C866" s="44">
        <v>18.365498574688701</v>
      </c>
      <c r="D866" s="45">
        <v>13.315889531510228</v>
      </c>
      <c r="E866" s="46">
        <v>456.08902528245852</v>
      </c>
      <c r="F866" s="47">
        <v>572.74432282982184</v>
      </c>
      <c r="G866" s="44">
        <v>261182.39993551519</v>
      </c>
      <c r="H866" s="1"/>
      <c r="I866" s="45">
        <f>AVERAGE(F$6:F866)</f>
        <v>569.01994188744197</v>
      </c>
      <c r="J866" s="44">
        <f>AVERAGE(G$6:G866)</f>
        <v>281577.7631617125</v>
      </c>
      <c r="K866" s="1"/>
      <c r="L866" s="9"/>
      <c r="M866" s="1"/>
      <c r="N866" s="3">
        <v>861</v>
      </c>
      <c r="O866" s="44">
        <v>17.076693127538</v>
      </c>
      <c r="P866" s="45">
        <v>10.552689325403776</v>
      </c>
      <c r="Q866" s="46">
        <v>466.14898078171404</v>
      </c>
      <c r="R866" s="47">
        <v>571.37061754705826</v>
      </c>
      <c r="S866" s="44">
        <v>266303.83101817977</v>
      </c>
      <c r="T866" s="1"/>
      <c r="U866" s="45">
        <f>AVERAGE(R$6:R866)</f>
        <v>569.11995435596862</v>
      </c>
      <c r="V866" s="44">
        <f>AVERAGE(S$6:S866)</f>
        <v>282236.39951381023</v>
      </c>
    </row>
    <row r="867" spans="2:22" ht="15.5">
      <c r="B867" s="3">
        <v>862</v>
      </c>
      <c r="C867" s="44">
        <v>10.586236159182539</v>
      </c>
      <c r="D867" s="45">
        <v>13.225374819756512</v>
      </c>
      <c r="E867" s="46">
        <v>471.12246372341878</v>
      </c>
      <c r="F867" s="47">
        <v>574.74577435501658</v>
      </c>
      <c r="G867" s="44">
        <v>270735.64522875956</v>
      </c>
      <c r="H867" s="1"/>
      <c r="I867" s="45">
        <f>AVERAGE(F$6:F867)</f>
        <v>569.02658438450419</v>
      </c>
      <c r="J867" s="44">
        <f>AVERAGE(G$6:G867)</f>
        <v>281565.1852986812</v>
      </c>
      <c r="K867" s="1"/>
      <c r="L867" s="9"/>
      <c r="M867" s="1"/>
      <c r="N867" s="3">
        <v>862</v>
      </c>
      <c r="O867" s="44">
        <v>12.295639519188134</v>
      </c>
      <c r="P867" s="45">
        <v>14.91758598869105</v>
      </c>
      <c r="Q867" s="46">
        <v>431.18610268056494</v>
      </c>
      <c r="R867" s="47">
        <v>571.7867744921208</v>
      </c>
      <c r="S867" s="44">
        <v>246506.51085754862</v>
      </c>
      <c r="T867" s="1"/>
      <c r="U867" s="45">
        <f>AVERAGE(R$6:R867)</f>
        <v>569.12304811482727</v>
      </c>
      <c r="V867" s="44">
        <f>AVERAGE(S$6:S867)</f>
        <v>282194.94952696998</v>
      </c>
    </row>
    <row r="868" spans="2:22" ht="15.5">
      <c r="B868" s="3">
        <v>863</v>
      </c>
      <c r="C868" s="44">
        <v>16.091149642448659</v>
      </c>
      <c r="D868" s="45">
        <v>12.175586229971856</v>
      </c>
      <c r="E868" s="46">
        <v>452.0363617085323</v>
      </c>
      <c r="F868" s="47">
        <v>569.15742654124028</v>
      </c>
      <c r="G868" s="44">
        <v>257239.8523330935</v>
      </c>
      <c r="H868" s="1"/>
      <c r="I868" s="45">
        <f>AVERAGE(F$6:F868)</f>
        <v>569.02673599766376</v>
      </c>
      <c r="J868" s="44">
        <f>AVERAGE(G$6:G868)</f>
        <v>281536.99835434102</v>
      </c>
      <c r="K868" s="1"/>
      <c r="L868" s="9"/>
      <c r="M868" s="1"/>
      <c r="N868" s="3">
        <v>863</v>
      </c>
      <c r="O868" s="44">
        <v>16.192861854054676</v>
      </c>
      <c r="P868" s="45">
        <v>15.314632762948493</v>
      </c>
      <c r="Q868" s="46">
        <v>481.39823755460571</v>
      </c>
      <c r="R868" s="47">
        <v>567.49250538299691</v>
      </c>
      <c r="S868" s="44">
        <v>273149.89191682229</v>
      </c>
      <c r="T868" s="1"/>
      <c r="U868" s="45">
        <f>AVERAGE(R$6:R868)</f>
        <v>569.12115872579841</v>
      </c>
      <c r="V868" s="44">
        <f>AVERAGE(S$6:S868)</f>
        <v>282184.46857956541</v>
      </c>
    </row>
    <row r="869" spans="2:22" ht="15.5">
      <c r="B869" s="3">
        <v>864</v>
      </c>
      <c r="C869" s="44">
        <v>13.445237612988528</v>
      </c>
      <c r="D869" s="45">
        <v>10.822653238142783</v>
      </c>
      <c r="E869" s="46">
        <v>397.4718918460938</v>
      </c>
      <c r="F869" s="47">
        <v>577.1370363522002</v>
      </c>
      <c r="G869" s="44">
        <v>229355.74969335683</v>
      </c>
      <c r="H869" s="1"/>
      <c r="I869" s="45">
        <f>AVERAGE(F$6:F869)</f>
        <v>569.03612291937043</v>
      </c>
      <c r="J869" s="44">
        <f>AVERAGE(G$6:G869)</f>
        <v>281476.60339061305</v>
      </c>
      <c r="K869" s="1"/>
      <c r="L869" s="9"/>
      <c r="M869" s="1"/>
      <c r="N869" s="3">
        <v>864</v>
      </c>
      <c r="O869" s="44">
        <v>16.104966694084823</v>
      </c>
      <c r="P869" s="45">
        <v>13.523229985704534</v>
      </c>
      <c r="Q869" s="46">
        <v>517.45834084256956</v>
      </c>
      <c r="R869" s="47">
        <v>569.37180332021057</v>
      </c>
      <c r="S869" s="44">
        <v>294586.18866861798</v>
      </c>
      <c r="T869" s="1"/>
      <c r="U869" s="45">
        <f>AVERAGE(R$6:R869)</f>
        <v>569.12144882370865</v>
      </c>
      <c r="V869" s="44">
        <f>AVERAGE(S$6:S869)</f>
        <v>282198.82242226106</v>
      </c>
    </row>
    <row r="870" spans="2:22" ht="15.5">
      <c r="B870" s="3">
        <v>865</v>
      </c>
      <c r="C870" s="44">
        <v>11.941930736707963</v>
      </c>
      <c r="D870" s="45">
        <v>19.256264140870741</v>
      </c>
      <c r="E870" s="46">
        <v>517.39746549888548</v>
      </c>
      <c r="F870" s="47">
        <v>565.00825196372887</v>
      </c>
      <c r="G870" s="44">
        <v>292293.83755198901</v>
      </c>
      <c r="H870" s="1"/>
      <c r="I870" s="45">
        <f>AVERAGE(F$6:F870)</f>
        <v>569.03146642115576</v>
      </c>
      <c r="J870" s="44">
        <f>AVERAGE(G$6:G870)</f>
        <v>281489.10886363196</v>
      </c>
      <c r="K870" s="1"/>
      <c r="L870" s="9"/>
      <c r="M870" s="1"/>
      <c r="N870" s="3">
        <v>865</v>
      </c>
      <c r="O870" s="44">
        <v>15.218800400488202</v>
      </c>
      <c r="P870" s="45">
        <v>12.895734170422866</v>
      </c>
      <c r="Q870" s="46">
        <v>490.01340891622129</v>
      </c>
      <c r="R870" s="47">
        <v>570.88546542908887</v>
      </c>
      <c r="S870" s="44">
        <v>279701.53301563143</v>
      </c>
      <c r="T870" s="1"/>
      <c r="U870" s="45">
        <f>AVERAGE(R$6:R870)</f>
        <v>569.12348814926395</v>
      </c>
      <c r="V870" s="44">
        <f>AVERAGE(S$6:S870)</f>
        <v>282195.93538248463</v>
      </c>
    </row>
    <row r="871" spans="2:22" ht="15.5">
      <c r="B871" s="3">
        <v>866</v>
      </c>
      <c r="C871" s="44">
        <v>11.601439921269595</v>
      </c>
      <c r="D871" s="45">
        <v>15.476830595656295</v>
      </c>
      <c r="E871" s="46">
        <v>497.26531080781956</v>
      </c>
      <c r="F871" s="47">
        <v>570.03248257696282</v>
      </c>
      <c r="G871" s="44">
        <v>283417.37961918639</v>
      </c>
      <c r="H871" s="1"/>
      <c r="I871" s="45">
        <f>AVERAGE(F$6:F871)</f>
        <v>569.0326223289569</v>
      </c>
      <c r="J871" s="44">
        <f>AVERAGE(G$6:G871)</f>
        <v>281491.33550422732</v>
      </c>
      <c r="K871" s="1"/>
      <c r="L871" s="9"/>
      <c r="M871" s="1"/>
      <c r="N871" s="3">
        <v>866</v>
      </c>
      <c r="O871" s="44">
        <v>11.59236555521656</v>
      </c>
      <c r="P871" s="45">
        <v>15.282660477379775</v>
      </c>
      <c r="Q871" s="46">
        <v>533.78897541693595</v>
      </c>
      <c r="R871" s="47">
        <v>572.12497396740366</v>
      </c>
      <c r="S871" s="44">
        <v>305354.00366450154</v>
      </c>
      <c r="T871" s="1"/>
      <c r="U871" s="45">
        <f>AVERAGE(R$6:R871)</f>
        <v>569.12695406822252</v>
      </c>
      <c r="V871" s="44">
        <f>AVERAGE(S$6:S871)</f>
        <v>282222.67680082412</v>
      </c>
    </row>
    <row r="872" spans="2:22" ht="15.5">
      <c r="B872" s="3">
        <v>867</v>
      </c>
      <c r="C872" s="44">
        <v>16.301597583046476</v>
      </c>
      <c r="D872" s="45">
        <v>13.248131024843655</v>
      </c>
      <c r="E872" s="46">
        <v>430.0598772377042</v>
      </c>
      <c r="F872" s="47">
        <v>573.35686326724783</v>
      </c>
      <c r="G872" s="44">
        <v>246537.78223010775</v>
      </c>
      <c r="H872" s="1"/>
      <c r="I872" s="45">
        <f>AVERAGE(F$6:F872)</f>
        <v>569.03760991942784</v>
      </c>
      <c r="J872" s="44">
        <f>AVERAGE(G$6:G872)</f>
        <v>281451.01998718677</v>
      </c>
      <c r="K872" s="1"/>
      <c r="L872" s="9"/>
      <c r="M872" s="1"/>
      <c r="N872" s="3">
        <v>867</v>
      </c>
      <c r="O872" s="44">
        <v>11.825645195430585</v>
      </c>
      <c r="P872" s="45">
        <v>10.435999302190387</v>
      </c>
      <c r="Q872" s="46">
        <v>478.41587244077817</v>
      </c>
      <c r="R872" s="47">
        <v>576.73835550237902</v>
      </c>
      <c r="S872" s="44">
        <v>275880.78351773036</v>
      </c>
      <c r="T872" s="1"/>
      <c r="U872" s="45">
        <f>AVERAGE(R$6:R872)</f>
        <v>569.13573307795048</v>
      </c>
      <c r="V872" s="44">
        <f>AVERAGE(S$6:S872)</f>
        <v>282215.36204501893</v>
      </c>
    </row>
    <row r="873" spans="2:22" ht="15.5">
      <c r="B873" s="3">
        <v>868</v>
      </c>
      <c r="C873" s="44">
        <v>14.045037376329294</v>
      </c>
      <c r="D873" s="45">
        <v>18.083670757295657</v>
      </c>
      <c r="E873" s="46">
        <v>482.6007149861324</v>
      </c>
      <c r="F873" s="47">
        <v>568.94998694686842</v>
      </c>
      <c r="G873" s="44">
        <v>274535.67049190938</v>
      </c>
      <c r="H873" s="1"/>
      <c r="I873" s="45">
        <f>AVERAGE(F$6:F873)</f>
        <v>569.03750897130283</v>
      </c>
      <c r="J873" s="44">
        <f>AVERAGE(G$6:G873)</f>
        <v>281443.05299468071</v>
      </c>
      <c r="K873" s="1"/>
      <c r="L873" s="9"/>
      <c r="M873" s="1"/>
      <c r="N873" s="3">
        <v>868</v>
      </c>
      <c r="O873" s="44">
        <v>12.180199265747751</v>
      </c>
      <c r="P873" s="45">
        <v>19.349020693789036</v>
      </c>
      <c r="Q873" s="46">
        <v>534.94123281361942</v>
      </c>
      <c r="R873" s="47">
        <v>567.47078004046318</v>
      </c>
      <c r="S873" s="44">
        <v>303523.51866055164</v>
      </c>
      <c r="T873" s="1"/>
      <c r="U873" s="45">
        <f>AVERAGE(R$6:R873)</f>
        <v>569.13381492928988</v>
      </c>
      <c r="V873" s="44">
        <f>AVERAGE(S$6:S873)</f>
        <v>282239.91061254835</v>
      </c>
    </row>
    <row r="874" spans="2:22" ht="15.5">
      <c r="B874" s="3">
        <v>869</v>
      </c>
      <c r="C874" s="44">
        <v>19.58425815823756</v>
      </c>
      <c r="D874" s="45">
        <v>17.678959476532835</v>
      </c>
      <c r="E874" s="46">
        <v>479.26921527130605</v>
      </c>
      <c r="F874" s="47">
        <v>562.841164147168</v>
      </c>
      <c r="G874" s="44">
        <v>269712.44306320156</v>
      </c>
      <c r="H874" s="1"/>
      <c r="I874" s="45">
        <f>AVERAGE(F$6:F874)</f>
        <v>569.03037853997466</v>
      </c>
      <c r="J874" s="44">
        <f>AVERAGE(G$6:G874)</f>
        <v>281429.55401892524</v>
      </c>
      <c r="K874" s="1"/>
      <c r="L874" s="9"/>
      <c r="M874" s="1"/>
      <c r="N874" s="3">
        <v>869</v>
      </c>
      <c r="O874" s="44">
        <v>17.001146616944244</v>
      </c>
      <c r="P874" s="45">
        <v>17.865420494631515</v>
      </c>
      <c r="Q874" s="46">
        <v>480.27630625117661</v>
      </c>
      <c r="R874" s="47">
        <v>564.1334328884243</v>
      </c>
      <c r="S874" s="44">
        <v>270899.92138044845</v>
      </c>
      <c r="T874" s="1"/>
      <c r="U874" s="45">
        <f>AVERAGE(R$6:R874)</f>
        <v>569.12806074972616</v>
      </c>
      <c r="V874" s="44">
        <f>AVERAGE(S$6:S874)</f>
        <v>282226.86114277609</v>
      </c>
    </row>
    <row r="875" spans="2:22" ht="15.5">
      <c r="B875" s="3">
        <v>870</v>
      </c>
      <c r="C875" s="44">
        <v>18.475309676388605</v>
      </c>
      <c r="D875" s="45">
        <v>17.200060855133842</v>
      </c>
      <c r="E875" s="46">
        <v>480.13666413418088</v>
      </c>
      <c r="F875" s="47">
        <v>562.66780028635708</v>
      </c>
      <c r="G875" s="44">
        <v>270117.44064520899</v>
      </c>
      <c r="H875" s="1"/>
      <c r="I875" s="45">
        <f>AVERAGE(F$6:F875)</f>
        <v>569.02306523163725</v>
      </c>
      <c r="J875" s="44">
        <f>AVERAGE(G$6:G875)</f>
        <v>281416.55158976006</v>
      </c>
      <c r="K875" s="1"/>
      <c r="L875" s="9"/>
      <c r="M875" s="1"/>
      <c r="N875" s="3">
        <v>870</v>
      </c>
      <c r="O875" s="44">
        <v>13.106751194739688</v>
      </c>
      <c r="P875" s="45">
        <v>12.421954476806629</v>
      </c>
      <c r="Q875" s="46">
        <v>517.56776447596803</v>
      </c>
      <c r="R875" s="47">
        <v>573.47129432845372</v>
      </c>
      <c r="S875" s="44">
        <v>296770.25579671765</v>
      </c>
      <c r="T875" s="1"/>
      <c r="U875" s="45">
        <f>AVERAGE(R$6:R875)</f>
        <v>569.13305297223042</v>
      </c>
      <c r="V875" s="44">
        <f>AVERAGE(S$6:S875)</f>
        <v>282243.57768835535</v>
      </c>
    </row>
    <row r="876" spans="2:22" ht="15.5">
      <c r="B876" s="3">
        <v>871</v>
      </c>
      <c r="C876" s="44">
        <v>10.843838028731042</v>
      </c>
      <c r="D876" s="45">
        <v>12.931293343946798</v>
      </c>
      <c r="E876" s="46">
        <v>514.59214695286505</v>
      </c>
      <c r="F876" s="47">
        <v>570.97765706238351</v>
      </c>
      <c r="G876" s="44">
        <v>293780.61840984866</v>
      </c>
      <c r="H876" s="1"/>
      <c r="I876" s="45">
        <f>AVERAGE(F$6:F876)</f>
        <v>569.02530930951411</v>
      </c>
      <c r="J876" s="44">
        <f>AVERAGE(G$6:G876)</f>
        <v>281430.74684443296</v>
      </c>
      <c r="K876" s="1"/>
      <c r="L876" s="9"/>
      <c r="M876" s="1"/>
      <c r="N876" s="3">
        <v>871</v>
      </c>
      <c r="O876" s="44">
        <v>11.468079733796909</v>
      </c>
      <c r="P876" s="45">
        <v>12.723264912307979</v>
      </c>
      <c r="Q876" s="46">
        <v>447.12856300851047</v>
      </c>
      <c r="R876" s="47">
        <v>574.80865535389512</v>
      </c>
      <c r="S876" s="44">
        <v>256973.36807324126</v>
      </c>
      <c r="T876" s="1"/>
      <c r="U876" s="45">
        <f>AVERAGE(R$6:R876)</f>
        <v>569.13956916325412</v>
      </c>
      <c r="V876" s="44">
        <f>AVERAGE(S$6:S876)</f>
        <v>282214.5648185332</v>
      </c>
    </row>
    <row r="877" spans="2:22" ht="15.5">
      <c r="B877" s="3">
        <v>872</v>
      </c>
      <c r="C877" s="44">
        <v>11.855073601848101</v>
      </c>
      <c r="D877" s="45">
        <v>16.011831070320053</v>
      </c>
      <c r="E877" s="46">
        <v>497.0562475059088</v>
      </c>
      <c r="F877" s="47">
        <v>565.36837854734063</v>
      </c>
      <c r="G877" s="44">
        <v>280979.88469924126</v>
      </c>
      <c r="H877" s="1"/>
      <c r="I877" s="45">
        <f>AVERAGE(F$6:F877)</f>
        <v>569.02111558157594</v>
      </c>
      <c r="J877" s="44">
        <f>AVERAGE(G$6:G877)</f>
        <v>281430.22980068851</v>
      </c>
      <c r="K877" s="1"/>
      <c r="L877" s="9"/>
      <c r="M877" s="1"/>
      <c r="N877" s="3">
        <v>872</v>
      </c>
      <c r="O877" s="44">
        <v>13.846014056271748</v>
      </c>
      <c r="P877" s="45">
        <v>17.977133912834592</v>
      </c>
      <c r="Q877" s="46">
        <v>489.38570237030933</v>
      </c>
      <c r="R877" s="47">
        <v>567.17685203089366</v>
      </c>
      <c r="S877" s="44">
        <v>277528.24209931988</v>
      </c>
      <c r="T877" s="1"/>
      <c r="U877" s="45">
        <f>AVERAGE(R$6:R877)</f>
        <v>569.13731834085468</v>
      </c>
      <c r="V877" s="44">
        <f>AVERAGE(S$6:S877)</f>
        <v>282209.19059523131</v>
      </c>
    </row>
    <row r="878" spans="2:22" ht="15.5">
      <c r="B878" s="3">
        <v>873</v>
      </c>
      <c r="C878" s="44">
        <v>14.429530306722281</v>
      </c>
      <c r="D878" s="45">
        <v>15.318033885260117</v>
      </c>
      <c r="E878" s="46">
        <v>485.47702403233473</v>
      </c>
      <c r="F878" s="47">
        <v>565.59827633900079</v>
      </c>
      <c r="G878" s="44">
        <v>274544.96799487621</v>
      </c>
      <c r="H878" s="1"/>
      <c r="I878" s="45">
        <f>AVERAGE(F$6:F878)</f>
        <v>569.01719480352028</v>
      </c>
      <c r="J878" s="44">
        <f>AVERAGE(G$6:G878)</f>
        <v>281422.34290285822</v>
      </c>
      <c r="K878" s="1"/>
      <c r="L878" s="9"/>
      <c r="M878" s="1"/>
      <c r="N878" s="3">
        <v>873</v>
      </c>
      <c r="O878" s="44">
        <v>17.959522985235708</v>
      </c>
      <c r="P878" s="45">
        <v>13.26254040983385</v>
      </c>
      <c r="Q878" s="46">
        <v>453.00407227816413</v>
      </c>
      <c r="R878" s="47">
        <v>567.77793660493046</v>
      </c>
      <c r="S878" s="44">
        <v>257165.71743172681</v>
      </c>
      <c r="T878" s="1"/>
      <c r="U878" s="45">
        <f>AVERAGE(R$6:R878)</f>
        <v>569.13576120255459</v>
      </c>
      <c r="V878" s="44">
        <f>AVERAGE(S$6:S878)</f>
        <v>282180.5039134862</v>
      </c>
    </row>
    <row r="879" spans="2:22" ht="15.5">
      <c r="B879" s="3">
        <v>874</v>
      </c>
      <c r="C879" s="44">
        <v>16.795250343021543</v>
      </c>
      <c r="D879" s="45">
        <v>15.61252878561886</v>
      </c>
      <c r="E879" s="46">
        <v>521.89210932209971</v>
      </c>
      <c r="F879" s="47">
        <v>569.25436639351699</v>
      </c>
      <c r="G879" s="44">
        <v>297049.36201792798</v>
      </c>
      <c r="H879" s="1"/>
      <c r="I879" s="45">
        <f>AVERAGE(F$6:F879)</f>
        <v>569.01746616689547</v>
      </c>
      <c r="J879" s="44">
        <f>AVERAGE(G$6:G879)</f>
        <v>281440.22278742923</v>
      </c>
      <c r="K879" s="1"/>
      <c r="L879" s="9"/>
      <c r="M879" s="1"/>
      <c r="N879" s="3">
        <v>874</v>
      </c>
      <c r="O879" s="44">
        <v>10.804829942433866</v>
      </c>
      <c r="P879" s="45">
        <v>13.551379953110079</v>
      </c>
      <c r="Q879" s="46">
        <v>521.19984791665388</v>
      </c>
      <c r="R879" s="47">
        <v>574.643790104456</v>
      </c>
      <c r="S879" s="44">
        <v>299464.25600869203</v>
      </c>
      <c r="T879" s="1"/>
      <c r="U879" s="45">
        <f>AVERAGE(R$6:R879)</f>
        <v>569.14206329511978</v>
      </c>
      <c r="V879" s="44">
        <f>AVERAGE(S$6:S879)</f>
        <v>282200.27937354933</v>
      </c>
    </row>
    <row r="880" spans="2:22" ht="15.5">
      <c r="B880" s="3">
        <v>875</v>
      </c>
      <c r="C880" s="44">
        <v>18.594717385049009</v>
      </c>
      <c r="D880" s="45">
        <v>12.913202670660473</v>
      </c>
      <c r="E880" s="46">
        <v>468.94189954988286</v>
      </c>
      <c r="F880" s="47">
        <v>574.36497999844539</v>
      </c>
      <c r="G880" s="44">
        <v>269303.80475540145</v>
      </c>
      <c r="H880" s="1"/>
      <c r="I880" s="45">
        <f>AVERAGE(F$6:F880)</f>
        <v>569.02357761127439</v>
      </c>
      <c r="J880" s="44">
        <f>AVERAGE(G$6:G880)</f>
        <v>281426.35259539261</v>
      </c>
      <c r="K880" s="1"/>
      <c r="L880" s="9"/>
      <c r="M880" s="1"/>
      <c r="N880" s="3">
        <v>875</v>
      </c>
      <c r="O880" s="44">
        <v>18.791262534996918</v>
      </c>
      <c r="P880" s="45">
        <v>19.556029462581442</v>
      </c>
      <c r="Q880" s="46">
        <v>529.69267673593504</v>
      </c>
      <c r="R880" s="47">
        <v>560.6527080024216</v>
      </c>
      <c r="S880" s="44">
        <v>296933.6336210533</v>
      </c>
      <c r="T880" s="1"/>
      <c r="U880" s="45">
        <f>AVERAGE(R$6:R880)</f>
        <v>569.13236117478527</v>
      </c>
      <c r="V880" s="44">
        <f>AVERAGE(S$6:S880)</f>
        <v>282217.11749268934</v>
      </c>
    </row>
    <row r="881" spans="2:22" ht="15.5">
      <c r="B881" s="3">
        <v>876</v>
      </c>
      <c r="C881" s="44">
        <v>12.915880251904849</v>
      </c>
      <c r="D881" s="45">
        <v>19.890728169088348</v>
      </c>
      <c r="E881" s="46">
        <v>558.05436751475429</v>
      </c>
      <c r="F881" s="47">
        <v>562.99654561642819</v>
      </c>
      <c r="G881" s="44">
        <v>314142.68117696734</v>
      </c>
      <c r="H881" s="1"/>
      <c r="I881" s="45">
        <f>AVERAGE(F$6:F881)</f>
        <v>569.01669743776426</v>
      </c>
      <c r="J881" s="44">
        <f>AVERAGE(G$6:G881)</f>
        <v>281463.70000244922</v>
      </c>
      <c r="K881" s="1"/>
      <c r="L881" s="9"/>
      <c r="M881" s="1"/>
      <c r="N881" s="3">
        <v>876</v>
      </c>
      <c r="O881" s="44">
        <v>15.632365092355414</v>
      </c>
      <c r="P881" s="45">
        <v>10.436126757041732</v>
      </c>
      <c r="Q881" s="46">
        <v>496.05784909208791</v>
      </c>
      <c r="R881" s="47">
        <v>572.93150815060289</v>
      </c>
      <c r="S881" s="44">
        <v>284167.17161027412</v>
      </c>
      <c r="T881" s="1"/>
      <c r="U881" s="45">
        <f>AVERAGE(R$6:R881)</f>
        <v>569.13669810055671</v>
      </c>
      <c r="V881" s="44">
        <f>AVERAGE(S$6:S881)</f>
        <v>282219.34358186467</v>
      </c>
    </row>
    <row r="882" spans="2:22" ht="15.5">
      <c r="B882" s="3">
        <v>877</v>
      </c>
      <c r="C882" s="44">
        <v>19.706725016552461</v>
      </c>
      <c r="D882" s="45">
        <v>17.842077795404528</v>
      </c>
      <c r="E882" s="46">
        <v>557.47237170274843</v>
      </c>
      <c r="F882" s="47">
        <v>566.00998625369448</v>
      </c>
      <c r="G882" s="44">
        <v>315494.92944428709</v>
      </c>
      <c r="H882" s="1"/>
      <c r="I882" s="45">
        <f>AVERAGE(F$6:F882)</f>
        <v>569.01326903276538</v>
      </c>
      <c r="J882" s="44">
        <f>AVERAGE(G$6:G882)</f>
        <v>281502.50414092338</v>
      </c>
      <c r="K882" s="1"/>
      <c r="L882" s="9"/>
      <c r="M882" s="1"/>
      <c r="N882" s="3">
        <v>877</v>
      </c>
      <c r="O882" s="44">
        <v>17.286280437566212</v>
      </c>
      <c r="P882" s="45">
        <v>17.270616355895207</v>
      </c>
      <c r="Q882" s="46">
        <v>484.39040746558919</v>
      </c>
      <c r="R882" s="47">
        <v>564.44310320653858</v>
      </c>
      <c r="S882" s="44">
        <v>273370.82475335686</v>
      </c>
      <c r="T882" s="1"/>
      <c r="U882" s="45">
        <f>AVERAGE(R$6:R882)</f>
        <v>569.13134622496489</v>
      </c>
      <c r="V882" s="44">
        <f>AVERAGE(S$6:S882)</f>
        <v>282209.25405070331</v>
      </c>
    </row>
    <row r="883" spans="2:22" ht="15.5">
      <c r="B883" s="3">
        <v>878</v>
      </c>
      <c r="C883" s="44">
        <v>12.002543960406584</v>
      </c>
      <c r="D883" s="45">
        <v>14.289163028944525</v>
      </c>
      <c r="E883" s="46">
        <v>484.85359854063364</v>
      </c>
      <c r="F883" s="47">
        <v>569.50693802066894</v>
      </c>
      <c r="G883" s="44">
        <v>276087.48829317896</v>
      </c>
      <c r="H883" s="1"/>
      <c r="I883" s="45">
        <f>AVERAGE(F$6:F883)</f>
        <v>569.01383129812746</v>
      </c>
      <c r="J883" s="44">
        <f>AVERAGE(G$6:G883)</f>
        <v>281496.33669690543</v>
      </c>
      <c r="K883" s="1"/>
      <c r="L883" s="9"/>
      <c r="M883" s="1"/>
      <c r="N883" s="3">
        <v>878</v>
      </c>
      <c r="O883" s="44">
        <v>18.935850041155021</v>
      </c>
      <c r="P883" s="45">
        <v>14.889946669753334</v>
      </c>
      <c r="Q883" s="46">
        <v>531.84730515222702</v>
      </c>
      <c r="R883" s="47">
        <v>565.17420328909157</v>
      </c>
      <c r="S883" s="44">
        <v>300546.37696086027</v>
      </c>
      <c r="T883" s="1"/>
      <c r="U883" s="45">
        <f>AVERAGE(R$6:R883)</f>
        <v>569.12683922845474</v>
      </c>
      <c r="V883" s="44">
        <f>AVERAGE(S$6:S883)</f>
        <v>282230.13915652357</v>
      </c>
    </row>
    <row r="884" spans="2:22" ht="15.5">
      <c r="B884" s="3">
        <v>879</v>
      </c>
      <c r="C884" s="44">
        <v>14.896219686220077</v>
      </c>
      <c r="D884" s="45">
        <v>14.812247232806939</v>
      </c>
      <c r="E884" s="46">
        <v>543.86939601962592</v>
      </c>
      <c r="F884" s="47">
        <v>568.95314829883341</v>
      </c>
      <c r="G884" s="44">
        <v>309396.20512875117</v>
      </c>
      <c r="H884" s="1"/>
      <c r="I884" s="45">
        <f>AVERAGE(F$6:F884)</f>
        <v>569.01376226172317</v>
      </c>
      <c r="J884" s="44">
        <f>AVERAGE(G$6:G884)</f>
        <v>281528.07716156053</v>
      </c>
      <c r="K884" s="1"/>
      <c r="L884" s="9"/>
      <c r="M884" s="1"/>
      <c r="N884" s="3">
        <v>879</v>
      </c>
      <c r="O884" s="44">
        <v>16.873565264291884</v>
      </c>
      <c r="P884" s="45">
        <v>13.738128874732006</v>
      </c>
      <c r="Q884" s="46">
        <v>480.46750487625542</v>
      </c>
      <c r="R884" s="47">
        <v>568.38830586097617</v>
      </c>
      <c r="S884" s="44">
        <v>273052.11111786513</v>
      </c>
      <c r="T884" s="1"/>
      <c r="U884" s="45">
        <f>AVERAGE(R$6:R884)</f>
        <v>569.12599903122214</v>
      </c>
      <c r="V884" s="44">
        <f>AVERAGE(S$6:S884)</f>
        <v>282219.69771393121</v>
      </c>
    </row>
    <row r="885" spans="2:22" ht="15.5">
      <c r="B885" s="3">
        <v>880</v>
      </c>
      <c r="C885" s="44">
        <v>16.743177108923398</v>
      </c>
      <c r="D885" s="45">
        <v>19.444725756041237</v>
      </c>
      <c r="E885" s="46">
        <v>459.48758585951191</v>
      </c>
      <c r="F885" s="47">
        <v>563.34939423387607</v>
      </c>
      <c r="G885" s="44">
        <v>258812.05315194215</v>
      </c>
      <c r="H885" s="1"/>
      <c r="I885" s="45">
        <f>AVERAGE(F$6:F885)</f>
        <v>569.00732547987343</v>
      </c>
      <c r="J885" s="44">
        <f>AVERAGE(G$6:G885)</f>
        <v>281502.26349791326</v>
      </c>
      <c r="K885" s="1"/>
      <c r="L885" s="9"/>
      <c r="M885" s="1"/>
      <c r="N885" s="3">
        <v>880</v>
      </c>
      <c r="O885" s="44">
        <v>17.159666260146807</v>
      </c>
      <c r="P885" s="45">
        <v>10.675953795718371</v>
      </c>
      <c r="Q885" s="46">
        <v>529.73375095510266</v>
      </c>
      <c r="R885" s="47">
        <v>571.16437994413491</v>
      </c>
      <c r="S885" s="44">
        <v>302525.049399752</v>
      </c>
      <c r="T885" s="1"/>
      <c r="U885" s="45">
        <f>AVERAGE(R$6:R885)</f>
        <v>569.12831537316868</v>
      </c>
      <c r="V885" s="44">
        <f>AVERAGE(S$6:S885)</f>
        <v>282242.77197721059</v>
      </c>
    </row>
    <row r="886" spans="2:22" ht="15.5">
      <c r="B886" s="3">
        <v>881</v>
      </c>
      <c r="C886" s="44">
        <v>12.291110677899745</v>
      </c>
      <c r="D886" s="45">
        <v>12.120887865379842</v>
      </c>
      <c r="E886" s="46">
        <v>474.87990891216162</v>
      </c>
      <c r="F886" s="47">
        <v>576.4768889396164</v>
      </c>
      <c r="G886" s="44">
        <v>273717.29250961135</v>
      </c>
      <c r="H886" s="1"/>
      <c r="I886" s="45">
        <f>AVERAGE(F$6:F886)</f>
        <v>569.01580398550311</v>
      </c>
      <c r="J886" s="44">
        <f>AVERAGE(G$6:G886)</f>
        <v>281493.42698146799</v>
      </c>
      <c r="K886" s="1"/>
      <c r="L886" s="9"/>
      <c r="M886" s="1"/>
      <c r="N886" s="3">
        <v>881</v>
      </c>
      <c r="O886" s="44">
        <v>13.299657335195999</v>
      </c>
      <c r="P886" s="45">
        <v>13.512106700284365</v>
      </c>
      <c r="Q886" s="46">
        <v>550.9778825887937</v>
      </c>
      <c r="R886" s="47">
        <v>572.18823596451966</v>
      </c>
      <c r="S886" s="44">
        <v>315223.0626939481</v>
      </c>
      <c r="T886" s="1"/>
      <c r="U886" s="45">
        <f>AVERAGE(R$6:R886)</f>
        <v>569.13178860880021</v>
      </c>
      <c r="V886" s="44">
        <f>AVERAGE(S$6:S886)</f>
        <v>282280.20704045321</v>
      </c>
    </row>
    <row r="887" spans="2:22" ht="15.5">
      <c r="B887" s="3">
        <v>882</v>
      </c>
      <c r="C887" s="44">
        <v>12.927116678141434</v>
      </c>
      <c r="D887" s="45">
        <v>16.338323180176914</v>
      </c>
      <c r="E887" s="46">
        <v>483.56403468042527</v>
      </c>
      <c r="F887" s="47">
        <v>568.95980138315861</v>
      </c>
      <c r="G887" s="44">
        <v>275088.49712781358</v>
      </c>
      <c r="H887" s="1"/>
      <c r="I887" s="45">
        <f>AVERAGE(F$6:F887)</f>
        <v>569.01574049048907</v>
      </c>
      <c r="J887" s="44">
        <f>AVERAGE(G$6:G887)</f>
        <v>281486.16515623708</v>
      </c>
      <c r="K887" s="1"/>
      <c r="L887" s="9"/>
      <c r="M887" s="1"/>
      <c r="N887" s="3">
        <v>882</v>
      </c>
      <c r="O887" s="44">
        <v>10.454133401872436</v>
      </c>
      <c r="P887" s="45">
        <v>11.450808655271262</v>
      </c>
      <c r="Q887" s="46">
        <v>533.9336459108398</v>
      </c>
      <c r="R887" s="47">
        <v>577.09505794285622</v>
      </c>
      <c r="S887" s="44">
        <v>308090.46832455654</v>
      </c>
      <c r="T887" s="1"/>
      <c r="U887" s="45">
        <f>AVERAGE(R$6:R887)</f>
        <v>569.14081725883875</v>
      </c>
      <c r="V887" s="44">
        <f>AVERAGE(S$6:S887)</f>
        <v>282309.47037524241</v>
      </c>
    </row>
    <row r="888" spans="2:22" ht="15.5">
      <c r="B888" s="3">
        <v>883</v>
      </c>
      <c r="C888" s="44">
        <v>18.155937635895302</v>
      </c>
      <c r="D888" s="45">
        <v>12.50193653458394</v>
      </c>
      <c r="E888" s="46">
        <v>476.98861547770997</v>
      </c>
      <c r="F888" s="47">
        <v>575.71009508396571</v>
      </c>
      <c r="G888" s="44">
        <v>274567.16117064154</v>
      </c>
      <c r="H888" s="1"/>
      <c r="I888" s="45">
        <f>AVERAGE(F$6:F888)</f>
        <v>569.02332186601961</v>
      </c>
      <c r="J888" s="44">
        <f>AVERAGE(G$6:G888)</f>
        <v>281478.32936463389</v>
      </c>
      <c r="K888" s="1"/>
      <c r="L888" s="9"/>
      <c r="M888" s="1"/>
      <c r="N888" s="3">
        <v>883</v>
      </c>
      <c r="O888" s="44">
        <v>18.282905838373637</v>
      </c>
      <c r="P888" s="45">
        <v>16.873126785478004</v>
      </c>
      <c r="Q888" s="46">
        <v>531.08261878079873</v>
      </c>
      <c r="R888" s="47">
        <v>563.84396737614838</v>
      </c>
      <c r="S888" s="44">
        <v>299407.73077788012</v>
      </c>
      <c r="T888" s="1"/>
      <c r="U888" s="45">
        <f>AVERAGE(R$6:R888)</f>
        <v>569.1348185613499</v>
      </c>
      <c r="V888" s="44">
        <f>AVERAGE(S$6:S888)</f>
        <v>282328.83420355798</v>
      </c>
    </row>
    <row r="889" spans="2:22" ht="15.5">
      <c r="B889" s="3">
        <v>884</v>
      </c>
      <c r="C889" s="44">
        <v>19.605283666643238</v>
      </c>
      <c r="D889" s="45">
        <v>19.581083307788496</v>
      </c>
      <c r="E889" s="46">
        <v>451.1862758321995</v>
      </c>
      <c r="F889" s="47">
        <v>564.47020828128495</v>
      </c>
      <c r="G889" s="44">
        <v>254641.21109265892</v>
      </c>
      <c r="H889" s="1"/>
      <c r="I889" s="45">
        <f>AVERAGE(F$6:F889)</f>
        <v>569.01817128504149</v>
      </c>
      <c r="J889" s="44">
        <f>AVERAGE(G$6:G889)</f>
        <v>281447.97063355695</v>
      </c>
      <c r="K889" s="1"/>
      <c r="L889" s="9"/>
      <c r="M889" s="1"/>
      <c r="N889" s="3">
        <v>884</v>
      </c>
      <c r="O889" s="44">
        <v>12.177937681615635</v>
      </c>
      <c r="P889" s="45">
        <v>16.759404968122738</v>
      </c>
      <c r="Q889" s="46">
        <v>464.43182436664478</v>
      </c>
      <c r="R889" s="47">
        <v>570.0626573502617</v>
      </c>
      <c r="S889" s="44">
        <v>264715.23995647952</v>
      </c>
      <c r="T889" s="1"/>
      <c r="U889" s="45">
        <f>AVERAGE(R$6:R889)</f>
        <v>569.13586815274004</v>
      </c>
      <c r="V889" s="44">
        <f>AVERAGE(S$6:S889)</f>
        <v>282308.90932318795</v>
      </c>
    </row>
    <row r="890" spans="2:22" ht="15.5">
      <c r="B890" s="3">
        <v>885</v>
      </c>
      <c r="C890" s="44">
        <v>13.185920373460853</v>
      </c>
      <c r="D890" s="45">
        <v>15.242784896805714</v>
      </c>
      <c r="E890" s="46">
        <v>542.13483291487887</v>
      </c>
      <c r="F890" s="47">
        <v>570.92072183118512</v>
      </c>
      <c r="G890" s="44">
        <v>309476.01013759157</v>
      </c>
      <c r="H890" s="1"/>
      <c r="I890" s="45">
        <f>AVERAGE(F$6:F890)</f>
        <v>569.02032105966987</v>
      </c>
      <c r="J890" s="44">
        <f>AVERAGE(G$6:G890)</f>
        <v>281479.64073469146</v>
      </c>
      <c r="K890" s="1"/>
      <c r="L890" s="9"/>
      <c r="M890" s="1"/>
      <c r="N890" s="3">
        <v>885</v>
      </c>
      <c r="O890" s="44">
        <v>14.265593215470449</v>
      </c>
      <c r="P890" s="45">
        <v>12.574351831137696</v>
      </c>
      <c r="Q890" s="46">
        <v>482.22852467794507</v>
      </c>
      <c r="R890" s="47">
        <v>572.16005495339186</v>
      </c>
      <c r="S890" s="44">
        <v>275871.89917982614</v>
      </c>
      <c r="T890" s="1"/>
      <c r="U890" s="45">
        <f>AVERAGE(R$6:R890)</f>
        <v>569.13928531296688</v>
      </c>
      <c r="V890" s="44">
        <f>AVERAGE(S$6:S890)</f>
        <v>282301.63586539886</v>
      </c>
    </row>
    <row r="891" spans="2:22" ht="15.5">
      <c r="B891" s="3">
        <v>886</v>
      </c>
      <c r="C891" s="44">
        <v>15.308160959887781</v>
      </c>
      <c r="D891" s="45">
        <v>18.42047838604185</v>
      </c>
      <c r="E891" s="46">
        <v>488.91462380602809</v>
      </c>
      <c r="F891" s="47">
        <v>565.77134985390376</v>
      </c>
      <c r="G891" s="44">
        <v>276573.88667405007</v>
      </c>
      <c r="H891" s="1"/>
      <c r="I891" s="45">
        <f>AVERAGE(F$6:F891)</f>
        <v>569.01665404927962</v>
      </c>
      <c r="J891" s="44">
        <f>AVERAGE(G$6:G891)</f>
        <v>281474.10376622574</v>
      </c>
      <c r="K891" s="1"/>
      <c r="L891" s="9"/>
      <c r="M891" s="1"/>
      <c r="N891" s="3">
        <v>886</v>
      </c>
      <c r="O891" s="44">
        <v>15.605052739731025</v>
      </c>
      <c r="P891" s="45">
        <v>13.453512274108743</v>
      </c>
      <c r="Q891" s="46">
        <v>500.60255597687842</v>
      </c>
      <c r="R891" s="47">
        <v>569.94143498616017</v>
      </c>
      <c r="S891" s="44">
        <v>285274.13911120169</v>
      </c>
      <c r="T891" s="1"/>
      <c r="U891" s="45">
        <f>AVERAGE(R$6:R891)</f>
        <v>569.14019067377171</v>
      </c>
      <c r="V891" s="44">
        <f>AVERAGE(S$6:S891)</f>
        <v>282304.99083520222</v>
      </c>
    </row>
    <row r="892" spans="2:22" ht="15.5">
      <c r="B892" s="3">
        <v>887</v>
      </c>
      <c r="C892" s="44">
        <v>17.6145000521384</v>
      </c>
      <c r="D892" s="45">
        <v>11.253649079078974</v>
      </c>
      <c r="E892" s="46">
        <v>550.68958272869668</v>
      </c>
      <c r="F892" s="47">
        <v>574.06016554335326</v>
      </c>
      <c r="G892" s="44">
        <v>316088.95302423573</v>
      </c>
      <c r="H892" s="1"/>
      <c r="I892" s="45">
        <f>AVERAGE(F$6:F892)</f>
        <v>569.02234008253106</v>
      </c>
      <c r="J892" s="44">
        <f>AVERAGE(G$6:G892)</f>
        <v>281513.1283989856</v>
      </c>
      <c r="K892" s="1"/>
      <c r="L892" s="9"/>
      <c r="M892" s="1"/>
      <c r="N892" s="3">
        <v>887</v>
      </c>
      <c r="O892" s="44">
        <v>15.686444386934635</v>
      </c>
      <c r="P892" s="45">
        <v>18.526524543144255</v>
      </c>
      <c r="Q892" s="46">
        <v>491.17338272619253</v>
      </c>
      <c r="R892" s="47">
        <v>564.78703106992111</v>
      </c>
      <c r="S892" s="44">
        <v>277368.35657049634</v>
      </c>
      <c r="T892" s="1"/>
      <c r="U892" s="45">
        <f>AVERAGE(R$6:R892)</f>
        <v>569.13528294028379</v>
      </c>
      <c r="V892" s="44">
        <f>AVERAGE(S$6:S892)</f>
        <v>282299.42529488122</v>
      </c>
    </row>
    <row r="893" spans="2:22" ht="15.5">
      <c r="B893" s="3">
        <v>888</v>
      </c>
      <c r="C893" s="44">
        <v>13.930054012923033</v>
      </c>
      <c r="D893" s="45">
        <v>14.573664810426624</v>
      </c>
      <c r="E893" s="46">
        <v>543.27745352194199</v>
      </c>
      <c r="F893" s="47">
        <v>568.30284025635547</v>
      </c>
      <c r="G893" s="44">
        <v>308706.11988375976</v>
      </c>
      <c r="H893" s="1"/>
      <c r="I893" s="45">
        <f>AVERAGE(F$6:F893)</f>
        <v>569.02152983497911</v>
      </c>
      <c r="J893" s="44">
        <f>AVERAGE(G$6:G893)</f>
        <v>281543.75113714411</v>
      </c>
      <c r="K893" s="1"/>
      <c r="L893" s="9"/>
      <c r="M893" s="1"/>
      <c r="N893" s="3">
        <v>888</v>
      </c>
      <c r="O893" s="44">
        <v>18.074825379113562</v>
      </c>
      <c r="P893" s="45">
        <v>11.660477284988577</v>
      </c>
      <c r="Q893" s="46">
        <v>496.94308977133102</v>
      </c>
      <c r="R893" s="47">
        <v>569.26469733589784</v>
      </c>
      <c r="S893" s="44">
        <v>282852.15759184264</v>
      </c>
      <c r="T893" s="1"/>
      <c r="U893" s="45">
        <f>AVERAGE(R$6:R893)</f>
        <v>569.13542867721571</v>
      </c>
      <c r="V893" s="44">
        <f>AVERAGE(S$6:S893)</f>
        <v>282300.0477411616</v>
      </c>
    </row>
    <row r="894" spans="2:22" ht="15.5">
      <c r="B894" s="3">
        <v>889</v>
      </c>
      <c r="C894" s="44">
        <v>12.555605989324146</v>
      </c>
      <c r="D894" s="45">
        <v>14.327969414045127</v>
      </c>
      <c r="E894" s="46">
        <v>468.19062207623716</v>
      </c>
      <c r="F894" s="47">
        <v>566.22457697713594</v>
      </c>
      <c r="G894" s="44">
        <v>265061.03692977951</v>
      </c>
      <c r="H894" s="1"/>
      <c r="I894" s="45">
        <f>AVERAGE(F$6:F894)</f>
        <v>569.01838365628635</v>
      </c>
      <c r="J894" s="44">
        <f>AVERAGE(G$6:G894)</f>
        <v>281525.21040125284</v>
      </c>
      <c r="K894" s="1"/>
      <c r="L894" s="9"/>
      <c r="M894" s="1"/>
      <c r="N894" s="3">
        <v>889</v>
      </c>
      <c r="O894" s="44">
        <v>19.745493282582537</v>
      </c>
      <c r="P894" s="45">
        <v>18.347592646708435</v>
      </c>
      <c r="Q894" s="46">
        <v>487.87431320353431</v>
      </c>
      <c r="R894" s="47">
        <v>560.90691407070904</v>
      </c>
      <c r="S894" s="44">
        <v>273612.07547336101</v>
      </c>
      <c r="T894" s="1"/>
      <c r="U894" s="45">
        <f>AVERAGE(R$6:R894)</f>
        <v>569.12617275527373</v>
      </c>
      <c r="V894" s="44">
        <f>AVERAGE(S$6:S894)</f>
        <v>282290.27499395376</v>
      </c>
    </row>
    <row r="895" spans="2:22" ht="15.5">
      <c r="B895" s="3">
        <v>890</v>
      </c>
      <c r="C895" s="44">
        <v>13.416503813544232</v>
      </c>
      <c r="D895" s="45">
        <v>17.210037453363555</v>
      </c>
      <c r="E895" s="46">
        <v>493.17069041767377</v>
      </c>
      <c r="F895" s="47">
        <v>569.49969176538457</v>
      </c>
      <c r="G895" s="44">
        <v>280820.5561805871</v>
      </c>
      <c r="H895" s="1"/>
      <c r="I895" s="45">
        <f>AVERAGE(F$6:F895)</f>
        <v>569.01892445191459</v>
      </c>
      <c r="J895" s="44">
        <f>AVERAGE(G$6:G895)</f>
        <v>281524.41865493747</v>
      </c>
      <c r="K895" s="1"/>
      <c r="L895" s="9"/>
      <c r="M895" s="1"/>
      <c r="N895" s="3">
        <v>890</v>
      </c>
      <c r="O895" s="44">
        <v>14.679476563837989</v>
      </c>
      <c r="P895" s="45">
        <v>12.763164519220044</v>
      </c>
      <c r="Q895" s="46">
        <v>458.28744143549437</v>
      </c>
      <c r="R895" s="47">
        <v>571.55735891694201</v>
      </c>
      <c r="S895" s="44">
        <v>261897.55965167389</v>
      </c>
      <c r="T895" s="1"/>
      <c r="U895" s="45">
        <f>AVERAGE(R$6:R895)</f>
        <v>569.12890442511832</v>
      </c>
      <c r="V895" s="44">
        <f>AVERAGE(S$6:S895)</f>
        <v>282267.3618306478</v>
      </c>
    </row>
    <row r="896" spans="2:22" ht="15.5">
      <c r="B896" s="3">
        <v>891</v>
      </c>
      <c r="C896" s="44">
        <v>11.142245411724138</v>
      </c>
      <c r="D896" s="45">
        <v>10.266222133029014</v>
      </c>
      <c r="E896" s="46">
        <v>516.21731919854756</v>
      </c>
      <c r="F896" s="47">
        <v>577.48792492566417</v>
      </c>
      <c r="G896" s="44">
        <v>298069.26847465843</v>
      </c>
      <c r="H896" s="1"/>
      <c r="I896" s="45">
        <f>AVERAGE(F$6:F896)</f>
        <v>569.02842950295144</v>
      </c>
      <c r="J896" s="44">
        <f>AVERAGE(G$6:G896)</f>
        <v>281542.98750995402</v>
      </c>
      <c r="K896" s="1"/>
      <c r="L896" s="9"/>
      <c r="M896" s="1"/>
      <c r="N896" s="3">
        <v>891</v>
      </c>
      <c r="O896" s="44">
        <v>19.623486654202026</v>
      </c>
      <c r="P896" s="45">
        <v>11.747564683437083</v>
      </c>
      <c r="Q896" s="46">
        <v>490.66950933330816</v>
      </c>
      <c r="R896" s="47">
        <v>567.62894866236093</v>
      </c>
      <c r="S896" s="44">
        <v>278478.21772354218</v>
      </c>
      <c r="T896" s="1"/>
      <c r="U896" s="45">
        <f>AVERAGE(R$6:R896)</f>
        <v>569.12722097308381</v>
      </c>
      <c r="V896" s="44">
        <f>AVERAGE(S$6:S896)</f>
        <v>282263.10914365895</v>
      </c>
    </row>
    <row r="897" spans="2:22" ht="15.5">
      <c r="B897" s="3">
        <v>892</v>
      </c>
      <c r="C897" s="44">
        <v>18.331324641379986</v>
      </c>
      <c r="D897" s="45">
        <v>11.405603219835703</v>
      </c>
      <c r="E897" s="46">
        <v>446.0320128263773</v>
      </c>
      <c r="F897" s="47">
        <v>574.12259268291916</v>
      </c>
      <c r="G897" s="44">
        <v>256037.05562346079</v>
      </c>
      <c r="H897" s="1"/>
      <c r="I897" s="45">
        <f>AVERAGE(F$6:F897)</f>
        <v>569.03414044822034</v>
      </c>
      <c r="J897" s="44">
        <f>AVERAGE(G$6:G897)</f>
        <v>281514.39341591089</v>
      </c>
      <c r="K897" s="1"/>
      <c r="L897" s="9"/>
      <c r="M897" s="1"/>
      <c r="N897" s="3">
        <v>892</v>
      </c>
      <c r="O897" s="44">
        <v>16.766317266124485</v>
      </c>
      <c r="P897" s="45">
        <v>13.969329146314109</v>
      </c>
      <c r="Q897" s="46">
        <v>490.01947041402917</v>
      </c>
      <c r="R897" s="47">
        <v>568.26435358756146</v>
      </c>
      <c r="S897" s="44">
        <v>278420.59760014748</v>
      </c>
      <c r="T897" s="1"/>
      <c r="U897" s="45">
        <f>AVERAGE(R$6:R897)</f>
        <v>569.12625363296547</v>
      </c>
      <c r="V897" s="44">
        <f>AVERAGE(S$6:S897)</f>
        <v>282258.80139529175</v>
      </c>
    </row>
    <row r="898" spans="2:22" ht="15.5">
      <c r="B898" s="3">
        <v>893</v>
      </c>
      <c r="C898" s="44">
        <v>10.891915989021982</v>
      </c>
      <c r="D898" s="45">
        <v>12.347067060476167</v>
      </c>
      <c r="E898" s="46">
        <v>479.37377716021075</v>
      </c>
      <c r="F898" s="47">
        <v>575.38000506960191</v>
      </c>
      <c r="G898" s="44">
        <v>275782.08633267629</v>
      </c>
      <c r="H898" s="1"/>
      <c r="I898" s="45">
        <f>AVERAGE(F$6:F898)</f>
        <v>569.04124667959934</v>
      </c>
      <c r="J898" s="44">
        <f>AVERAGE(G$6:G898)</f>
        <v>281507.97425904276</v>
      </c>
      <c r="K898" s="1"/>
      <c r="L898" s="9"/>
      <c r="M898" s="1"/>
      <c r="N898" s="3">
        <v>893</v>
      </c>
      <c r="O898" s="44">
        <v>16.587770237127259</v>
      </c>
      <c r="P898" s="45">
        <v>12.492912464668786</v>
      </c>
      <c r="Q898" s="46">
        <v>513.28809449480946</v>
      </c>
      <c r="R898" s="47">
        <v>569.91931729820396</v>
      </c>
      <c r="S898" s="44">
        <v>292492.80039177783</v>
      </c>
      <c r="T898" s="1"/>
      <c r="U898" s="45">
        <f>AVERAGE(R$6:R898)</f>
        <v>569.12714172217636</v>
      </c>
      <c r="V898" s="44">
        <f>AVERAGE(S$6:S898)</f>
        <v>282270.26164052857</v>
      </c>
    </row>
    <row r="899" spans="2:22" ht="15.5">
      <c r="B899" s="3">
        <v>894</v>
      </c>
      <c r="C899" s="44">
        <v>14.563859780396449</v>
      </c>
      <c r="D899" s="45">
        <v>10.575616978590629</v>
      </c>
      <c r="E899" s="46">
        <v>565.09525927148036</v>
      </c>
      <c r="F899" s="47">
        <v>575.00738688188994</v>
      </c>
      <c r="G899" s="44">
        <v>324893.94837303803</v>
      </c>
      <c r="H899" s="1"/>
      <c r="I899" s="45">
        <f>AVERAGE(F$6:F899)</f>
        <v>569.04792021450123</v>
      </c>
      <c r="J899" s="44">
        <f>AVERAGE(G$6:G899)</f>
        <v>281556.50443142978</v>
      </c>
      <c r="K899" s="1"/>
      <c r="L899" s="9"/>
      <c r="M899" s="1"/>
      <c r="N899" s="3">
        <v>894</v>
      </c>
      <c r="O899" s="44">
        <v>12.057576865387945</v>
      </c>
      <c r="P899" s="45">
        <v>13.103591999434208</v>
      </c>
      <c r="Q899" s="46">
        <v>538.01406539320362</v>
      </c>
      <c r="R899" s="47">
        <v>573.83883113517777</v>
      </c>
      <c r="S899" s="44">
        <v>308693.36241952109</v>
      </c>
      <c r="T899" s="1"/>
      <c r="U899" s="45">
        <f>AVERAGE(R$6:R899)</f>
        <v>569.13241206827593</v>
      </c>
      <c r="V899" s="44">
        <f>AVERAGE(S$6:S899)</f>
        <v>282299.81768166838</v>
      </c>
    </row>
    <row r="900" spans="2:22" ht="15.5">
      <c r="B900" s="3">
        <v>895</v>
      </c>
      <c r="C900" s="44">
        <v>16.443101110683578</v>
      </c>
      <c r="D900" s="45">
        <v>15.98854872242276</v>
      </c>
      <c r="E900" s="46">
        <v>545.99661384896888</v>
      </c>
      <c r="F900" s="47">
        <v>566.26323188250092</v>
      </c>
      <c r="G900" s="44">
        <v>309137.80715501896</v>
      </c>
      <c r="H900" s="1"/>
      <c r="I900" s="45">
        <f>AVERAGE(F$6:F900)</f>
        <v>569.04480883089002</v>
      </c>
      <c r="J900" s="44">
        <f>AVERAGE(G$6:G900)</f>
        <v>281587.32152944495</v>
      </c>
      <c r="K900" s="1"/>
      <c r="L900" s="9"/>
      <c r="M900" s="1"/>
      <c r="N900" s="3">
        <v>895</v>
      </c>
      <c r="O900" s="44">
        <v>12.642929409482424</v>
      </c>
      <c r="P900" s="45">
        <v>17.955995106230858</v>
      </c>
      <c r="Q900" s="46">
        <v>463.78226876712841</v>
      </c>
      <c r="R900" s="47">
        <v>568.40107548428671</v>
      </c>
      <c r="S900" s="44">
        <v>263574.3403577783</v>
      </c>
      <c r="T900" s="1"/>
      <c r="U900" s="45">
        <f>AVERAGE(R$6:R900)</f>
        <v>569.1315949324279</v>
      </c>
      <c r="V900" s="44">
        <f>AVERAGE(S$6:S900)</f>
        <v>282278.89536063612</v>
      </c>
    </row>
    <row r="901" spans="2:22" ht="15.5">
      <c r="B901" s="3">
        <v>896</v>
      </c>
      <c r="C901" s="44">
        <v>13.464578673497233</v>
      </c>
      <c r="D901" s="45">
        <v>11.365852387531435</v>
      </c>
      <c r="E901" s="46">
        <v>515.60934463218416</v>
      </c>
      <c r="F901" s="47">
        <v>571.32920660318973</v>
      </c>
      <c r="G901" s="44">
        <v>294542.67778589641</v>
      </c>
      <c r="H901" s="1"/>
      <c r="I901" s="45">
        <f>AVERAGE(F$6:F901)</f>
        <v>569.04735838197519</v>
      </c>
      <c r="J901" s="44">
        <f>AVERAGE(G$6:G901)</f>
        <v>281601.78063240979</v>
      </c>
      <c r="K901" s="1"/>
      <c r="L901" s="9"/>
      <c r="M901" s="1"/>
      <c r="N901" s="3">
        <v>896</v>
      </c>
      <c r="O901" s="44">
        <v>11.273121950878789</v>
      </c>
      <c r="P901" s="45">
        <v>13.404795354446193</v>
      </c>
      <c r="Q901" s="46">
        <v>557.71931775804796</v>
      </c>
      <c r="R901" s="47">
        <v>574.32208269467503</v>
      </c>
      <c r="S901" s="44">
        <v>320270.52013385535</v>
      </c>
      <c r="T901" s="1"/>
      <c r="U901" s="45">
        <f>AVERAGE(R$6:R901)</f>
        <v>569.13738788751959</v>
      </c>
      <c r="V901" s="44">
        <f>AVERAGE(S$6:S901)</f>
        <v>282321.29672757053</v>
      </c>
    </row>
    <row r="902" spans="2:22" ht="15.5">
      <c r="B902" s="3">
        <v>897</v>
      </c>
      <c r="C902" s="44">
        <v>14.668218361013585</v>
      </c>
      <c r="D902" s="45">
        <v>17.416890983625297</v>
      </c>
      <c r="E902" s="46">
        <v>495.30838899790308</v>
      </c>
      <c r="F902" s="47">
        <v>563.52707052581479</v>
      </c>
      <c r="G902" s="44">
        <v>279079.68545884901</v>
      </c>
      <c r="H902" s="1"/>
      <c r="I902" s="45">
        <f>AVERAGE(F$6:F902)</f>
        <v>569.04120421491143</v>
      </c>
      <c r="J902" s="44">
        <f>AVERAGE(G$6:G902)</f>
        <v>281598.96893210476</v>
      </c>
      <c r="K902" s="1"/>
      <c r="L902" s="9"/>
      <c r="M902" s="1"/>
      <c r="N902" s="3">
        <v>897</v>
      </c>
      <c r="O902" s="44">
        <v>10.167245006234156</v>
      </c>
      <c r="P902" s="45">
        <v>14.205417806246009</v>
      </c>
      <c r="Q902" s="46">
        <v>513.15474404531665</v>
      </c>
      <c r="R902" s="47">
        <v>574.62733718751986</v>
      </c>
      <c r="S902" s="44">
        <v>294832.7441359036</v>
      </c>
      <c r="T902" s="1"/>
      <c r="U902" s="45">
        <f>AVERAGE(R$6:R902)</f>
        <v>569.14350823233576</v>
      </c>
      <c r="V902" s="44">
        <f>AVERAGE(S$6:S902)</f>
        <v>282335.24482947501</v>
      </c>
    </row>
    <row r="903" spans="2:22" ht="15.5">
      <c r="B903" s="3">
        <v>898</v>
      </c>
      <c r="C903" s="44">
        <v>17.12580785342622</v>
      </c>
      <c r="D903" s="45">
        <v>11.139232859465993</v>
      </c>
      <c r="E903" s="46">
        <v>499.64352158751768</v>
      </c>
      <c r="F903" s="47">
        <v>574.45138741961057</v>
      </c>
      <c r="G903" s="44">
        <v>286980.91419116966</v>
      </c>
      <c r="H903" s="1"/>
      <c r="I903" s="45">
        <f>AVERAGE(F$6:F903)</f>
        <v>569.04722891781194</v>
      </c>
      <c r="J903" s="44">
        <f>AVERAGE(G$6:G903)</f>
        <v>281604.96218963154</v>
      </c>
      <c r="K903" s="1"/>
      <c r="L903" s="9"/>
      <c r="M903" s="1"/>
      <c r="N903" s="3">
        <v>898</v>
      </c>
      <c r="O903" s="44">
        <v>15.17404549000107</v>
      </c>
      <c r="P903" s="45">
        <v>10.616507951576201</v>
      </c>
      <c r="Q903" s="46">
        <v>475.24046315742413</v>
      </c>
      <c r="R903" s="47">
        <v>573.20944655842277</v>
      </c>
      <c r="S903" s="44">
        <v>272372.32286863559</v>
      </c>
      <c r="T903" s="1"/>
      <c r="U903" s="45">
        <f>AVERAGE(R$6:R903)</f>
        <v>569.14803600330015</v>
      </c>
      <c r="V903" s="44">
        <f>AVERAGE(S$6:S903)</f>
        <v>282324.15026158991</v>
      </c>
    </row>
    <row r="904" spans="2:22" ht="15.5">
      <c r="B904" s="3">
        <v>899</v>
      </c>
      <c r="C904" s="44">
        <v>15.684900678142652</v>
      </c>
      <c r="D904" s="45">
        <v>10.246778267645734</v>
      </c>
      <c r="E904" s="46">
        <v>468.54030801999318</v>
      </c>
      <c r="F904" s="47">
        <v>574.47103190958853</v>
      </c>
      <c r="G904" s="44">
        <v>269122.83423948195</v>
      </c>
      <c r="H904" s="1"/>
      <c r="I904" s="45">
        <f>AVERAGE(F$6:F904)</f>
        <v>569.05326206908205</v>
      </c>
      <c r="J904" s="44">
        <f>AVERAGE(G$6:G904)</f>
        <v>281591.07773140003</v>
      </c>
      <c r="K904" s="1"/>
      <c r="L904" s="9"/>
      <c r="M904" s="1"/>
      <c r="N904" s="3">
        <v>899</v>
      </c>
      <c r="O904" s="44">
        <v>11.441770438615007</v>
      </c>
      <c r="P904" s="45">
        <v>13.265811252566053</v>
      </c>
      <c r="Q904" s="46">
        <v>495.55240610983446</v>
      </c>
      <c r="R904" s="47">
        <v>574.29241830881892</v>
      </c>
      <c r="S904" s="44">
        <v>284551.98970357078</v>
      </c>
      <c r="T904" s="1"/>
      <c r="U904" s="45">
        <f>AVERAGE(R$6:R904)</f>
        <v>569.1537583417936</v>
      </c>
      <c r="V904" s="44">
        <f>AVERAGE(S$6:S904)</f>
        <v>282326.62839222612</v>
      </c>
    </row>
    <row r="905" spans="2:22" ht="15.5">
      <c r="B905" s="3">
        <v>900</v>
      </c>
      <c r="C905" s="44">
        <v>13.732116785438524</v>
      </c>
      <c r="D905" s="45">
        <v>16.470880010679398</v>
      </c>
      <c r="E905" s="46">
        <v>488.12850829596516</v>
      </c>
      <c r="F905" s="47">
        <v>568.44164367490998</v>
      </c>
      <c r="G905" s="44">
        <v>277432.57158034039</v>
      </c>
      <c r="H905" s="1"/>
      <c r="I905" s="45">
        <f>AVERAGE(F$6:F905)</f>
        <v>569.05258249308849</v>
      </c>
      <c r="J905" s="44">
        <f>AVERAGE(G$6:G905)</f>
        <v>281586.45716900995</v>
      </c>
      <c r="K905" s="1"/>
      <c r="L905" s="9"/>
      <c r="M905" s="1"/>
      <c r="N905" s="3">
        <v>900</v>
      </c>
      <c r="O905" s="44">
        <v>18.305919079990758</v>
      </c>
      <c r="P905" s="45">
        <v>16.283561135145877</v>
      </c>
      <c r="Q905" s="46">
        <v>442.90665034821006</v>
      </c>
      <c r="R905" s="47">
        <v>564.41051978486337</v>
      </c>
      <c r="S905" s="44">
        <v>249941.17273920597</v>
      </c>
      <c r="T905" s="1"/>
      <c r="U905" s="45">
        <f>AVERAGE(R$6:R905)</f>
        <v>569.14848807673025</v>
      </c>
      <c r="V905" s="44">
        <f>AVERAGE(S$6:S905)</f>
        <v>282290.64455261169</v>
      </c>
    </row>
    <row r="906" spans="2:22" ht="15.5">
      <c r="B906" s="3">
        <v>901</v>
      </c>
      <c r="C906" s="44">
        <v>14.330292515705921</v>
      </c>
      <c r="D906" s="45">
        <v>15.332853395331846</v>
      </c>
      <c r="E906" s="46">
        <v>479.86093421258994</v>
      </c>
      <c r="F906" s="47">
        <v>565.99100591284298</v>
      </c>
      <c r="G906" s="44">
        <v>271556.97285326035</v>
      </c>
      <c r="H906" s="1"/>
      <c r="I906" s="45">
        <f>AVERAGE(F$6:F906)</f>
        <v>569.04918451686183</v>
      </c>
      <c r="J906" s="44">
        <f>AVERAGE(G$6:G906)</f>
        <v>281575.32566588483</v>
      </c>
      <c r="K906" s="1"/>
      <c r="L906" s="9"/>
      <c r="M906" s="1"/>
      <c r="N906" s="3">
        <v>901</v>
      </c>
      <c r="O906" s="44">
        <v>13.141884770873844</v>
      </c>
      <c r="P906" s="45">
        <v>14.167313909558427</v>
      </c>
      <c r="Q906" s="46">
        <v>478.46265742173154</v>
      </c>
      <c r="R906" s="47">
        <v>571.69080131956775</v>
      </c>
      <c r="S906" s="44">
        <v>273492.70002291951</v>
      </c>
      <c r="T906" s="1"/>
      <c r="U906" s="45">
        <f>AVERAGE(R$6:R906)</f>
        <v>569.15130973404746</v>
      </c>
      <c r="V906" s="44">
        <f>AVERAGE(S$6:S906)</f>
        <v>282280.87990829459</v>
      </c>
    </row>
    <row r="907" spans="2:22" ht="15.5">
      <c r="B907" s="3">
        <v>902</v>
      </c>
      <c r="C907" s="44">
        <v>17.129827714530244</v>
      </c>
      <c r="D907" s="45">
        <v>15.077174875213309</v>
      </c>
      <c r="E907" s="46">
        <v>516.52131048039485</v>
      </c>
      <c r="F907" s="47">
        <v>566.42791794448874</v>
      </c>
      <c r="G907" s="44">
        <v>292532.09046936891</v>
      </c>
      <c r="H907" s="1"/>
      <c r="I907" s="45">
        <f>AVERAGE(F$6:F907)</f>
        <v>569.04627845636026</v>
      </c>
      <c r="J907" s="44">
        <f>AVERAGE(G$6:G907)</f>
        <v>281587.47285524569</v>
      </c>
      <c r="K907" s="1"/>
      <c r="L907" s="9"/>
      <c r="M907" s="1"/>
      <c r="N907" s="3">
        <v>902</v>
      </c>
      <c r="O907" s="44">
        <v>18.3960305556108</v>
      </c>
      <c r="P907" s="45">
        <v>11.967544607155178</v>
      </c>
      <c r="Q907" s="46">
        <v>499.15908576047798</v>
      </c>
      <c r="R907" s="47">
        <v>568.63642483723402</v>
      </c>
      <c r="S907" s="44">
        <v>283800.03795186046</v>
      </c>
      <c r="T907" s="1"/>
      <c r="U907" s="45">
        <f>AVERAGE(R$6:R907)</f>
        <v>569.15073890821952</v>
      </c>
      <c r="V907" s="44">
        <f>AVERAGE(S$6:S907)</f>
        <v>282282.5641189859</v>
      </c>
    </row>
    <row r="908" spans="2:22" ht="15.5">
      <c r="B908" s="3">
        <v>903</v>
      </c>
      <c r="C908" s="44">
        <v>11.298049428772835</v>
      </c>
      <c r="D908" s="45">
        <v>12.918081104881086</v>
      </c>
      <c r="E908" s="46">
        <v>544.2455909267801</v>
      </c>
      <c r="F908" s="47">
        <v>568.91916358276023</v>
      </c>
      <c r="G908" s="44">
        <v>309591.74637366884</v>
      </c>
      <c r="H908" s="1"/>
      <c r="I908" s="45">
        <f>AVERAGE(F$6:F908)</f>
        <v>569.04613768684362</v>
      </c>
      <c r="J908" s="44">
        <f>AVERAGE(G$6:G908)</f>
        <v>281618.48533976224</v>
      </c>
      <c r="K908" s="1"/>
      <c r="L908" s="9"/>
      <c r="M908" s="1"/>
      <c r="N908" s="3">
        <v>903</v>
      </c>
      <c r="O908" s="44">
        <v>19.566448657228459</v>
      </c>
      <c r="P908" s="45">
        <v>13.586674321980254</v>
      </c>
      <c r="Q908" s="46">
        <v>499.6640054036996</v>
      </c>
      <c r="R908" s="47">
        <v>565.84687702079134</v>
      </c>
      <c r="S908" s="44">
        <v>282693.31701738323</v>
      </c>
      <c r="T908" s="1"/>
      <c r="U908" s="45">
        <f>AVERAGE(R$6:R908)</f>
        <v>569.14708014643941</v>
      </c>
      <c r="V908" s="44">
        <f>AVERAGE(S$6:S908)</f>
        <v>282283.01899484236</v>
      </c>
    </row>
    <row r="909" spans="2:22" ht="15.5">
      <c r="B909" s="3">
        <v>904</v>
      </c>
      <c r="C909" s="44">
        <v>13.547352455857189</v>
      </c>
      <c r="D909" s="45">
        <v>13.847441571450089</v>
      </c>
      <c r="E909" s="46">
        <v>451.51287448718017</v>
      </c>
      <c r="F909" s="47">
        <v>574.84410883591647</v>
      </c>
      <c r="G909" s="44">
        <v>259509.51596252609</v>
      </c>
      <c r="H909" s="1"/>
      <c r="I909" s="45">
        <f>AVERAGE(F$6:F909)</f>
        <v>569.05255137174299</v>
      </c>
      <c r="J909" s="44">
        <f>AVERAGE(G$6:G909)</f>
        <v>281594.02851522987</v>
      </c>
      <c r="K909" s="1"/>
      <c r="L909" s="9"/>
      <c r="M909" s="1"/>
      <c r="N909" s="3">
        <v>904</v>
      </c>
      <c r="O909" s="44">
        <v>19.58917460423266</v>
      </c>
      <c r="P909" s="45">
        <v>19.873010845160611</v>
      </c>
      <c r="Q909" s="46">
        <v>454.02251373054833</v>
      </c>
      <c r="R909" s="47">
        <v>559.53781455060675</v>
      </c>
      <c r="S909" s="44">
        <v>254002.76508956385</v>
      </c>
      <c r="T909" s="1"/>
      <c r="U909" s="45">
        <f>AVERAGE(R$6:R909)</f>
        <v>569.13645042786004</v>
      </c>
      <c r="V909" s="44">
        <f>AVERAGE(S$6:S909)</f>
        <v>282251.73552813299</v>
      </c>
    </row>
    <row r="910" spans="2:22" ht="15.5">
      <c r="B910" s="3">
        <v>905</v>
      </c>
      <c r="C910" s="44">
        <v>11.448992963501261</v>
      </c>
      <c r="D910" s="45">
        <v>13.517382621166325</v>
      </c>
      <c r="E910" s="46">
        <v>452.90872819879382</v>
      </c>
      <c r="F910" s="47">
        <v>569.00061216813879</v>
      </c>
      <c r="G910" s="44">
        <v>257665.34360140687</v>
      </c>
      <c r="H910" s="1"/>
      <c r="I910" s="45">
        <f>AVERAGE(F$6:F910)</f>
        <v>569.05249398035778</v>
      </c>
      <c r="J910" s="44">
        <f>AVERAGE(G$6:G910)</f>
        <v>281567.58797941351</v>
      </c>
      <c r="K910" s="1"/>
      <c r="L910" s="9"/>
      <c r="M910" s="1"/>
      <c r="N910" s="3">
        <v>905</v>
      </c>
      <c r="O910" s="44">
        <v>16.528856612742032</v>
      </c>
      <c r="P910" s="45">
        <v>17.470670282006324</v>
      </c>
      <c r="Q910" s="46">
        <v>490.68486116598638</v>
      </c>
      <c r="R910" s="47">
        <v>565.00047310525167</v>
      </c>
      <c r="S910" s="44">
        <v>277197.17870436702</v>
      </c>
      <c r="T910" s="1"/>
      <c r="U910" s="45">
        <f>AVERAGE(R$6:R910)</f>
        <v>569.13188028717207</v>
      </c>
      <c r="V910" s="44">
        <f>AVERAGE(S$6:S910)</f>
        <v>282246.15038247139</v>
      </c>
    </row>
    <row r="911" spans="2:22" ht="15.5">
      <c r="B911" s="3">
        <v>906</v>
      </c>
      <c r="C911" s="44">
        <v>11.077568257699252</v>
      </c>
      <c r="D911" s="45">
        <v>14.892824324765709</v>
      </c>
      <c r="E911" s="46">
        <v>443.23814711555025</v>
      </c>
      <c r="F911" s="47">
        <v>566.26028337464891</v>
      </c>
      <c r="G911" s="44">
        <v>250948.15878810579</v>
      </c>
      <c r="H911" s="1"/>
      <c r="I911" s="45">
        <f>AVERAGE(F$6:F911)</f>
        <v>569.04941207019704</v>
      </c>
      <c r="J911" s="44">
        <f>AVERAGE(G$6:G911)</f>
        <v>281533.79169995291</v>
      </c>
      <c r="K911" s="1"/>
      <c r="L911" s="9"/>
      <c r="M911" s="1"/>
      <c r="N911" s="3">
        <v>906</v>
      </c>
      <c r="O911" s="44">
        <v>11.895006359529468</v>
      </c>
      <c r="P911" s="45">
        <v>19.663699898578116</v>
      </c>
      <c r="Q911" s="46">
        <v>500.44790877470092</v>
      </c>
      <c r="R911" s="47">
        <v>567.44129374189242</v>
      </c>
      <c r="S911" s="44">
        <v>283934.80880554084</v>
      </c>
      <c r="T911" s="1"/>
      <c r="U911" s="45">
        <f>AVERAGE(R$6:R911)</f>
        <v>569.13001429760766</v>
      </c>
      <c r="V911" s="44">
        <f>AVERAGE(S$6:S911)</f>
        <v>282248.0142438655</v>
      </c>
    </row>
    <row r="912" spans="2:22" ht="15.5">
      <c r="B912" s="3">
        <v>907</v>
      </c>
      <c r="C912" s="44">
        <v>16.232102543676618</v>
      </c>
      <c r="D912" s="45">
        <v>15.140815157077679</v>
      </c>
      <c r="E912" s="46">
        <v>439.79415022253568</v>
      </c>
      <c r="F912" s="47">
        <v>569.39609127723907</v>
      </c>
      <c r="G912" s="44">
        <v>250377.0701033067</v>
      </c>
      <c r="H912" s="1"/>
      <c r="I912" s="45">
        <f>AVERAGE(F$6:F912)</f>
        <v>569.04979429644516</v>
      </c>
      <c r="J912" s="44">
        <f>AVERAGE(G$6:G912)</f>
        <v>281499.44029797206</v>
      </c>
      <c r="K912" s="1"/>
      <c r="L912" s="9"/>
      <c r="M912" s="1"/>
      <c r="N912" s="3">
        <v>907</v>
      </c>
      <c r="O912" s="44">
        <v>17.982012263058628</v>
      </c>
      <c r="P912" s="45">
        <v>15.124847616365575</v>
      </c>
      <c r="Q912" s="46">
        <v>469.71208109527367</v>
      </c>
      <c r="R912" s="47">
        <v>565.89314012057571</v>
      </c>
      <c r="S912" s="44">
        <v>265766.84452357492</v>
      </c>
      <c r="T912" s="1"/>
      <c r="U912" s="45">
        <f>AVERAGE(R$6:R912)</f>
        <v>569.12644552784241</v>
      </c>
      <c r="V912" s="44">
        <f>AVERAGE(S$6:S912)</f>
        <v>282229.84316368878</v>
      </c>
    </row>
    <row r="913" spans="2:22" ht="15.5">
      <c r="B913" s="3">
        <v>908</v>
      </c>
      <c r="C913" s="44">
        <v>12.094499291842311</v>
      </c>
      <c r="D913" s="45">
        <v>13.689933271435109</v>
      </c>
      <c r="E913" s="46">
        <v>431.58212192410798</v>
      </c>
      <c r="F913" s="47">
        <v>572.69816857987371</v>
      </c>
      <c r="G913" s="44">
        <v>247126.29081775239</v>
      </c>
      <c r="H913" s="1"/>
      <c r="I913" s="45">
        <f>AVERAGE(F$6:F913)</f>
        <v>569.05381232979698</v>
      </c>
      <c r="J913" s="44">
        <f>AVERAGE(G$6:G913)</f>
        <v>281461.58440647396</v>
      </c>
      <c r="K913" s="1"/>
      <c r="L913" s="9"/>
      <c r="M913" s="1"/>
      <c r="N913" s="3">
        <v>908</v>
      </c>
      <c r="O913" s="44">
        <v>19.033690125888263</v>
      </c>
      <c r="P913" s="45">
        <v>13.22274179139686</v>
      </c>
      <c r="Q913" s="46">
        <v>524.50275217364413</v>
      </c>
      <c r="R913" s="47">
        <v>566.74356808271489</v>
      </c>
      <c r="S913" s="44">
        <v>297218.56123609503</v>
      </c>
      <c r="T913" s="1"/>
      <c r="U913" s="45">
        <f>AVERAGE(R$6:R913)</f>
        <v>569.12382121347548</v>
      </c>
      <c r="V913" s="44">
        <f>AVERAGE(S$6:S913)</f>
        <v>282246.35056244693</v>
      </c>
    </row>
    <row r="914" spans="2:22" ht="15.5">
      <c r="B914" s="3">
        <v>909</v>
      </c>
      <c r="C914" s="44">
        <v>19.851604369061825</v>
      </c>
      <c r="D914" s="45">
        <v>10.544543874006058</v>
      </c>
      <c r="E914" s="46">
        <v>522.32575786676921</v>
      </c>
      <c r="F914" s="47">
        <v>568.90283681958363</v>
      </c>
      <c r="G914" s="44">
        <v>297112.60539434396</v>
      </c>
      <c r="H914" s="1"/>
      <c r="I914" s="45">
        <f>AVERAGE(F$6:F914)</f>
        <v>569.05364624012668</v>
      </c>
      <c r="J914" s="44">
        <f>AVERAGE(G$6:G914)</f>
        <v>281478.80225134513</v>
      </c>
      <c r="K914" s="1"/>
      <c r="L914" s="9"/>
      <c r="M914" s="1"/>
      <c r="N914" s="3">
        <v>909</v>
      </c>
      <c r="O914" s="44">
        <v>11.280933590877924</v>
      </c>
      <c r="P914" s="45">
        <v>11.135839988617132</v>
      </c>
      <c r="Q914" s="46">
        <v>528.3084381261707</v>
      </c>
      <c r="R914" s="47">
        <v>576.58322642050496</v>
      </c>
      <c r="S914" s="44">
        <v>304573.78379996523</v>
      </c>
      <c r="T914" s="1"/>
      <c r="U914" s="45">
        <f>AVERAGE(R$6:R914)</f>
        <v>569.13202737981987</v>
      </c>
      <c r="V914" s="44">
        <f>AVERAGE(S$6:S914)</f>
        <v>282270.91319527151</v>
      </c>
    </row>
    <row r="915" spans="2:22" ht="15.5">
      <c r="B915" s="3">
        <v>910</v>
      </c>
      <c r="C915" s="44">
        <v>13.969144311488057</v>
      </c>
      <c r="D915" s="45">
        <v>19.954085003497742</v>
      </c>
      <c r="E915" s="46">
        <v>494.67459164186096</v>
      </c>
      <c r="F915" s="47">
        <v>568.35337186762797</v>
      </c>
      <c r="G915" s="44">
        <v>281109.9721368936</v>
      </c>
      <c r="H915" s="1"/>
      <c r="I915" s="45">
        <f>AVERAGE(F$6:F915)</f>
        <v>569.05287670784924</v>
      </c>
      <c r="J915" s="44">
        <f>AVERAGE(G$6:G915)</f>
        <v>281478.39694352704</v>
      </c>
      <c r="K915" s="1"/>
      <c r="L915" s="9"/>
      <c r="M915" s="1"/>
      <c r="N915" s="3">
        <v>910</v>
      </c>
      <c r="O915" s="44">
        <v>14.00369196855028</v>
      </c>
      <c r="P915" s="45">
        <v>12.034903290609922</v>
      </c>
      <c r="Q915" s="46">
        <v>524.19583836339586</v>
      </c>
      <c r="R915" s="47">
        <v>572.96140474083984</v>
      </c>
      <c r="S915" s="44">
        <v>300303.98390799353</v>
      </c>
      <c r="T915" s="1"/>
      <c r="U915" s="45">
        <f>AVERAGE(R$6:R915)</f>
        <v>569.13623548681005</v>
      </c>
      <c r="V915" s="44">
        <f>AVERAGE(S$6:S915)</f>
        <v>282290.72975649429</v>
      </c>
    </row>
    <row r="916" spans="2:22" ht="15.5">
      <c r="B916" s="3">
        <v>911</v>
      </c>
      <c r="C916" s="44">
        <v>13.608976928732247</v>
      </c>
      <c r="D916" s="45">
        <v>13.348135382413577</v>
      </c>
      <c r="E916" s="46">
        <v>475.59706371660877</v>
      </c>
      <c r="F916" s="47">
        <v>571.89378562985519</v>
      </c>
      <c r="G916" s="44">
        <v>271951.00520333485</v>
      </c>
      <c r="H916" s="1"/>
      <c r="I916" s="45">
        <f>AVERAGE(F$6:F916)</f>
        <v>569.05599515891618</v>
      </c>
      <c r="J916" s="44">
        <f>AVERAGE(G$6:G916)</f>
        <v>281467.93877476722</v>
      </c>
      <c r="K916" s="1"/>
      <c r="L916" s="9"/>
      <c r="M916" s="1"/>
      <c r="N916" s="3">
        <v>911</v>
      </c>
      <c r="O916" s="44">
        <v>16.363782379189278</v>
      </c>
      <c r="P916" s="45">
        <v>17.906866623047485</v>
      </c>
      <c r="Q916" s="46">
        <v>523.99467602202174</v>
      </c>
      <c r="R916" s="47">
        <v>564.72935099776328</v>
      </c>
      <c r="S916" s="44">
        <v>295875.17331619957</v>
      </c>
      <c r="T916" s="1"/>
      <c r="U916" s="45">
        <f>AVERAGE(R$6:R916)</f>
        <v>569.13139807244227</v>
      </c>
      <c r="V916" s="44">
        <f>AVERAGE(S$6:S916)</f>
        <v>282305.64133010537</v>
      </c>
    </row>
    <row r="917" spans="2:22" ht="15.5">
      <c r="B917" s="3">
        <v>912</v>
      </c>
      <c r="C917" s="44">
        <v>12.541383070743912</v>
      </c>
      <c r="D917" s="45">
        <v>13.499093464553042</v>
      </c>
      <c r="E917" s="46">
        <v>504.27036477730348</v>
      </c>
      <c r="F917" s="47">
        <v>574.1917943819733</v>
      </c>
      <c r="G917" s="44">
        <v>289507.90560513211</v>
      </c>
      <c r="H917" s="1"/>
      <c r="I917" s="45">
        <f>AVERAGE(F$6:F917)</f>
        <v>569.06162651771342</v>
      </c>
      <c r="J917" s="44">
        <f>AVERAGE(G$6:G917)</f>
        <v>281476.75452787068</v>
      </c>
      <c r="K917" s="1"/>
      <c r="L917" s="9"/>
      <c r="M917" s="1"/>
      <c r="N917" s="3">
        <v>912</v>
      </c>
      <c r="O917" s="44">
        <v>19.243176301890102</v>
      </c>
      <c r="P917" s="45">
        <v>11.047508098058479</v>
      </c>
      <c r="Q917" s="46">
        <v>499.27290141549344</v>
      </c>
      <c r="R917" s="47">
        <v>568.70931560005135</v>
      </c>
      <c r="S917" s="44">
        <v>283901.15006165719</v>
      </c>
      <c r="T917" s="1"/>
      <c r="U917" s="45">
        <f>AVERAGE(R$6:R917)</f>
        <v>569.13093526271382</v>
      </c>
      <c r="V917" s="44">
        <f>AVERAGE(S$6:S917)</f>
        <v>282307.39079143386</v>
      </c>
    </row>
    <row r="918" spans="2:22" ht="15.5">
      <c r="B918" s="3">
        <v>913</v>
      </c>
      <c r="C918" s="44">
        <v>12.180684052968921</v>
      </c>
      <c r="D918" s="45">
        <v>12.430155225925727</v>
      </c>
      <c r="E918" s="46">
        <v>483.62289936792553</v>
      </c>
      <c r="F918" s="47">
        <v>567.09251110726655</v>
      </c>
      <c r="G918" s="44">
        <v>274218.92443153379</v>
      </c>
      <c r="H918" s="1"/>
      <c r="I918" s="45">
        <f>AVERAGE(F$6:F918)</f>
        <v>569.05946976479947</v>
      </c>
      <c r="J918" s="44">
        <f>AVERAGE(G$6:G918)</f>
        <v>281468.8050973161</v>
      </c>
      <c r="K918" s="1"/>
      <c r="L918" s="9"/>
      <c r="M918" s="1"/>
      <c r="N918" s="3">
        <v>913</v>
      </c>
      <c r="O918" s="44">
        <v>15.519933554899389</v>
      </c>
      <c r="P918" s="45">
        <v>10.005623876391178</v>
      </c>
      <c r="Q918" s="46">
        <v>520.63224821222286</v>
      </c>
      <c r="R918" s="47">
        <v>573.47444256870949</v>
      </c>
      <c r="S918" s="44">
        <v>298529.28832679853</v>
      </c>
      <c r="T918" s="1"/>
      <c r="U918" s="45">
        <f>AVERAGE(R$6:R918)</f>
        <v>569.13569266392517</v>
      </c>
      <c r="V918" s="44">
        <f>AVERAGE(S$6:S918)</f>
        <v>282325.15847767191</v>
      </c>
    </row>
    <row r="919" spans="2:22" ht="15.5">
      <c r="B919" s="3">
        <v>914</v>
      </c>
      <c r="C919" s="44">
        <v>13.600686047507633</v>
      </c>
      <c r="D919" s="45">
        <v>12.11365068730197</v>
      </c>
      <c r="E919" s="46">
        <v>514.05263704704862</v>
      </c>
      <c r="F919" s="47">
        <v>571.32213056952207</v>
      </c>
      <c r="G919" s="44">
        <v>293649.64782260108</v>
      </c>
      <c r="H919" s="1"/>
      <c r="I919" s="45">
        <f>AVERAGE(F$6:F919)</f>
        <v>569.06194532366681</v>
      </c>
      <c r="J919" s="44">
        <f>AVERAGE(G$6:G919)</f>
        <v>281482.13205872232</v>
      </c>
      <c r="K919" s="1"/>
      <c r="L919" s="9"/>
      <c r="M919" s="1"/>
      <c r="N919" s="3">
        <v>914</v>
      </c>
      <c r="O919" s="44">
        <v>12.289091105463589</v>
      </c>
      <c r="P919" s="45">
        <v>13.749224069148031</v>
      </c>
      <c r="Q919" s="46">
        <v>442.91916199755224</v>
      </c>
      <c r="R919" s="47">
        <v>572.96168482538837</v>
      </c>
      <c r="S919" s="44">
        <v>253735.70929956666</v>
      </c>
      <c r="T919" s="1"/>
      <c r="U919" s="45">
        <f>AVERAGE(R$6:R919)</f>
        <v>569.13987865097272</v>
      </c>
      <c r="V919" s="44">
        <f>AVERAGE(S$6:S919)</f>
        <v>282293.87899279437</v>
      </c>
    </row>
    <row r="920" spans="2:22" ht="15.5">
      <c r="B920" s="3">
        <v>915</v>
      </c>
      <c r="C920" s="44">
        <v>18.412771856689851</v>
      </c>
      <c r="D920" s="45">
        <v>18.955321890610222</v>
      </c>
      <c r="E920" s="46">
        <v>474.57099658498248</v>
      </c>
      <c r="F920" s="47">
        <v>569.18827844196358</v>
      </c>
      <c r="G920" s="44">
        <v>270080.24854469317</v>
      </c>
      <c r="H920" s="1"/>
      <c r="I920" s="45">
        <f>AVERAGE(F$6:F920)</f>
        <v>569.06208339264856</v>
      </c>
      <c r="J920" s="44">
        <f>AVERAGE(G$6:G920)</f>
        <v>281469.67098384362</v>
      </c>
      <c r="K920" s="1"/>
      <c r="L920" s="9"/>
      <c r="M920" s="1"/>
      <c r="N920" s="3">
        <v>915</v>
      </c>
      <c r="O920" s="44">
        <v>15.161942638137337</v>
      </c>
      <c r="P920" s="45">
        <v>13.85391825243827</v>
      </c>
      <c r="Q920" s="46">
        <v>522.79016707426524</v>
      </c>
      <c r="R920" s="47">
        <v>569.9841391094244</v>
      </c>
      <c r="S920" s="44">
        <v>297942.10331469722</v>
      </c>
      <c r="T920" s="1"/>
      <c r="U920" s="45">
        <f>AVERAGE(R$6:R920)</f>
        <v>569.14080133999835</v>
      </c>
      <c r="V920" s="44">
        <f>AVERAGE(S$6:S920)</f>
        <v>282310.98087729915</v>
      </c>
    </row>
    <row r="921" spans="2:22" ht="15.5">
      <c r="B921" s="3">
        <v>916</v>
      </c>
      <c r="C921" s="44">
        <v>14.372743051208476</v>
      </c>
      <c r="D921" s="45">
        <v>15.92919613452943</v>
      </c>
      <c r="E921" s="46">
        <v>473.23500011243226</v>
      </c>
      <c r="F921" s="47">
        <v>567.91429317523978</v>
      </c>
      <c r="G921" s="44">
        <v>268716.92059463647</v>
      </c>
      <c r="H921" s="1"/>
      <c r="I921" s="45">
        <f>AVERAGE(F$6:F921)</f>
        <v>569.06083034655967</v>
      </c>
      <c r="J921" s="44">
        <f>AVERAGE(G$6:G921)</f>
        <v>281455.74876726151</v>
      </c>
      <c r="K921" s="1"/>
      <c r="L921" s="9"/>
      <c r="M921" s="1"/>
      <c r="N921" s="3">
        <v>916</v>
      </c>
      <c r="O921" s="44">
        <v>10.887946005999934</v>
      </c>
      <c r="P921" s="45">
        <v>16.399211550847042</v>
      </c>
      <c r="Q921" s="46">
        <v>536.87620989381401</v>
      </c>
      <c r="R921" s="47">
        <v>571.71284244315314</v>
      </c>
      <c r="S921" s="44">
        <v>306899.02399849932</v>
      </c>
      <c r="T921" s="1"/>
      <c r="U921" s="45">
        <f>AVERAGE(R$6:R921)</f>
        <v>569.14360924513278</v>
      </c>
      <c r="V921" s="44">
        <f>AVERAGE(S$6:S921)</f>
        <v>282337.82371913455</v>
      </c>
    </row>
    <row r="922" spans="2:22" ht="15.5">
      <c r="B922" s="3">
        <v>917</v>
      </c>
      <c r="C922" s="44">
        <v>13.305364697519353</v>
      </c>
      <c r="D922" s="45">
        <v>16.385553348441896</v>
      </c>
      <c r="E922" s="46">
        <v>502.90958666820251</v>
      </c>
      <c r="F922" s="47">
        <v>571.12103350114421</v>
      </c>
      <c r="G922" s="44">
        <v>287182.24289557704</v>
      </c>
      <c r="H922" s="1"/>
      <c r="I922" s="45">
        <f>AVERAGE(F$6:F922)</f>
        <v>569.06307702393656</v>
      </c>
      <c r="J922" s="44">
        <f>AVERAGE(G$6:G922)</f>
        <v>281461.99358092376</v>
      </c>
      <c r="K922" s="1"/>
      <c r="L922" s="9"/>
      <c r="M922" s="1"/>
      <c r="N922" s="3">
        <v>917</v>
      </c>
      <c r="O922" s="44">
        <v>14.148066993509653</v>
      </c>
      <c r="P922" s="45">
        <v>19.702399009286061</v>
      </c>
      <c r="Q922" s="46">
        <v>431.05589215816582</v>
      </c>
      <c r="R922" s="47">
        <v>565.14953399720423</v>
      </c>
      <c r="S922" s="44">
        <v>243571.03657993654</v>
      </c>
      <c r="T922" s="1"/>
      <c r="U922" s="45">
        <f>AVERAGE(R$6:R922)</f>
        <v>569.13925365598573</v>
      </c>
      <c r="V922" s="44">
        <f>AVERAGE(S$6:S922)</f>
        <v>282295.54805158905</v>
      </c>
    </row>
    <row r="923" spans="2:22" ht="15.5">
      <c r="B923" s="3">
        <v>918</v>
      </c>
      <c r="C923" s="44">
        <v>16.245354828605954</v>
      </c>
      <c r="D923" s="45">
        <v>15.638983837700813</v>
      </c>
      <c r="E923" s="46">
        <v>454.05695251310448</v>
      </c>
      <c r="F923" s="47">
        <v>565.39797838092022</v>
      </c>
      <c r="G923" s="44">
        <v>256682.88302071075</v>
      </c>
      <c r="H923" s="1"/>
      <c r="I923" s="45">
        <f>AVERAGE(F$6:F923)</f>
        <v>569.0590845417546</v>
      </c>
      <c r="J923" s="44">
        <f>AVERAGE(G$6:G923)</f>
        <v>281435.00108576013</v>
      </c>
      <c r="K923" s="1"/>
      <c r="L923" s="9"/>
      <c r="M923" s="1"/>
      <c r="N923" s="3">
        <v>918</v>
      </c>
      <c r="O923" s="44">
        <v>18.547932098746855</v>
      </c>
      <c r="P923" s="45">
        <v>19.288936723165666</v>
      </c>
      <c r="Q923" s="46">
        <v>524.74385474326937</v>
      </c>
      <c r="R923" s="47">
        <v>561.1631311780875</v>
      </c>
      <c r="S923" s="44">
        <v>294426.90459419257</v>
      </c>
      <c r="T923" s="1"/>
      <c r="U923" s="45">
        <f>AVERAGE(R$6:R923)</f>
        <v>569.13056506940848</v>
      </c>
      <c r="V923" s="44">
        <f>AVERAGE(S$6:S923)</f>
        <v>282308.76303692959</v>
      </c>
    </row>
    <row r="924" spans="2:22" ht="15.5">
      <c r="B924" s="3">
        <v>919</v>
      </c>
      <c r="C924" s="44">
        <v>16.493813000544201</v>
      </c>
      <c r="D924" s="45">
        <v>11.924683338663209</v>
      </c>
      <c r="E924" s="46">
        <v>505.30150012997018</v>
      </c>
      <c r="F924" s="47">
        <v>573.67040023753555</v>
      </c>
      <c r="G924" s="44">
        <v>289836.51382018713</v>
      </c>
      <c r="H924" s="1"/>
      <c r="I924" s="45">
        <f>AVERAGE(F$6:F924)</f>
        <v>569.06410229550409</v>
      </c>
      <c r="J924" s="44">
        <f>AVERAGE(G$6:G924)</f>
        <v>281444.14310179325</v>
      </c>
      <c r="K924" s="1"/>
      <c r="L924" s="9"/>
      <c r="M924" s="1"/>
      <c r="N924" s="3">
        <v>919</v>
      </c>
      <c r="O924" s="44">
        <v>17.210256941353663</v>
      </c>
      <c r="P924" s="45">
        <v>16.217101600044916</v>
      </c>
      <c r="Q924" s="46">
        <v>531.13280524519428</v>
      </c>
      <c r="R924" s="47">
        <v>565.57264145860142</v>
      </c>
      <c r="S924" s="44">
        <v>300354.18362784141</v>
      </c>
      <c r="T924" s="1"/>
      <c r="U924" s="45">
        <f>AVERAGE(R$6:R924)</f>
        <v>569.12669355296578</v>
      </c>
      <c r="V924" s="44">
        <f>AVERAGE(S$6:S924)</f>
        <v>282328.39896793163</v>
      </c>
    </row>
    <row r="925" spans="2:22" ht="15.5">
      <c r="B925" s="3">
        <v>920</v>
      </c>
      <c r="C925" s="44">
        <v>10.015363694097147</v>
      </c>
      <c r="D925" s="45">
        <v>17.931264641209367</v>
      </c>
      <c r="E925" s="46">
        <v>499.04321860550868</v>
      </c>
      <c r="F925" s="47">
        <v>562.20720058949883</v>
      </c>
      <c r="G925" s="44">
        <v>280525.69090537634</v>
      </c>
      <c r="H925" s="1"/>
      <c r="I925" s="45">
        <f>AVERAGE(F$6:F925)</f>
        <v>569.05664914147576</v>
      </c>
      <c r="J925" s="44">
        <f>AVERAGE(G$6:G925)</f>
        <v>281443.14478418842</v>
      </c>
      <c r="K925" s="1"/>
      <c r="L925" s="9"/>
      <c r="M925" s="1"/>
      <c r="N925" s="3">
        <v>920</v>
      </c>
      <c r="O925" s="44">
        <v>11.82692816895827</v>
      </c>
      <c r="P925" s="45">
        <v>13.401260748249278</v>
      </c>
      <c r="Q925" s="46">
        <v>526.75910678809998</v>
      </c>
      <c r="R925" s="47">
        <v>573.77181108279251</v>
      </c>
      <c r="S925" s="44">
        <v>302199.52670616226</v>
      </c>
      <c r="T925" s="1"/>
      <c r="U925" s="45">
        <f>AVERAGE(R$6:R925)</f>
        <v>569.1317425937591</v>
      </c>
      <c r="V925" s="44">
        <f>AVERAGE(S$6:S925)</f>
        <v>282349.99801982101</v>
      </c>
    </row>
    <row r="926" spans="2:22" ht="15.5">
      <c r="B926" s="3">
        <v>921</v>
      </c>
      <c r="C926" s="44">
        <v>11.730157536106075</v>
      </c>
      <c r="D926" s="45">
        <v>15.71543479967448</v>
      </c>
      <c r="E926" s="46">
        <v>463.80321235551827</v>
      </c>
      <c r="F926" s="47">
        <v>566.96515504905449</v>
      </c>
      <c r="G926" s="44">
        <v>262920.26020539599</v>
      </c>
      <c r="H926" s="1"/>
      <c r="I926" s="45">
        <f>AVERAGE(F$6:F926)</f>
        <v>569.05437824669571</v>
      </c>
      <c r="J926" s="44">
        <f>AVERAGE(G$6:G926)</f>
        <v>281423.03307454806</v>
      </c>
      <c r="K926" s="1"/>
      <c r="L926" s="9"/>
      <c r="M926" s="1"/>
      <c r="N926" s="3">
        <v>921</v>
      </c>
      <c r="O926" s="44">
        <v>12.499810202324344</v>
      </c>
      <c r="P926" s="45">
        <v>18.597977666011182</v>
      </c>
      <c r="Q926" s="46">
        <v>501.05876674960433</v>
      </c>
      <c r="R926" s="47">
        <v>567.90221213166444</v>
      </c>
      <c r="S926" s="44">
        <v>284512.38204506395</v>
      </c>
      <c r="T926" s="1"/>
      <c r="U926" s="45">
        <f>AVERAGE(R$6:R926)</f>
        <v>569.13040759868613</v>
      </c>
      <c r="V926" s="44">
        <f>AVERAGE(S$6:S926)</f>
        <v>282352.34588521218</v>
      </c>
    </row>
    <row r="927" spans="2:22" ht="15.5">
      <c r="B927" s="3">
        <v>922</v>
      </c>
      <c r="C927" s="44">
        <v>18.810576971523037</v>
      </c>
      <c r="D927" s="45">
        <v>10.582570326386168</v>
      </c>
      <c r="E927" s="46">
        <v>486.10354021237492</v>
      </c>
      <c r="F927" s="47">
        <v>572.23141794218952</v>
      </c>
      <c r="G927" s="44">
        <v>278123.71808244544</v>
      </c>
      <c r="H927" s="1"/>
      <c r="I927" s="45">
        <f>AVERAGE(F$6:F927)</f>
        <v>569.05782405981449</v>
      </c>
      <c r="J927" s="44">
        <f>AVERAGE(G$6:G927)</f>
        <v>281419.45464180171</v>
      </c>
      <c r="K927" s="1"/>
      <c r="L927" s="9"/>
      <c r="M927" s="1"/>
      <c r="N927" s="3">
        <v>922</v>
      </c>
      <c r="O927" s="44">
        <v>15.832976313761405</v>
      </c>
      <c r="P927" s="45">
        <v>11.61491913884989</v>
      </c>
      <c r="Q927" s="46">
        <v>537.70707051229101</v>
      </c>
      <c r="R927" s="47">
        <v>571.55210454738869</v>
      </c>
      <c r="S927" s="44">
        <v>307287.60778131103</v>
      </c>
      <c r="T927" s="1"/>
      <c r="U927" s="45">
        <f>AVERAGE(R$6:R927)</f>
        <v>569.1330341680449</v>
      </c>
      <c r="V927" s="44">
        <f>AVERAGE(S$6:S927)</f>
        <v>282379.39063781098</v>
      </c>
    </row>
    <row r="928" spans="2:22" ht="15.5">
      <c r="B928" s="3">
        <v>923</v>
      </c>
      <c r="C928" s="44">
        <v>18.240592293350623</v>
      </c>
      <c r="D928" s="45">
        <v>18.639169350561907</v>
      </c>
      <c r="E928" s="46">
        <v>526.1789483593094</v>
      </c>
      <c r="F928" s="47">
        <v>569.35475314398241</v>
      </c>
      <c r="G928" s="44">
        <v>299542.48525267484</v>
      </c>
      <c r="H928" s="1"/>
      <c r="I928" s="45">
        <f>AVERAGE(F$6:F928)</f>
        <v>569.05814575979741</v>
      </c>
      <c r="J928" s="44">
        <f>AVERAGE(G$6:G928)</f>
        <v>281439.08956120681</v>
      </c>
      <c r="K928" s="1"/>
      <c r="L928" s="9"/>
      <c r="M928" s="1"/>
      <c r="N928" s="3">
        <v>923</v>
      </c>
      <c r="O928" s="44">
        <v>15.064535998378124</v>
      </c>
      <c r="P928" s="45">
        <v>18.4564717333791</v>
      </c>
      <c r="Q928" s="46">
        <v>467.01959180283984</v>
      </c>
      <c r="R928" s="47">
        <v>565.47899226824279</v>
      </c>
      <c r="S928" s="44">
        <v>264049.768142196</v>
      </c>
      <c r="T928" s="1"/>
      <c r="U928" s="45">
        <f>AVERAGE(R$6:R928)</f>
        <v>569.12907529274707</v>
      </c>
      <c r="V928" s="44">
        <f>AVERAGE(S$6:S928)</f>
        <v>282359.53189187858</v>
      </c>
    </row>
    <row r="929" spans="2:22" ht="15.5">
      <c r="B929" s="3">
        <v>924</v>
      </c>
      <c r="C929" s="44">
        <v>12.744798550199102</v>
      </c>
      <c r="D929" s="45">
        <v>10.311089235379544</v>
      </c>
      <c r="E929" s="46">
        <v>550.27571432812135</v>
      </c>
      <c r="F929" s="47">
        <v>569.85636452858591</v>
      </c>
      <c r="G929" s="44">
        <v>313538.11805539392</v>
      </c>
      <c r="H929" s="1"/>
      <c r="I929" s="45">
        <f>AVERAGE(F$6:F929)</f>
        <v>569.05900963292368</v>
      </c>
      <c r="J929" s="44">
        <f>AVERAGE(G$6:G929)</f>
        <v>281473.82876953384</v>
      </c>
      <c r="K929" s="1"/>
      <c r="L929" s="9"/>
      <c r="M929" s="1"/>
      <c r="N929" s="3">
        <v>924</v>
      </c>
      <c r="O929" s="44">
        <v>10.443081548432623</v>
      </c>
      <c r="P929" s="45">
        <v>16.504189641063633</v>
      </c>
      <c r="Q929" s="46">
        <v>497.42617863021036</v>
      </c>
      <c r="R929" s="47">
        <v>572.05272881050382</v>
      </c>
      <c r="S929" s="44">
        <v>284514.00286719296</v>
      </c>
      <c r="T929" s="1"/>
      <c r="U929" s="45">
        <f>AVERAGE(R$6:R929)</f>
        <v>569.13223941993078</v>
      </c>
      <c r="V929" s="44">
        <f>AVERAGE(S$6:S929)</f>
        <v>282361.86357042327</v>
      </c>
    </row>
    <row r="930" spans="2:22" ht="15.5">
      <c r="B930" s="3">
        <v>925</v>
      </c>
      <c r="C930" s="44">
        <v>12.603956195282301</v>
      </c>
      <c r="D930" s="45">
        <v>12.228415914049105</v>
      </c>
      <c r="E930" s="46">
        <v>498.68264761093332</v>
      </c>
      <c r="F930" s="47">
        <v>571.90169863409403</v>
      </c>
      <c r="G930" s="44">
        <v>285157.45324804011</v>
      </c>
      <c r="H930" s="1"/>
      <c r="I930" s="45">
        <f>AVERAGE(F$6:F930)</f>
        <v>569.06208281022236</v>
      </c>
      <c r="J930" s="44">
        <f>AVERAGE(G$6:G930)</f>
        <v>281477.81106626737</v>
      </c>
      <c r="K930" s="1"/>
      <c r="L930" s="9"/>
      <c r="M930" s="1"/>
      <c r="N930" s="3">
        <v>925</v>
      </c>
      <c r="O930" s="44">
        <v>13.120118731982835</v>
      </c>
      <c r="P930" s="45">
        <v>12.59563599948369</v>
      </c>
      <c r="Q930" s="46">
        <v>548.82538277908395</v>
      </c>
      <c r="R930" s="47">
        <v>573.28424526853348</v>
      </c>
      <c r="S930" s="44">
        <v>314592.94535072113</v>
      </c>
      <c r="T930" s="1"/>
      <c r="U930" s="45">
        <f>AVERAGE(R$6:R930)</f>
        <v>569.13672807490229</v>
      </c>
      <c r="V930" s="44">
        <f>AVERAGE(S$6:S930)</f>
        <v>282396.7079831587</v>
      </c>
    </row>
    <row r="931" spans="2:22" ht="15.5">
      <c r="B931" s="3">
        <v>926</v>
      </c>
      <c r="C931" s="44">
        <v>12.07516249581847</v>
      </c>
      <c r="D931" s="45">
        <v>14.31685292833286</v>
      </c>
      <c r="E931" s="46">
        <v>492.00910018677365</v>
      </c>
      <c r="F931" s="47">
        <v>564.98816941764949</v>
      </c>
      <c r="G931" s="44">
        <v>277939.32085135014</v>
      </c>
      <c r="H931" s="1"/>
      <c r="I931" s="45">
        <f>AVERAGE(F$6:F931)</f>
        <v>569.05768333571621</v>
      </c>
      <c r="J931" s="44">
        <f>AVERAGE(G$6:G931)</f>
        <v>281473.98980253638</v>
      </c>
      <c r="K931" s="1"/>
      <c r="L931" s="9"/>
      <c r="M931" s="1"/>
      <c r="N931" s="3">
        <v>926</v>
      </c>
      <c r="O931" s="44">
        <v>13.06337225021735</v>
      </c>
      <c r="P931" s="45">
        <v>15.030062178687167</v>
      </c>
      <c r="Q931" s="46">
        <v>487.32320895029454</v>
      </c>
      <c r="R931" s="47">
        <v>570.90656557109548</v>
      </c>
      <c r="S931" s="44">
        <v>278176.01954489801</v>
      </c>
      <c r="T931" s="1"/>
      <c r="U931" s="45">
        <f>AVERAGE(R$6:R931)</f>
        <v>569.13863934649646</v>
      </c>
      <c r="V931" s="44">
        <f>AVERAGE(S$6:S931)</f>
        <v>282392.1500042837</v>
      </c>
    </row>
    <row r="932" spans="2:22" ht="15.5">
      <c r="B932" s="3">
        <v>927</v>
      </c>
      <c r="C932" s="44">
        <v>13.160689747180923</v>
      </c>
      <c r="D932" s="45">
        <v>15.239566740285579</v>
      </c>
      <c r="E932" s="46">
        <v>521.80278439154176</v>
      </c>
      <c r="F932" s="47">
        <v>564.1700330054083</v>
      </c>
      <c r="G932" s="44">
        <v>294345.49409249006</v>
      </c>
      <c r="H932" s="1"/>
      <c r="I932" s="45">
        <f>AVERAGE(F$6:F932)</f>
        <v>569.05241078951315</v>
      </c>
      <c r="J932" s="44">
        <f>AVERAGE(G$6:G932)</f>
        <v>281487.87492043281</v>
      </c>
      <c r="K932" s="1"/>
      <c r="L932" s="9"/>
      <c r="M932" s="1"/>
      <c r="N932" s="3">
        <v>927</v>
      </c>
      <c r="O932" s="44">
        <v>12.831199578752514</v>
      </c>
      <c r="P932" s="45">
        <v>16.487425905588957</v>
      </c>
      <c r="Q932" s="46">
        <v>400.14920513251087</v>
      </c>
      <c r="R932" s="47">
        <v>569.6813745156586</v>
      </c>
      <c r="S932" s="44">
        <v>227917.54919123702</v>
      </c>
      <c r="T932" s="1"/>
      <c r="U932" s="45">
        <f>AVERAGE(R$6:R932)</f>
        <v>569.1392248213283</v>
      </c>
      <c r="V932" s="44">
        <f>AVERAGE(S$6:S932)</f>
        <v>282333.38560211216</v>
      </c>
    </row>
    <row r="933" spans="2:22" ht="15.5">
      <c r="B933" s="3">
        <v>928</v>
      </c>
      <c r="C933" s="44">
        <v>18.840145944710827</v>
      </c>
      <c r="D933" s="45">
        <v>10.611247804459396</v>
      </c>
      <c r="E933" s="46">
        <v>492.94924274342486</v>
      </c>
      <c r="F933" s="47">
        <v>571.79085255753694</v>
      </c>
      <c r="G933" s="44">
        <v>281823.86777585512</v>
      </c>
      <c r="H933" s="1"/>
      <c r="I933" s="45">
        <f>AVERAGE(F$6:F933)</f>
        <v>569.05536169659069</v>
      </c>
      <c r="J933" s="44">
        <f>AVERAGE(G$6:G933)</f>
        <v>281488.23698169942</v>
      </c>
      <c r="K933" s="1"/>
      <c r="L933" s="9"/>
      <c r="M933" s="1"/>
      <c r="N933" s="3">
        <v>928</v>
      </c>
      <c r="O933" s="44">
        <v>18.401732231177121</v>
      </c>
      <c r="P933" s="45">
        <v>16.844627321103118</v>
      </c>
      <c r="Q933" s="46">
        <v>492.0151931032778</v>
      </c>
      <c r="R933" s="47">
        <v>563.75364044771982</v>
      </c>
      <c r="S933" s="44">
        <v>277335.35626756068</v>
      </c>
      <c r="T933" s="1"/>
      <c r="U933" s="45">
        <f>AVERAGE(R$6:R933)</f>
        <v>569.13342138989128</v>
      </c>
      <c r="V933" s="44">
        <f>AVERAGE(S$6:S933)</f>
        <v>282327.99979463959</v>
      </c>
    </row>
    <row r="934" spans="2:22" ht="15.5">
      <c r="B934" s="3">
        <v>929</v>
      </c>
      <c r="C934" s="44">
        <v>15.029605920744663</v>
      </c>
      <c r="D934" s="45">
        <v>11.075833813848012</v>
      </c>
      <c r="E934" s="46">
        <v>512.56639769574065</v>
      </c>
      <c r="F934" s="47">
        <v>570.39921405778045</v>
      </c>
      <c r="G934" s="44">
        <v>292327.47039807821</v>
      </c>
      <c r="H934" s="1"/>
      <c r="I934" s="45">
        <f>AVERAGE(F$6:F934)</f>
        <v>569.05680825456841</v>
      </c>
      <c r="J934" s="44">
        <f>AVERAGE(G$6:G934)</f>
        <v>281499.90461723908</v>
      </c>
      <c r="K934" s="1"/>
      <c r="L934" s="9"/>
      <c r="M934" s="1"/>
      <c r="N934" s="3">
        <v>929</v>
      </c>
      <c r="O934" s="44">
        <v>18.327699630500952</v>
      </c>
      <c r="P934" s="45">
        <v>10.173310070695297</v>
      </c>
      <c r="Q934" s="46">
        <v>539.43629873787825</v>
      </c>
      <c r="R934" s="47">
        <v>570.49899029880373</v>
      </c>
      <c r="S934" s="44">
        <v>307707.86376048339</v>
      </c>
      <c r="T934" s="1"/>
      <c r="U934" s="45">
        <f>AVERAGE(R$6:R934)</f>
        <v>569.13489132413122</v>
      </c>
      <c r="V934" s="44">
        <f>AVERAGE(S$6:S934)</f>
        <v>282355.31934680947</v>
      </c>
    </row>
    <row r="935" spans="2:22" ht="15.5">
      <c r="B935" s="3">
        <v>930</v>
      </c>
      <c r="C935" s="44">
        <v>10.895496150975237</v>
      </c>
      <c r="D935" s="45">
        <v>12.660474851091852</v>
      </c>
      <c r="E935" s="46">
        <v>494.63268950512924</v>
      </c>
      <c r="F935" s="47">
        <v>572.63887171468684</v>
      </c>
      <c r="G935" s="44">
        <v>283205.9052314182</v>
      </c>
      <c r="H935" s="1"/>
      <c r="I935" s="45">
        <f>AVERAGE(F$6:F935)</f>
        <v>569.06065993570826</v>
      </c>
      <c r="J935" s="44">
        <f>AVERAGE(G$6:G935)</f>
        <v>281501.73902650166</v>
      </c>
      <c r="K935" s="1"/>
      <c r="L935" s="9"/>
      <c r="M935" s="1"/>
      <c r="N935" s="3">
        <v>930</v>
      </c>
      <c r="O935" s="44">
        <v>17.316475312424544</v>
      </c>
      <c r="P935" s="45">
        <v>15.812605021587817</v>
      </c>
      <c r="Q935" s="46">
        <v>457.83587093078245</v>
      </c>
      <c r="R935" s="47">
        <v>565.87091966598757</v>
      </c>
      <c r="S935" s="44">
        <v>259036.00533968024</v>
      </c>
      <c r="T935" s="1"/>
      <c r="U935" s="45">
        <f>AVERAGE(R$6:R935)</f>
        <v>569.13138167718705</v>
      </c>
      <c r="V935" s="44">
        <f>AVERAGE(S$6:S935)</f>
        <v>282330.24481561902</v>
      </c>
    </row>
    <row r="936" spans="2:22" ht="15.5">
      <c r="B936" s="3">
        <v>931</v>
      </c>
      <c r="C936" s="44">
        <v>19.681748304377088</v>
      </c>
      <c r="D936" s="45">
        <v>12.522488876977036</v>
      </c>
      <c r="E936" s="46">
        <v>476.50654279236153</v>
      </c>
      <c r="F936" s="47">
        <v>567.30842649991928</v>
      </c>
      <c r="G936" s="44">
        <v>270286.17700845108</v>
      </c>
      <c r="H936" s="1"/>
      <c r="I936" s="45">
        <f>AVERAGE(F$6:F936)</f>
        <v>569.05877783749588</v>
      </c>
      <c r="J936" s="44">
        <f>AVERAGE(G$6:G936)</f>
        <v>281489.69223593443</v>
      </c>
      <c r="K936" s="1"/>
      <c r="L936" s="9"/>
      <c r="M936" s="1"/>
      <c r="N936" s="3">
        <v>931</v>
      </c>
      <c r="O936" s="44">
        <v>14.304100103991098</v>
      </c>
      <c r="P936" s="45">
        <v>16.709417170920574</v>
      </c>
      <c r="Q936" s="46">
        <v>552.33998773197618</v>
      </c>
      <c r="R936" s="47">
        <v>567.98648272508831</v>
      </c>
      <c r="S936" s="44">
        <v>313681.6469003036</v>
      </c>
      <c r="T936" s="1"/>
      <c r="U936" s="45">
        <f>AVERAGE(R$6:R936)</f>
        <v>569.13015192535886</v>
      </c>
      <c r="V936" s="44">
        <f>AVERAGE(S$6:S936)</f>
        <v>282363.91979100538</v>
      </c>
    </row>
    <row r="937" spans="2:22" ht="15.5">
      <c r="B937" s="3">
        <v>932</v>
      </c>
      <c r="C937" s="44">
        <v>18.441407795159272</v>
      </c>
      <c r="D937" s="45">
        <v>13.802835633123763</v>
      </c>
      <c r="E937" s="46">
        <v>499.16450564200852</v>
      </c>
      <c r="F937" s="47">
        <v>567.24790233112515</v>
      </c>
      <c r="G937" s="44">
        <v>283110.01874358242</v>
      </c>
      <c r="H937" s="1"/>
      <c r="I937" s="45">
        <f>AVERAGE(F$6:F937)</f>
        <v>569.05683483802557</v>
      </c>
      <c r="J937" s="44">
        <f>AVERAGE(G$6:G937)</f>
        <v>281491.43078368943</v>
      </c>
      <c r="K937" s="1"/>
      <c r="L937" s="9"/>
      <c r="M937" s="1"/>
      <c r="N937" s="3">
        <v>932</v>
      </c>
      <c r="O937" s="44">
        <v>11.188154937223352</v>
      </c>
      <c r="P937" s="45">
        <v>11.643182933028015</v>
      </c>
      <c r="Q937" s="46">
        <v>499.5766050489201</v>
      </c>
      <c r="R937" s="47">
        <v>576.16866212974867</v>
      </c>
      <c r="S937" s="44">
        <v>287800.38416235812</v>
      </c>
      <c r="T937" s="1"/>
      <c r="U937" s="45">
        <f>AVERAGE(R$6:R937)</f>
        <v>569.13770397493442</v>
      </c>
      <c r="V937" s="44">
        <f>AVERAGE(S$6:S937)</f>
        <v>282369.75290728366</v>
      </c>
    </row>
    <row r="938" spans="2:22" ht="15.5">
      <c r="B938" s="3">
        <v>933</v>
      </c>
      <c r="C938" s="44">
        <v>10.599154249567386</v>
      </c>
      <c r="D938" s="45">
        <v>15.948629611229119</v>
      </c>
      <c r="E938" s="46">
        <v>522.6651005704523</v>
      </c>
      <c r="F938" s="47">
        <v>565.29959311593598</v>
      </c>
      <c r="G938" s="44">
        <v>295422.36868837645</v>
      </c>
      <c r="H938" s="1"/>
      <c r="I938" s="45">
        <f>AVERAGE(F$6:F938)</f>
        <v>569.05280778366102</v>
      </c>
      <c r="J938" s="44">
        <f>AVERAGE(G$6:G938)</f>
        <v>281506.36212120787</v>
      </c>
      <c r="K938" s="1"/>
      <c r="L938" s="9"/>
      <c r="M938" s="1"/>
      <c r="N938" s="3">
        <v>933</v>
      </c>
      <c r="O938" s="44">
        <v>12.910763987517221</v>
      </c>
      <c r="P938" s="45">
        <v>17.063142616061441</v>
      </c>
      <c r="Q938" s="46">
        <v>494.09286817852325</v>
      </c>
      <c r="R938" s="47">
        <v>569.02609339642129</v>
      </c>
      <c r="S938" s="44">
        <v>281111.73455465806</v>
      </c>
      <c r="T938" s="1"/>
      <c r="U938" s="45">
        <f>AVERAGE(R$6:R938)</f>
        <v>569.13758434944839</v>
      </c>
      <c r="V938" s="44">
        <f>AVERAGE(S$6:S938)</f>
        <v>282368.40454892069</v>
      </c>
    </row>
    <row r="939" spans="2:22" ht="15.5">
      <c r="B939" s="3">
        <v>934</v>
      </c>
      <c r="C939" s="44">
        <v>15.519583851983487</v>
      </c>
      <c r="D939" s="45">
        <v>14.226991757057235</v>
      </c>
      <c r="E939" s="46">
        <v>496.43132345945935</v>
      </c>
      <c r="F939" s="47">
        <v>569.28809348856316</v>
      </c>
      <c r="G939" s="44">
        <v>282572.4416802398</v>
      </c>
      <c r="H939" s="1"/>
      <c r="I939" s="45">
        <f>AVERAGE(F$6:F939)</f>
        <v>569.0530596955507</v>
      </c>
      <c r="J939" s="44">
        <f>AVERAGE(G$6:G939)</f>
        <v>281507.50353401195</v>
      </c>
      <c r="K939" s="1"/>
      <c r="L939" s="9"/>
      <c r="M939" s="1"/>
      <c r="N939" s="3">
        <v>934</v>
      </c>
      <c r="O939" s="44">
        <v>19.532743039171308</v>
      </c>
      <c r="P939" s="45">
        <v>19.625138914826717</v>
      </c>
      <c r="Q939" s="46">
        <v>485.66840875423844</v>
      </c>
      <c r="R939" s="47">
        <v>559.84211804600193</v>
      </c>
      <c r="S939" s="44">
        <v>271857.6306250043</v>
      </c>
      <c r="T939" s="1"/>
      <c r="U939" s="45">
        <f>AVERAGE(R$6:R939)</f>
        <v>569.12763203006568</v>
      </c>
      <c r="V939" s="44">
        <f>AVERAGE(S$6:S939)</f>
        <v>282357.15104364883</v>
      </c>
    </row>
    <row r="940" spans="2:22" ht="15.5">
      <c r="B940" s="3">
        <v>935</v>
      </c>
      <c r="C940" s="44">
        <v>10.613544513566405</v>
      </c>
      <c r="D940" s="45">
        <v>19.875530160825114</v>
      </c>
      <c r="E940" s="46">
        <v>493.79239049212651</v>
      </c>
      <c r="F940" s="47">
        <v>559.8346598869839</v>
      </c>
      <c r="G940" s="44">
        <v>276402.09498594038</v>
      </c>
      <c r="H940" s="1"/>
      <c r="I940" s="45">
        <f>AVERAGE(F$6:F940)</f>
        <v>569.04320044441852</v>
      </c>
      <c r="J940" s="44">
        <f>AVERAGE(G$6:G940)</f>
        <v>281502.04320401401</v>
      </c>
      <c r="K940" s="1"/>
      <c r="L940" s="9"/>
      <c r="M940" s="1"/>
      <c r="N940" s="3">
        <v>935</v>
      </c>
      <c r="O940" s="44">
        <v>16.101396285203975</v>
      </c>
      <c r="P940" s="45">
        <v>18.93453786579439</v>
      </c>
      <c r="Q940" s="46">
        <v>470.94074063693216</v>
      </c>
      <c r="R940" s="47">
        <v>563.9640658490016</v>
      </c>
      <c r="S940" s="44">
        <v>265553.65486354439</v>
      </c>
      <c r="T940" s="1"/>
      <c r="U940" s="45">
        <f>AVERAGE(R$6:R940)</f>
        <v>569.12210949939072</v>
      </c>
      <c r="V940" s="44">
        <f>AVERAGE(S$6:S940)</f>
        <v>282339.17938998027</v>
      </c>
    </row>
    <row r="941" spans="2:22" ht="15.5">
      <c r="B941" s="3">
        <v>936</v>
      </c>
      <c r="C941" s="44">
        <v>18.079065159253719</v>
      </c>
      <c r="D941" s="45">
        <v>17.574484438595391</v>
      </c>
      <c r="E941" s="46">
        <v>501.14381705228584</v>
      </c>
      <c r="F941" s="47">
        <v>570.92449164398363</v>
      </c>
      <c r="G941" s="44">
        <v>286075.27899110183</v>
      </c>
      <c r="H941" s="1"/>
      <c r="I941" s="45">
        <f>AVERAGE(F$6:F941)</f>
        <v>569.04521037091388</v>
      </c>
      <c r="J941" s="44">
        <f>AVERAGE(G$6:G941)</f>
        <v>281506.92913968401</v>
      </c>
      <c r="K941" s="1"/>
      <c r="L941" s="9"/>
      <c r="M941" s="1"/>
      <c r="N941" s="3">
        <v>936</v>
      </c>
      <c r="O941" s="44">
        <v>18.025259320112713</v>
      </c>
      <c r="P941" s="45">
        <v>17.045539209418152</v>
      </c>
      <c r="Q941" s="46">
        <v>478.14508955333724</v>
      </c>
      <c r="R941" s="47">
        <v>563.92920147046914</v>
      </c>
      <c r="S941" s="44">
        <v>269599.97853883944</v>
      </c>
      <c r="T941" s="1"/>
      <c r="U941" s="45">
        <f>AVERAGE(R$6:R941)</f>
        <v>569.11656152072726</v>
      </c>
      <c r="V941" s="44">
        <f>AVERAGE(S$6:S941)</f>
        <v>282325.56913266069</v>
      </c>
    </row>
    <row r="942" spans="2:22" ht="15.5">
      <c r="B942" s="3">
        <v>937</v>
      </c>
      <c r="C942" s="44">
        <v>13.50212619465545</v>
      </c>
      <c r="D942" s="45">
        <v>10.916944334468532</v>
      </c>
      <c r="E942" s="46">
        <v>496.88960638043267</v>
      </c>
      <c r="F942" s="47">
        <v>574.228639971608</v>
      </c>
      <c r="G942" s="44">
        <v>285288.24288786348</v>
      </c>
      <c r="H942" s="1"/>
      <c r="I942" s="45">
        <f>AVERAGE(F$6:F942)</f>
        <v>569.05074231285687</v>
      </c>
      <c r="J942" s="44">
        <f>AVERAGE(G$6:G942)</f>
        <v>281510.96469331067</v>
      </c>
      <c r="K942" s="1"/>
      <c r="L942" s="9"/>
      <c r="M942" s="1"/>
      <c r="N942" s="3">
        <v>937</v>
      </c>
      <c r="O942" s="44">
        <v>11.048652673180982</v>
      </c>
      <c r="P942" s="45">
        <v>19.586745598408832</v>
      </c>
      <c r="Q942" s="46">
        <v>452.33760606497191</v>
      </c>
      <c r="R942" s="47">
        <v>568.36460172841021</v>
      </c>
      <c r="S942" s="44">
        <v>257052.68331790026</v>
      </c>
      <c r="T942" s="1"/>
      <c r="U942" s="45">
        <f>AVERAGE(R$6:R942)</f>
        <v>569.11575900227228</v>
      </c>
      <c r="V942" s="44">
        <f>AVERAGE(S$6:S942)</f>
        <v>282298.59700265556</v>
      </c>
    </row>
    <row r="943" spans="2:22" ht="15.5">
      <c r="B943" s="3">
        <v>938</v>
      </c>
      <c r="C943" s="44">
        <v>15.764336047265642</v>
      </c>
      <c r="D943" s="45">
        <v>13.948180928631757</v>
      </c>
      <c r="E943" s="46">
        <v>529.5513282625418</v>
      </c>
      <c r="F943" s="47">
        <v>573.79216673912083</v>
      </c>
      <c r="G943" s="44">
        <v>303812.40404334327</v>
      </c>
      <c r="H943" s="1"/>
      <c r="I943" s="45">
        <f>AVERAGE(F$6:F943)</f>
        <v>569.05579713633904</v>
      </c>
      <c r="J943" s="44">
        <f>AVERAGE(G$6:G943)</f>
        <v>281534.74021500576</v>
      </c>
      <c r="K943" s="1"/>
      <c r="L943" s="9"/>
      <c r="M943" s="1"/>
      <c r="N943" s="3">
        <v>938</v>
      </c>
      <c r="O943" s="44">
        <v>19.208742281012874</v>
      </c>
      <c r="P943" s="45">
        <v>15.604072863700811</v>
      </c>
      <c r="Q943" s="46">
        <v>546.14372060806124</v>
      </c>
      <c r="R943" s="47">
        <v>564.18718485528632</v>
      </c>
      <c r="S943" s="44">
        <v>308087.28825625411</v>
      </c>
      <c r="T943" s="1"/>
      <c r="U943" s="45">
        <f>AVERAGE(R$6:R943)</f>
        <v>569.11050465883204</v>
      </c>
      <c r="V943" s="44">
        <f>AVERAGE(S$6:S943)</f>
        <v>282326.09027691314</v>
      </c>
    </row>
    <row r="944" spans="2:22" ht="15.5">
      <c r="B944" s="3">
        <v>939</v>
      </c>
      <c r="C944" s="44">
        <v>10.927615149442811</v>
      </c>
      <c r="D944" s="45">
        <v>17.49465789194328</v>
      </c>
      <c r="E944" s="46">
        <v>494.84637921988565</v>
      </c>
      <c r="F944" s="47">
        <v>568.91508166731512</v>
      </c>
      <c r="G944" s="44">
        <v>281485.56824665645</v>
      </c>
      <c r="H944" s="1"/>
      <c r="I944" s="45">
        <f>AVERAGE(F$6:F944)</f>
        <v>569.05564727960962</v>
      </c>
      <c r="J944" s="44">
        <f>AVERAGE(G$6:G944)</f>
        <v>281534.68784869229</v>
      </c>
      <c r="K944" s="1"/>
      <c r="L944" s="9"/>
      <c r="M944" s="1"/>
      <c r="N944" s="3">
        <v>939</v>
      </c>
      <c r="O944" s="44">
        <v>11.246955066414513</v>
      </c>
      <c r="P944" s="45">
        <v>19.914308889999045</v>
      </c>
      <c r="Q944" s="46">
        <v>484.12290043405926</v>
      </c>
      <c r="R944" s="47">
        <v>567.83873604358644</v>
      </c>
      <c r="S944" s="44">
        <v>274863.73587223125</v>
      </c>
      <c r="T944" s="1"/>
      <c r="U944" s="45">
        <f>AVERAGE(R$6:R944)</f>
        <v>569.10915027266026</v>
      </c>
      <c r="V944" s="44">
        <f>AVERAGE(S$6:S944)</f>
        <v>282318.14314762171</v>
      </c>
    </row>
    <row r="945" spans="2:22" ht="15.5">
      <c r="B945" s="3">
        <v>940</v>
      </c>
      <c r="C945" s="44">
        <v>19.129035270379852</v>
      </c>
      <c r="D945" s="45">
        <v>19.247533193446429</v>
      </c>
      <c r="E945" s="46">
        <v>511.04176912710335</v>
      </c>
      <c r="F945" s="47">
        <v>567.97880390750447</v>
      </c>
      <c r="G945" s="44">
        <v>290220.89277558721</v>
      </c>
      <c r="H945" s="1"/>
      <c r="I945" s="45">
        <f>AVERAGE(F$6:F945)</f>
        <v>569.05450170155416</v>
      </c>
      <c r="J945" s="44">
        <f>AVERAGE(G$6:G945)</f>
        <v>281543.92849223159</v>
      </c>
      <c r="K945" s="1"/>
      <c r="L945" s="9"/>
      <c r="M945" s="1"/>
      <c r="N945" s="3">
        <v>940</v>
      </c>
      <c r="O945" s="44">
        <v>19.411256847195205</v>
      </c>
      <c r="P945" s="45">
        <v>16.594024743679167</v>
      </c>
      <c r="Q945" s="46">
        <v>498.96215031477982</v>
      </c>
      <c r="R945" s="47">
        <v>562.99471840912565</v>
      </c>
      <c r="S945" s="44">
        <v>280873.05531328131</v>
      </c>
      <c r="T945" s="1"/>
      <c r="U945" s="45">
        <f>AVERAGE(R$6:R945)</f>
        <v>569.10264555791184</v>
      </c>
      <c r="V945" s="44">
        <f>AVERAGE(S$6:S945)</f>
        <v>282316.60582013836</v>
      </c>
    </row>
    <row r="946" spans="2:22" ht="15.5">
      <c r="B946" s="3">
        <v>941</v>
      </c>
      <c r="C946" s="44">
        <v>15.458807474315542</v>
      </c>
      <c r="D946" s="45">
        <v>14.012416004397009</v>
      </c>
      <c r="E946" s="46">
        <v>561.14616662985259</v>
      </c>
      <c r="F946" s="47">
        <v>572.78898046610584</v>
      </c>
      <c r="G946" s="44">
        <v>321378.34067637683</v>
      </c>
      <c r="H946" s="1"/>
      <c r="I946" s="45">
        <f>AVERAGE(F$6:F946)</f>
        <v>569.05847032935924</v>
      </c>
      <c r="J946" s="44">
        <f>AVERAGE(G$6:G946)</f>
        <v>281586.26049242727</v>
      </c>
      <c r="K946" s="1"/>
      <c r="L946" s="9"/>
      <c r="M946" s="1"/>
      <c r="N946" s="3">
        <v>941</v>
      </c>
      <c r="O946" s="44">
        <v>11.846594443084612</v>
      </c>
      <c r="P946" s="45">
        <v>19.367971916756957</v>
      </c>
      <c r="Q946" s="46">
        <v>518.30720435997682</v>
      </c>
      <c r="R946" s="47">
        <v>567.78543364015843</v>
      </c>
      <c r="S946" s="44">
        <v>294247.28078634763</v>
      </c>
      <c r="T946" s="1"/>
      <c r="U946" s="45">
        <f>AVERAGE(R$6:R946)</f>
        <v>569.10124575778673</v>
      </c>
      <c r="V946" s="44">
        <f>AVERAGE(S$6:S946)</f>
        <v>282329.28453954984</v>
      </c>
    </row>
    <row r="947" spans="2:22" ht="15.5">
      <c r="B947" s="3">
        <v>942</v>
      </c>
      <c r="C947" s="44">
        <v>14.115405520464181</v>
      </c>
      <c r="D947" s="45">
        <v>11.197602922012438</v>
      </c>
      <c r="E947" s="46">
        <v>441.15605740490713</v>
      </c>
      <c r="F947" s="47">
        <v>568.09056911898222</v>
      </c>
      <c r="G947" s="44">
        <v>250576.59572144007</v>
      </c>
      <c r="H947" s="1"/>
      <c r="I947" s="45">
        <f>AVERAGE(F$6:F947)</f>
        <v>569.0574428333822</v>
      </c>
      <c r="J947" s="44">
        <f>AVERAGE(G$6:G947)</f>
        <v>281553.34152770223</v>
      </c>
      <c r="K947" s="1"/>
      <c r="L947" s="9"/>
      <c r="M947" s="1"/>
      <c r="N947" s="3">
        <v>942</v>
      </c>
      <c r="O947" s="44">
        <v>19.517643225076284</v>
      </c>
      <c r="P947" s="45">
        <v>14.613520110630589</v>
      </c>
      <c r="Q947" s="46">
        <v>521.46634583729883</v>
      </c>
      <c r="R947" s="47">
        <v>564.8688366642931</v>
      </c>
      <c r="S947" s="44">
        <v>294520.08813269495</v>
      </c>
      <c r="T947" s="1"/>
      <c r="U947" s="45">
        <f>AVERAGE(R$6:R947)</f>
        <v>569.09675275450263</v>
      </c>
      <c r="V947" s="44">
        <f>AVERAGE(S$6:S947)</f>
        <v>282342.22594463814</v>
      </c>
    </row>
    <row r="948" spans="2:22" ht="15.5">
      <c r="B948" s="3">
        <v>943</v>
      </c>
      <c r="C948" s="44">
        <v>15.03280152579369</v>
      </c>
      <c r="D948" s="45">
        <v>12.871093663271633</v>
      </c>
      <c r="E948" s="46">
        <v>505.70586702335368</v>
      </c>
      <c r="F948" s="47">
        <v>566.28991841661446</v>
      </c>
      <c r="G948" s="44">
        <v>286336.13417945825</v>
      </c>
      <c r="H948" s="1"/>
      <c r="I948" s="45">
        <f>AVERAGE(F$6:F948)</f>
        <v>569.05450802488087</v>
      </c>
      <c r="J948" s="44">
        <f>AVERAGE(G$6:G948)</f>
        <v>281558.41341810708</v>
      </c>
      <c r="K948" s="1"/>
      <c r="L948" s="9"/>
      <c r="M948" s="1"/>
      <c r="N948" s="3">
        <v>943</v>
      </c>
      <c r="O948" s="44">
        <v>14.758498834787048</v>
      </c>
      <c r="P948" s="45">
        <v>10.692506688663224</v>
      </c>
      <c r="Q948" s="46">
        <v>477.7391557846687</v>
      </c>
      <c r="R948" s="47">
        <v>573.54899447654975</v>
      </c>
      <c r="S948" s="44">
        <v>273966.81242237246</v>
      </c>
      <c r="T948" s="1"/>
      <c r="U948" s="45">
        <f>AVERAGE(R$6:R948)</f>
        <v>569.10147411369894</v>
      </c>
      <c r="V948" s="44">
        <f>AVERAGE(S$6:S948)</f>
        <v>282333.34427600371</v>
      </c>
    </row>
    <row r="949" spans="2:22" ht="15.5">
      <c r="B949" s="3">
        <v>944</v>
      </c>
      <c r="C949" s="44">
        <v>16.900750494766179</v>
      </c>
      <c r="D949" s="45">
        <v>13.851814972907395</v>
      </c>
      <c r="E949" s="46">
        <v>512.98497163967954</v>
      </c>
      <c r="F949" s="47">
        <v>574.94156572520728</v>
      </c>
      <c r="G949" s="44">
        <v>294896.38278801838</v>
      </c>
      <c r="H949" s="1"/>
      <c r="I949" s="45">
        <f>AVERAGE(F$6:F949)</f>
        <v>569.06074431481773</v>
      </c>
      <c r="J949" s="44">
        <f>AVERAGE(G$6:G949)</f>
        <v>281572.54262294812</v>
      </c>
      <c r="K949" s="1"/>
      <c r="L949" s="9"/>
      <c r="M949" s="1"/>
      <c r="N949" s="3">
        <v>944</v>
      </c>
      <c r="O949" s="44">
        <v>18.412087431081961</v>
      </c>
      <c r="P949" s="45">
        <v>11.43610208035658</v>
      </c>
      <c r="Q949" s="46">
        <v>449.19024686767978</v>
      </c>
      <c r="R949" s="47">
        <v>569.15181048856141</v>
      </c>
      <c r="S949" s="44">
        <v>255617.4422585438</v>
      </c>
      <c r="T949" s="1"/>
      <c r="U949" s="45">
        <f>AVERAGE(R$6:R949)</f>
        <v>569.10152743612991</v>
      </c>
      <c r="V949" s="44">
        <f>AVERAGE(S$6:S949)</f>
        <v>282305.04353234114</v>
      </c>
    </row>
    <row r="950" spans="2:22" ht="15.5">
      <c r="B950" s="3">
        <v>945</v>
      </c>
      <c r="C950" s="44">
        <v>19.088315686796101</v>
      </c>
      <c r="D950" s="45">
        <v>16.917660777332557</v>
      </c>
      <c r="E950" s="46">
        <v>561.49797121117763</v>
      </c>
      <c r="F950" s="47">
        <v>562.6171122341508</v>
      </c>
      <c r="G950" s="44">
        <v>315868.36708816711</v>
      </c>
      <c r="H950" s="1"/>
      <c r="I950" s="45">
        <f>AVERAGE(F$6:F950)</f>
        <v>569.05392565653119</v>
      </c>
      <c r="J950" s="44">
        <f>AVERAGE(G$6:G950)</f>
        <v>281608.83450068906</v>
      </c>
      <c r="K950" s="1"/>
      <c r="L950" s="9"/>
      <c r="M950" s="1"/>
      <c r="N950" s="3">
        <v>945</v>
      </c>
      <c r="O950" s="44">
        <v>17.700674102895544</v>
      </c>
      <c r="P950" s="45">
        <v>11.960237834044126</v>
      </c>
      <c r="Q950" s="46">
        <v>424.17382129404803</v>
      </c>
      <c r="R950" s="47">
        <v>569.33908806306033</v>
      </c>
      <c r="S950" s="44">
        <v>241458.73659577683</v>
      </c>
      <c r="T950" s="1"/>
      <c r="U950" s="45">
        <f>AVERAGE(R$6:R950)</f>
        <v>569.10177882303674</v>
      </c>
      <c r="V950" s="44">
        <f>AVERAGE(S$6:S950)</f>
        <v>282261.81992711726</v>
      </c>
    </row>
    <row r="951" spans="2:22" ht="15.5">
      <c r="B951" s="3">
        <v>946</v>
      </c>
      <c r="C951" s="44">
        <v>18.818409697756021</v>
      </c>
      <c r="D951" s="45">
        <v>18.349594913654006</v>
      </c>
      <c r="E951" s="46">
        <v>481.20139483075809</v>
      </c>
      <c r="F951" s="47">
        <v>563.27541633811722</v>
      </c>
      <c r="G951" s="44">
        <v>271008.91601577797</v>
      </c>
      <c r="H951" s="1"/>
      <c r="I951" s="45">
        <f>AVERAGE(F$6:F951)</f>
        <v>569.04781729572949</v>
      </c>
      <c r="J951" s="44">
        <f>AVERAGE(G$6:G951)</f>
        <v>281597.62951286149</v>
      </c>
      <c r="K951" s="1"/>
      <c r="L951" s="9"/>
      <c r="M951" s="1"/>
      <c r="N951" s="3">
        <v>946</v>
      </c>
      <c r="O951" s="44">
        <v>11.43837630724023</v>
      </c>
      <c r="P951" s="45">
        <v>12.284631889654083</v>
      </c>
      <c r="Q951" s="46">
        <v>520.44976829907228</v>
      </c>
      <c r="R951" s="47">
        <v>575.27699180310572</v>
      </c>
      <c r="S951" s="44">
        <v>299362.77709171368</v>
      </c>
      <c r="T951" s="1"/>
      <c r="U951" s="45">
        <f>AVERAGE(R$6:R951)</f>
        <v>569.10830653231801</v>
      </c>
      <c r="V951" s="44">
        <f>AVERAGE(S$6:S951)</f>
        <v>282279.89704885572</v>
      </c>
    </row>
    <row r="952" spans="2:22" ht="15.5">
      <c r="B952" s="3">
        <v>947</v>
      </c>
      <c r="C952" s="44">
        <v>17.251038850250122</v>
      </c>
      <c r="D952" s="45">
        <v>14.528475890715917</v>
      </c>
      <c r="E952" s="46">
        <v>533.63122831972908</v>
      </c>
      <c r="F952" s="47">
        <v>565.45639907249438</v>
      </c>
      <c r="G952" s="44">
        <v>301705.19279830606</v>
      </c>
      <c r="H952" s="1"/>
      <c r="I952" s="45">
        <f>AVERAGE(F$6:F952)</f>
        <v>569.0440248794431</v>
      </c>
      <c r="J952" s="44">
        <f>AVERAGE(G$6:G952)</f>
        <v>281618.86242023786</v>
      </c>
      <c r="K952" s="1"/>
      <c r="L952" s="9"/>
      <c r="M952" s="1"/>
      <c r="N952" s="3">
        <v>947</v>
      </c>
      <c r="O952" s="44">
        <v>14.654867454383211</v>
      </c>
      <c r="P952" s="45">
        <v>15.058222107479864</v>
      </c>
      <c r="Q952" s="46">
        <v>463.68252380775937</v>
      </c>
      <c r="R952" s="47">
        <v>569.28691043813694</v>
      </c>
      <c r="S952" s="44">
        <v>263928.39140267723</v>
      </c>
      <c r="T952" s="1"/>
      <c r="U952" s="45">
        <f>AVERAGE(R$6:R952)</f>
        <v>569.10849513200731</v>
      </c>
      <c r="V952" s="44">
        <f>AVERAGE(S$6:S952)</f>
        <v>282260.51847900759</v>
      </c>
    </row>
    <row r="953" spans="2:22" ht="15.5">
      <c r="B953" s="3">
        <v>948</v>
      </c>
      <c r="C953" s="44">
        <v>19.234488206983954</v>
      </c>
      <c r="D953" s="45">
        <v>12.670303955854827</v>
      </c>
      <c r="E953" s="46">
        <v>532.86872008650403</v>
      </c>
      <c r="F953" s="47">
        <v>569.58205842243422</v>
      </c>
      <c r="G953" s="44">
        <v>303472.46245579887</v>
      </c>
      <c r="H953" s="1"/>
      <c r="I953" s="45">
        <f>AVERAGE(F$6:F953)</f>
        <v>569.0445924253745</v>
      </c>
      <c r="J953" s="44">
        <f>AVERAGE(G$6:G953)</f>
        <v>281641.91474095051</v>
      </c>
      <c r="K953" s="1"/>
      <c r="L953" s="9"/>
      <c r="M953" s="1"/>
      <c r="N953" s="3">
        <v>948</v>
      </c>
      <c r="O953" s="44">
        <v>17.811899219694382</v>
      </c>
      <c r="P953" s="45">
        <v>17.684275741936865</v>
      </c>
      <c r="Q953" s="46">
        <v>509.19873606264059</v>
      </c>
      <c r="R953" s="47">
        <v>563.50382503836875</v>
      </c>
      <c r="S953" s="44">
        <v>286895.43547600071</v>
      </c>
      <c r="T953" s="1"/>
      <c r="U953" s="45">
        <f>AVERAGE(R$6:R953)</f>
        <v>569.10258303275236</v>
      </c>
      <c r="V953" s="44">
        <f>AVERAGE(S$6:S953)</f>
        <v>282265.40763195802</v>
      </c>
    </row>
    <row r="954" spans="2:22" ht="15.5">
      <c r="B954" s="3">
        <v>949</v>
      </c>
      <c r="C954" s="44">
        <v>12.778242951248604</v>
      </c>
      <c r="D954" s="45">
        <v>11.300102670594244</v>
      </c>
      <c r="E954" s="46">
        <v>517.48566609472152</v>
      </c>
      <c r="F954" s="47">
        <v>567.79239172451355</v>
      </c>
      <c r="G954" s="44">
        <v>293784.42403507495</v>
      </c>
      <c r="H954" s="1"/>
      <c r="I954" s="45">
        <f>AVERAGE(F$6:F954)</f>
        <v>569.04327293043161</v>
      </c>
      <c r="J954" s="44">
        <f>AVERAGE(G$6:G954)</f>
        <v>281654.70979816245</v>
      </c>
      <c r="K954" s="1"/>
      <c r="L954" s="9"/>
      <c r="M954" s="1"/>
      <c r="N954" s="3">
        <v>949</v>
      </c>
      <c r="O954" s="44">
        <v>12.818142948450806</v>
      </c>
      <c r="P954" s="45">
        <v>13.561212408943417</v>
      </c>
      <c r="Q954" s="46">
        <v>519.5869441467778</v>
      </c>
      <c r="R954" s="47">
        <v>572.62064464260573</v>
      </c>
      <c r="S954" s="44">
        <v>297486.21090520947</v>
      </c>
      <c r="T954" s="1"/>
      <c r="U954" s="45">
        <f>AVERAGE(R$6:R954)</f>
        <v>569.10629015773645</v>
      </c>
      <c r="V954" s="44">
        <f>AVERAGE(S$6:S954)</f>
        <v>282281.44641306787</v>
      </c>
    </row>
    <row r="955" spans="2:22" ht="15.5">
      <c r="B955" s="3">
        <v>950</v>
      </c>
      <c r="C955" s="44">
        <v>10.73763729702558</v>
      </c>
      <c r="D955" s="45">
        <v>10.012587735543526</v>
      </c>
      <c r="E955" s="46">
        <v>494.21832956451601</v>
      </c>
      <c r="F955" s="47">
        <v>577.63988606129772</v>
      </c>
      <c r="G955" s="44">
        <v>285440.21957905189</v>
      </c>
      <c r="H955" s="1"/>
      <c r="I955" s="45">
        <f>AVERAGE(F$6:F955)</f>
        <v>569.05232199688521</v>
      </c>
      <c r="J955" s="44">
        <f>AVERAGE(G$6:G955)</f>
        <v>281658.69454530021</v>
      </c>
      <c r="K955" s="1"/>
      <c r="L955" s="9"/>
      <c r="M955" s="1"/>
      <c r="N955" s="3">
        <v>950</v>
      </c>
      <c r="O955" s="44">
        <v>13.394676129675862</v>
      </c>
      <c r="P955" s="45">
        <v>13.788630780845843</v>
      </c>
      <c r="Q955" s="46">
        <v>472.81351220001204</v>
      </c>
      <c r="R955" s="47">
        <v>571.81669308947824</v>
      </c>
      <c r="S955" s="44">
        <v>270322.65899423254</v>
      </c>
      <c r="T955" s="1"/>
      <c r="U955" s="45">
        <f>AVERAGE(R$6:R955)</f>
        <v>569.10914321345399</v>
      </c>
      <c r="V955" s="44">
        <f>AVERAGE(S$6:S955)</f>
        <v>282268.85821578489</v>
      </c>
    </row>
    <row r="956" spans="2:22" ht="15.5">
      <c r="B956" s="3">
        <v>951</v>
      </c>
      <c r="C956" s="44">
        <v>11.425383532970599</v>
      </c>
      <c r="D956" s="45">
        <v>14.573488490246831</v>
      </c>
      <c r="E956" s="46">
        <v>535.86691216145402</v>
      </c>
      <c r="F956" s="47">
        <v>570.72045130103368</v>
      </c>
      <c r="G956" s="44">
        <v>305790.20594607643</v>
      </c>
      <c r="H956" s="1"/>
      <c r="I956" s="45">
        <f>AVERAGE(F$6:F956)</f>
        <v>569.05407607606935</v>
      </c>
      <c r="J956" s="44">
        <f>AVERAGE(G$6:G956)</f>
        <v>281684.06942584779</v>
      </c>
      <c r="K956" s="1"/>
      <c r="L956" s="9"/>
      <c r="M956" s="1"/>
      <c r="N956" s="3">
        <v>951</v>
      </c>
      <c r="O956" s="44">
        <v>16.611645245329356</v>
      </c>
      <c r="P956" s="45">
        <v>13.905130564146399</v>
      </c>
      <c r="Q956" s="46">
        <v>496.03828470983325</v>
      </c>
      <c r="R956" s="47">
        <v>568.48322419052431</v>
      </c>
      <c r="S956" s="44">
        <v>281949.44341378327</v>
      </c>
      <c r="T956" s="1"/>
      <c r="U956" s="45">
        <f>AVERAGE(R$6:R956)</f>
        <v>569.10848504413445</v>
      </c>
      <c r="V956" s="44">
        <f>AVERAGE(S$6:S956)</f>
        <v>282268.52234322758</v>
      </c>
    </row>
    <row r="957" spans="2:22" ht="15.5">
      <c r="B957" s="3">
        <v>952</v>
      </c>
      <c r="C957" s="44">
        <v>17.190725568637539</v>
      </c>
      <c r="D957" s="45">
        <v>18.645576811909823</v>
      </c>
      <c r="E957" s="46">
        <v>527.03028991918416</v>
      </c>
      <c r="F957" s="47">
        <v>565.84434403988269</v>
      </c>
      <c r="G957" s="44">
        <v>298177.10868846998</v>
      </c>
      <c r="H957" s="1"/>
      <c r="I957" s="45">
        <f>AVERAGE(F$6:F957)</f>
        <v>569.05070450880453</v>
      </c>
      <c r="J957" s="44">
        <f>AVERAGE(G$6:G957)</f>
        <v>281701.39404692198</v>
      </c>
      <c r="K957" s="1"/>
      <c r="L957" s="9"/>
      <c r="M957" s="1"/>
      <c r="N957" s="3">
        <v>952</v>
      </c>
      <c r="O957" s="44">
        <v>17.746921647458031</v>
      </c>
      <c r="P957" s="45">
        <v>18.668951545613275</v>
      </c>
      <c r="Q957" s="46">
        <v>504.3021147301161</v>
      </c>
      <c r="R957" s="47">
        <v>562.58412680692868</v>
      </c>
      <c r="S957" s="44">
        <v>283672.36486232991</v>
      </c>
      <c r="T957" s="1"/>
      <c r="U957" s="45">
        <f>AVERAGE(R$6:R957)</f>
        <v>569.10163172665841</v>
      </c>
      <c r="V957" s="44">
        <f>AVERAGE(S$6:S957)</f>
        <v>282269.99696772243</v>
      </c>
    </row>
    <row r="958" spans="2:22" ht="15.5">
      <c r="B958" s="3">
        <v>953</v>
      </c>
      <c r="C958" s="44">
        <v>16.89427015176345</v>
      </c>
      <c r="D958" s="45">
        <v>15.04158194843076</v>
      </c>
      <c r="E958" s="46">
        <v>539.91691356346507</v>
      </c>
      <c r="F958" s="47">
        <v>567.22159185007308</v>
      </c>
      <c r="G958" s="44">
        <v>306212.53117824695</v>
      </c>
      <c r="H958" s="1"/>
      <c r="I958" s="45">
        <f>AVERAGE(F$6:F958)</f>
        <v>569.04878518807129</v>
      </c>
      <c r="J958" s="44">
        <f>AVERAGE(G$6:G958)</f>
        <v>281727.1140229255</v>
      </c>
      <c r="K958" s="1"/>
      <c r="L958" s="9"/>
      <c r="M958" s="1"/>
      <c r="N958" s="3">
        <v>953</v>
      </c>
      <c r="O958" s="44">
        <v>10.148075129074673</v>
      </c>
      <c r="P958" s="45">
        <v>19.086540766045957</v>
      </c>
      <c r="Q958" s="46">
        <v>435.86367283784364</v>
      </c>
      <c r="R958" s="47">
        <v>569.76538410487944</v>
      </c>
      <c r="S958" s="44">
        <v>248300.03297181748</v>
      </c>
      <c r="T958" s="1"/>
      <c r="U958" s="45">
        <f>AVERAGE(R$6:R958)</f>
        <v>569.10232821393879</v>
      </c>
      <c r="V958" s="44">
        <f>AVERAGE(S$6:S958)</f>
        <v>282234.35167496704</v>
      </c>
    </row>
    <row r="959" spans="2:22" ht="15.5">
      <c r="B959" s="3">
        <v>954</v>
      </c>
      <c r="C959" s="44">
        <v>12.444573631218301</v>
      </c>
      <c r="D959" s="45">
        <v>18.930555183318869</v>
      </c>
      <c r="E959" s="46">
        <v>478.15802321543219</v>
      </c>
      <c r="F959" s="47">
        <v>562.05847406333226</v>
      </c>
      <c r="G959" s="44">
        <v>268712.76888960524</v>
      </c>
      <c r="H959" s="1"/>
      <c r="I959" s="45">
        <f>AVERAGE(F$6:F959)</f>
        <v>569.04145781791954</v>
      </c>
      <c r="J959" s="44">
        <f>AVERAGE(G$6:G959)</f>
        <v>281713.47215171653</v>
      </c>
      <c r="K959" s="1"/>
      <c r="L959" s="9"/>
      <c r="M959" s="1"/>
      <c r="N959" s="3">
        <v>954</v>
      </c>
      <c r="O959" s="44">
        <v>12.028034093367069</v>
      </c>
      <c r="P959" s="45">
        <v>13.730725975381619</v>
      </c>
      <c r="Q959" s="46">
        <v>513.20592518817023</v>
      </c>
      <c r="R959" s="47">
        <v>573.24123993125136</v>
      </c>
      <c r="S959" s="44">
        <v>294150.80089493172</v>
      </c>
      <c r="T959" s="1"/>
      <c r="U959" s="45">
        <f>AVERAGE(R$6:R959)</f>
        <v>569.1066666958227</v>
      </c>
      <c r="V959" s="44">
        <f>AVERAGE(S$6:S959)</f>
        <v>282246.84271188523</v>
      </c>
    </row>
    <row r="960" spans="2:22" ht="15.5">
      <c r="B960" s="3">
        <v>955</v>
      </c>
      <c r="C960" s="44">
        <v>15.694793115513711</v>
      </c>
      <c r="D960" s="45">
        <v>12.50410721141221</v>
      </c>
      <c r="E960" s="46">
        <v>480.30586688338911</v>
      </c>
      <c r="F960" s="47">
        <v>573.60384395690619</v>
      </c>
      <c r="G960" s="44">
        <v>275465.29151936609</v>
      </c>
      <c r="H960" s="1"/>
      <c r="I960" s="45">
        <f>AVERAGE(F$6:F960)</f>
        <v>569.04623518560436</v>
      </c>
      <c r="J960" s="44">
        <f>AVERAGE(G$6:G960)</f>
        <v>281706.92955419573</v>
      </c>
      <c r="K960" s="1"/>
      <c r="L960" s="9"/>
      <c r="M960" s="1"/>
      <c r="N960" s="3">
        <v>955</v>
      </c>
      <c r="O960" s="44">
        <v>17.271485545518583</v>
      </c>
      <c r="P960" s="45">
        <v>12.509764658768482</v>
      </c>
      <c r="Q960" s="46">
        <v>572.94953944232554</v>
      </c>
      <c r="R960" s="47">
        <v>569.21874979571294</v>
      </c>
      <c r="S960" s="44">
        <v>326093.62053739006</v>
      </c>
      <c r="T960" s="1"/>
      <c r="U960" s="45">
        <f>AVERAGE(R$6:R960)</f>
        <v>569.10678406032525</v>
      </c>
      <c r="V960" s="44">
        <f>AVERAGE(S$6:S960)</f>
        <v>282292.755568247</v>
      </c>
    </row>
    <row r="961" spans="2:22" ht="15.5">
      <c r="B961" s="3">
        <v>956</v>
      </c>
      <c r="C961" s="44">
        <v>18.137252043266749</v>
      </c>
      <c r="D961" s="45">
        <v>13.171745768953567</v>
      </c>
      <c r="E961" s="46">
        <v>509.23558618013277</v>
      </c>
      <c r="F961" s="47">
        <v>567.80822892394406</v>
      </c>
      <c r="G961" s="44">
        <v>289108.15629398765</v>
      </c>
      <c r="H961" s="1"/>
      <c r="I961" s="45">
        <f>AVERAGE(F$6:F961)</f>
        <v>569.04494019997503</v>
      </c>
      <c r="J961" s="44">
        <f>AVERAGE(G$6:G961)</f>
        <v>281714.67142317042</v>
      </c>
      <c r="K961" s="1"/>
      <c r="L961" s="9"/>
      <c r="M961" s="1"/>
      <c r="N961" s="3">
        <v>956</v>
      </c>
      <c r="O961" s="44">
        <v>16.873710310652339</v>
      </c>
      <c r="P961" s="45">
        <v>12.434550274163527</v>
      </c>
      <c r="Q961" s="46">
        <v>539.94168942125157</v>
      </c>
      <c r="R961" s="47">
        <v>569.6917394151842</v>
      </c>
      <c r="S961" s="44">
        <v>307560.32022916595</v>
      </c>
      <c r="T961" s="1"/>
      <c r="U961" s="45">
        <f>AVERAGE(R$6:R961)</f>
        <v>569.10739593831147</v>
      </c>
      <c r="V961" s="44">
        <f>AVERAGE(S$6:S961)</f>
        <v>282319.18607521447</v>
      </c>
    </row>
    <row r="962" spans="2:22" ht="15.5">
      <c r="B962" s="3">
        <v>957</v>
      </c>
      <c r="C962" s="44">
        <v>13.473963709096957</v>
      </c>
      <c r="D962" s="45">
        <v>11.843391321753892</v>
      </c>
      <c r="E962" s="46">
        <v>424.72539153294633</v>
      </c>
      <c r="F962" s="47">
        <v>568.3625267310282</v>
      </c>
      <c r="G962" s="44">
        <v>241357.99669849064</v>
      </c>
      <c r="H962" s="1"/>
      <c r="I962" s="45">
        <f>AVERAGE(F$6:F962)</f>
        <v>569.0442271242498</v>
      </c>
      <c r="J962" s="44">
        <f>AVERAGE(G$6:G962)</f>
        <v>281672.50143913209</v>
      </c>
      <c r="K962" s="1"/>
      <c r="L962" s="9"/>
      <c r="M962" s="1"/>
      <c r="N962" s="3">
        <v>957</v>
      </c>
      <c r="O962" s="44">
        <v>11.672672272350702</v>
      </c>
      <c r="P962" s="45">
        <v>10.825384264102917</v>
      </c>
      <c r="Q962" s="46">
        <v>544.97223249199487</v>
      </c>
      <c r="R962" s="47">
        <v>576.50194346354635</v>
      </c>
      <c r="S962" s="44">
        <v>314137.55116530269</v>
      </c>
      <c r="T962" s="1"/>
      <c r="U962" s="45">
        <f>AVERAGE(R$6:R962)</f>
        <v>569.11512273823337</v>
      </c>
      <c r="V962" s="44">
        <f>AVERAGE(S$6:S962)</f>
        <v>282352.43410561164</v>
      </c>
    </row>
    <row r="963" spans="2:22" ht="15.5">
      <c r="B963" s="3">
        <v>958</v>
      </c>
      <c r="C963" s="44">
        <v>14.705070044242472</v>
      </c>
      <c r="D963" s="45">
        <v>11.330062579466325</v>
      </c>
      <c r="E963" s="46">
        <v>446.54805510192608</v>
      </c>
      <c r="F963" s="47">
        <v>573.20101175868228</v>
      </c>
      <c r="G963" s="44">
        <v>255921.79698329585</v>
      </c>
      <c r="H963" s="1"/>
      <c r="I963" s="45">
        <f>AVERAGE(F$6:F963)</f>
        <v>569.04856614787661</v>
      </c>
      <c r="J963" s="44">
        <f>AVERAGE(G$6:G963)</f>
        <v>281645.62178938696</v>
      </c>
      <c r="K963" s="1"/>
      <c r="L963" s="9"/>
      <c r="M963" s="1"/>
      <c r="N963" s="3">
        <v>958</v>
      </c>
      <c r="O963" s="44">
        <v>16.58706752543587</v>
      </c>
      <c r="P963" s="45">
        <v>19.36091176233543</v>
      </c>
      <c r="Q963" s="46">
        <v>468.3603510477821</v>
      </c>
      <c r="R963" s="47">
        <v>563.0520207122288</v>
      </c>
      <c r="S963" s="44">
        <v>263671.24207894254</v>
      </c>
      <c r="T963" s="1"/>
      <c r="U963" s="45">
        <f>AVERAGE(R$6:R963)</f>
        <v>569.10879382171345</v>
      </c>
      <c r="V963" s="44">
        <f>AVERAGE(S$6:S963)</f>
        <v>282332.93390516628</v>
      </c>
    </row>
    <row r="964" spans="2:22" ht="15.5">
      <c r="B964" s="3">
        <v>959</v>
      </c>
      <c r="C964" s="44">
        <v>15.646762000509035</v>
      </c>
      <c r="D964" s="45">
        <v>19.475744392434052</v>
      </c>
      <c r="E964" s="46">
        <v>542.44354028833595</v>
      </c>
      <c r="F964" s="47">
        <v>563.4436003489468</v>
      </c>
      <c r="G964" s="44">
        <v>305596.34132608899</v>
      </c>
      <c r="H964" s="1"/>
      <c r="I964" s="45">
        <f>AVERAGE(F$6:F964)</f>
        <v>569.042721553717</v>
      </c>
      <c r="J964" s="44">
        <f>AVERAGE(G$6:G964)</f>
        <v>281670.59647086426</v>
      </c>
      <c r="K964" s="1"/>
      <c r="L964" s="9"/>
      <c r="M964" s="1"/>
      <c r="N964" s="3">
        <v>959</v>
      </c>
      <c r="O964" s="44">
        <v>14.659095439451182</v>
      </c>
      <c r="P964" s="45">
        <v>10.772800255916703</v>
      </c>
      <c r="Q964" s="46">
        <v>492.69045559209815</v>
      </c>
      <c r="R964" s="47">
        <v>573.56810430463213</v>
      </c>
      <c r="S964" s="44">
        <v>282551.53062294528</v>
      </c>
      <c r="T964" s="1"/>
      <c r="U964" s="45">
        <f>AVERAGE(R$6:R964)</f>
        <v>569.11344378050694</v>
      </c>
      <c r="V964" s="44">
        <f>AVERAGE(S$6:S964)</f>
        <v>282333.16184752062</v>
      </c>
    </row>
    <row r="965" spans="2:22" ht="15.5">
      <c r="B965" s="3">
        <v>960</v>
      </c>
      <c r="C965" s="44">
        <v>13.387341632027377</v>
      </c>
      <c r="D965" s="45">
        <v>14.140696458763838</v>
      </c>
      <c r="E965" s="46">
        <v>474.05835705214423</v>
      </c>
      <c r="F965" s="47">
        <v>565.30415366692432</v>
      </c>
      <c r="G965" s="44">
        <v>267947.158322095</v>
      </c>
      <c r="H965" s="1"/>
      <c r="I965" s="45">
        <f>AVERAGE(F$6:F965)</f>
        <v>569.03882721216837</v>
      </c>
      <c r="J965" s="44">
        <f>AVERAGE(G$6:G965)</f>
        <v>281656.30122279265</v>
      </c>
      <c r="K965" s="1"/>
      <c r="L965" s="9"/>
      <c r="M965" s="1"/>
      <c r="N965" s="3">
        <v>960</v>
      </c>
      <c r="O965" s="44">
        <v>12.696949069639645</v>
      </c>
      <c r="P965" s="45">
        <v>12.4447710065586</v>
      </c>
      <c r="Q965" s="46">
        <v>445.77001311780327</v>
      </c>
      <c r="R965" s="47">
        <v>573.85827992380166</v>
      </c>
      <c r="S965" s="44">
        <v>255768.8129693931</v>
      </c>
      <c r="T965" s="1"/>
      <c r="U965" s="45">
        <f>AVERAGE(R$6:R965)</f>
        <v>569.11838631815613</v>
      </c>
      <c r="V965" s="44">
        <f>AVERAGE(S$6:S965)</f>
        <v>282305.49065077252</v>
      </c>
    </row>
    <row r="966" spans="2:22" ht="15.5">
      <c r="B966" s="3">
        <v>961</v>
      </c>
      <c r="C966" s="44">
        <v>10.0049482658098</v>
      </c>
      <c r="D966" s="45">
        <v>15.566618238319652</v>
      </c>
      <c r="E966" s="46">
        <v>478.79790117651515</v>
      </c>
      <c r="F966" s="47">
        <v>565.61141139570032</v>
      </c>
      <c r="G966" s="44">
        <v>270773.55665774777</v>
      </c>
      <c r="H966" s="1"/>
      <c r="I966" s="45">
        <f>AVERAGE(F$6:F966)</f>
        <v>569.03526070247381</v>
      </c>
      <c r="J966" s="44">
        <f>AVERAGE(G$6:G966)</f>
        <v>281644.97682678321</v>
      </c>
      <c r="K966" s="1"/>
      <c r="L966" s="9"/>
      <c r="M966" s="1"/>
      <c r="N966" s="3">
        <v>961</v>
      </c>
      <c r="O966" s="44">
        <v>17.462346511506897</v>
      </c>
      <c r="P966" s="45">
        <v>14.524295614471059</v>
      </c>
      <c r="Q966" s="46">
        <v>482.56720991203628</v>
      </c>
      <c r="R966" s="47">
        <v>567.01335787402206</v>
      </c>
      <c r="S966" s="44">
        <v>273582.05409212178</v>
      </c>
      <c r="T966" s="1"/>
      <c r="U966" s="45">
        <f>AVERAGE(R$6:R966)</f>
        <v>569.11619586191875</v>
      </c>
      <c r="V966" s="44">
        <f>AVERAGE(S$6:S966)</f>
        <v>282296.4131933754</v>
      </c>
    </row>
    <row r="967" spans="2:22" ht="15.5">
      <c r="B967" s="3">
        <v>962</v>
      </c>
      <c r="C967" s="44">
        <v>19.528641764975987</v>
      </c>
      <c r="D967" s="45">
        <v>14.453327033682861</v>
      </c>
      <c r="E967" s="46">
        <v>471.86986269587453</v>
      </c>
      <c r="F967" s="47">
        <v>565.38426791934535</v>
      </c>
      <c r="G967" s="44">
        <v>266747.79687350901</v>
      </c>
      <c r="H967" s="1"/>
      <c r="I967" s="45">
        <f>AVERAGE(F$6:F967)</f>
        <v>569.03146549168048</v>
      </c>
      <c r="J967" s="44">
        <f>AVERAGE(G$6:G967)</f>
        <v>281629.49119273614</v>
      </c>
      <c r="K967" s="1"/>
      <c r="L967" s="9"/>
      <c r="M967" s="1"/>
      <c r="N967" s="3">
        <v>962</v>
      </c>
      <c r="O967" s="44">
        <v>17.300001668350102</v>
      </c>
      <c r="P967" s="45">
        <v>14.386903681960986</v>
      </c>
      <c r="Q967" s="46">
        <v>544.87029655070251</v>
      </c>
      <c r="R967" s="47">
        <v>567.31309464968888</v>
      </c>
      <c r="S967" s="44">
        <v>309072.05411887274</v>
      </c>
      <c r="T967" s="1"/>
      <c r="U967" s="45">
        <f>AVERAGE(R$6:R967)</f>
        <v>569.11432153633427</v>
      </c>
      <c r="V967" s="44">
        <f>AVERAGE(S$6:S967)</f>
        <v>282324.24649995076</v>
      </c>
    </row>
    <row r="968" spans="2:22" ht="15.5">
      <c r="B968" s="3">
        <v>963</v>
      </c>
      <c r="C968" s="44">
        <v>10.226515550684368</v>
      </c>
      <c r="D968" s="45">
        <v>17.312335276712687</v>
      </c>
      <c r="E968" s="46">
        <v>507.04676587990684</v>
      </c>
      <c r="F968" s="47">
        <v>568.56966799207714</v>
      </c>
      <c r="G968" s="44">
        <v>288251.41133279511</v>
      </c>
      <c r="H968" s="1"/>
      <c r="I968" s="45">
        <f>AVERAGE(F$6:F968)</f>
        <v>569.03098595118252</v>
      </c>
      <c r="J968" s="44">
        <f>AVERAGE(G$6:G968)</f>
        <v>281636.36753763753</v>
      </c>
      <c r="K968" s="1"/>
      <c r="L968" s="9"/>
      <c r="M968" s="1"/>
      <c r="N968" s="3">
        <v>963</v>
      </c>
      <c r="O968" s="44">
        <v>19.843909637388279</v>
      </c>
      <c r="P968" s="45">
        <v>18.785653270347261</v>
      </c>
      <c r="Q968" s="46">
        <v>523.03655962521998</v>
      </c>
      <c r="R968" s="47">
        <v>560.37043709226452</v>
      </c>
      <c r="S968" s="44">
        <v>293054.22553241882</v>
      </c>
      <c r="T968" s="1"/>
      <c r="U968" s="45">
        <f>AVERAGE(R$6:R968)</f>
        <v>569.10524169786697</v>
      </c>
      <c r="V968" s="44">
        <f>AVERAGE(S$6:S968)</f>
        <v>282335.38874193671</v>
      </c>
    </row>
    <row r="969" spans="2:22" ht="15.5">
      <c r="B969" s="3">
        <v>964</v>
      </c>
      <c r="C969" s="44">
        <v>10.725335760439943</v>
      </c>
      <c r="D969" s="45">
        <v>14.967722233414491</v>
      </c>
      <c r="E969" s="46">
        <v>496.25675834189559</v>
      </c>
      <c r="F969" s="47">
        <v>566.19634850565296</v>
      </c>
      <c r="G969" s="44">
        <v>280938.76449443353</v>
      </c>
      <c r="H969" s="1"/>
      <c r="I969" s="45">
        <f>AVERAGE(F$6:F969)</f>
        <v>569.02804545590709</v>
      </c>
      <c r="J969" s="44">
        <f>AVERAGE(G$6:G969)</f>
        <v>281635.64388302842</v>
      </c>
      <c r="K969" s="1"/>
      <c r="L969" s="9"/>
      <c r="M969" s="1"/>
      <c r="N969" s="3">
        <v>964</v>
      </c>
      <c r="O969" s="44">
        <v>12.191680579726551</v>
      </c>
      <c r="P969" s="45">
        <v>18.237065210994089</v>
      </c>
      <c r="Q969" s="46">
        <v>510.67504334731012</v>
      </c>
      <c r="R969" s="47">
        <v>568.57125420927946</v>
      </c>
      <c r="S969" s="44">
        <v>290315.14988935826</v>
      </c>
      <c r="T969" s="1"/>
      <c r="U969" s="45">
        <f>AVERAGE(R$6:R969)</f>
        <v>569.10468776893686</v>
      </c>
      <c r="V969" s="44">
        <f>AVERAGE(S$6:S969)</f>
        <v>282343.66650246305</v>
      </c>
    </row>
    <row r="970" spans="2:22" ht="15.5">
      <c r="B970" s="3">
        <v>965</v>
      </c>
      <c r="C970" s="44">
        <v>17.364266199898857</v>
      </c>
      <c r="D970" s="45">
        <v>10.689659886680504</v>
      </c>
      <c r="E970" s="46">
        <v>537.16899102985212</v>
      </c>
      <c r="F970" s="47">
        <v>577.85112505241898</v>
      </c>
      <c r="G970" s="44">
        <v>310363.70580987283</v>
      </c>
      <c r="H970" s="1"/>
      <c r="I970" s="45">
        <f>AVERAGE(F$6:F970)</f>
        <v>569.0371885435718</v>
      </c>
      <c r="J970" s="44">
        <f>AVERAGE(G$6:G970)</f>
        <v>281665.41389538784</v>
      </c>
      <c r="K970" s="1"/>
      <c r="L970" s="9"/>
      <c r="M970" s="1"/>
      <c r="N970" s="3">
        <v>965</v>
      </c>
      <c r="O970" s="44">
        <v>18.64239350207113</v>
      </c>
      <c r="P970" s="45">
        <v>16.084598610044768</v>
      </c>
      <c r="Q970" s="46">
        <v>427.2942155455022</v>
      </c>
      <c r="R970" s="47">
        <v>564.27300788788409</v>
      </c>
      <c r="S970" s="44">
        <v>241070.59225895442</v>
      </c>
      <c r="T970" s="1"/>
      <c r="U970" s="45">
        <f>AVERAGE(R$6:R970)</f>
        <v>569.0996808467803</v>
      </c>
      <c r="V970" s="44">
        <f>AVERAGE(S$6:S970)</f>
        <v>282300.89647734025</v>
      </c>
    </row>
    <row r="971" spans="2:22" ht="15.5">
      <c r="B971" s="3">
        <v>966</v>
      </c>
      <c r="C971" s="44">
        <v>19.183138344038262</v>
      </c>
      <c r="D971" s="45">
        <v>12.432517909216994</v>
      </c>
      <c r="E971" s="46">
        <v>543.27052025083833</v>
      </c>
      <c r="F971" s="47">
        <v>575.80805274245449</v>
      </c>
      <c r="G971" s="44">
        <v>312779.54037801543</v>
      </c>
      <c r="H971" s="1"/>
      <c r="I971" s="45">
        <f>AVERAGE(F$6:F971)</f>
        <v>569.0441977197612</v>
      </c>
      <c r="J971" s="44">
        <f>AVERAGE(G$6:G971)</f>
        <v>281697.62313605309</v>
      </c>
      <c r="K971" s="1"/>
      <c r="L971" s="9"/>
      <c r="M971" s="1"/>
      <c r="N971" s="3">
        <v>966</v>
      </c>
      <c r="O971" s="44">
        <v>17.962067947050695</v>
      </c>
      <c r="P971" s="45">
        <v>19.968438631964233</v>
      </c>
      <c r="Q971" s="46">
        <v>491.72549696324472</v>
      </c>
      <c r="R971" s="47">
        <v>561.06949342098505</v>
      </c>
      <c r="S971" s="44">
        <v>275852.17548334983</v>
      </c>
      <c r="T971" s="1"/>
      <c r="U971" s="45">
        <f>AVERAGE(R$6:R971)</f>
        <v>569.0913680233582</v>
      </c>
      <c r="V971" s="44">
        <f>AVERAGE(S$6:S971)</f>
        <v>282294.22078272945</v>
      </c>
    </row>
    <row r="972" spans="2:22" ht="15.5">
      <c r="B972" s="3">
        <v>967</v>
      </c>
      <c r="C972" s="44">
        <v>18.230264540753936</v>
      </c>
      <c r="D972" s="45">
        <v>12.323407927629329</v>
      </c>
      <c r="E972" s="46">
        <v>524.36088569776291</v>
      </c>
      <c r="F972" s="47">
        <v>576.01439129072287</v>
      </c>
      <c r="G972" s="44">
        <v>301999.41639186122</v>
      </c>
      <c r="H972" s="1"/>
      <c r="I972" s="45">
        <f>AVERAGE(F$6:F972)</f>
        <v>569.05140577929683</v>
      </c>
      <c r="J972" s="44">
        <f>AVERAGE(G$6:G972)</f>
        <v>281718.61775162269</v>
      </c>
      <c r="K972" s="1"/>
      <c r="L972" s="9"/>
      <c r="M972" s="1"/>
      <c r="N972" s="3">
        <v>967</v>
      </c>
      <c r="O972" s="44">
        <v>11.793238154757525</v>
      </c>
      <c r="P972" s="45">
        <v>16.000893749899376</v>
      </c>
      <c r="Q972" s="46">
        <v>464.0417336311437</v>
      </c>
      <c r="R972" s="47">
        <v>571.20586809534302</v>
      </c>
      <c r="S972" s="44">
        <v>265023.36129124538</v>
      </c>
      <c r="T972" s="1"/>
      <c r="U972" s="45">
        <f>AVERAGE(R$6:R972)</f>
        <v>569.09355468320518</v>
      </c>
      <c r="V972" s="44">
        <f>AVERAGE(S$6:S972)</f>
        <v>282276.36053506506</v>
      </c>
    </row>
    <row r="973" spans="2:22" ht="15.5">
      <c r="B973" s="3">
        <v>968</v>
      </c>
      <c r="C973" s="44">
        <v>15.24083544447647</v>
      </c>
      <c r="D973" s="45">
        <v>15.871535167903112</v>
      </c>
      <c r="E973" s="46">
        <v>511.88760884725934</v>
      </c>
      <c r="F973" s="47">
        <v>572.04898055444028</v>
      </c>
      <c r="G973" s="44">
        <v>292784.78479952482</v>
      </c>
      <c r="H973" s="1"/>
      <c r="I973" s="45">
        <f>AVERAGE(F$6:F973)</f>
        <v>569.05450244745305</v>
      </c>
      <c r="J973" s="44">
        <f>AVERAGE(G$6:G973)</f>
        <v>281730.04974237469</v>
      </c>
      <c r="K973" s="1"/>
      <c r="L973" s="9"/>
      <c r="M973" s="1"/>
      <c r="N973" s="3">
        <v>968</v>
      </c>
      <c r="O973" s="44">
        <v>12.22979401004342</v>
      </c>
      <c r="P973" s="45">
        <v>18.178305510072381</v>
      </c>
      <c r="Q973" s="46">
        <v>579.97319252874649</v>
      </c>
      <c r="R973" s="47">
        <v>568.5919004798842</v>
      </c>
      <c r="S973" s="44">
        <v>329728.05976730573</v>
      </c>
      <c r="T973" s="1"/>
      <c r="U973" s="45">
        <f>AVERAGE(R$6:R973)</f>
        <v>569.09303644539182</v>
      </c>
      <c r="V973" s="44">
        <f>AVERAGE(S$6:S973)</f>
        <v>282325.38088551158</v>
      </c>
    </row>
    <row r="974" spans="2:22" ht="15.5">
      <c r="B974" s="3">
        <v>969</v>
      </c>
      <c r="C974" s="44">
        <v>10.521046302730095</v>
      </c>
      <c r="D974" s="45">
        <v>16.814696676666152</v>
      </c>
      <c r="E974" s="46">
        <v>505.99320738678483</v>
      </c>
      <c r="F974" s="47">
        <v>566.51823576959225</v>
      </c>
      <c r="G974" s="44">
        <v>286614.37916015874</v>
      </c>
      <c r="H974" s="1"/>
      <c r="I974" s="45">
        <f>AVERAGE(F$6:F974)</f>
        <v>569.05188504118064</v>
      </c>
      <c r="J974" s="44">
        <f>AVERAGE(G$6:G974)</f>
        <v>281735.09033000912</v>
      </c>
      <c r="K974" s="1"/>
      <c r="L974" s="9"/>
      <c r="M974" s="1"/>
      <c r="N974" s="3">
        <v>969</v>
      </c>
      <c r="O974" s="44">
        <v>12.881917617264286</v>
      </c>
      <c r="P974" s="45">
        <v>19.784174137214524</v>
      </c>
      <c r="Q974" s="46">
        <v>488.54953803440947</v>
      </c>
      <c r="R974" s="47">
        <v>566.33390824552112</v>
      </c>
      <c r="S974" s="44">
        <v>276642.16924657096</v>
      </c>
      <c r="T974" s="1"/>
      <c r="U974" s="45">
        <f>AVERAGE(R$6:R974)</f>
        <v>569.09018904786876</v>
      </c>
      <c r="V974" s="44">
        <f>AVERAGE(S$6:S974)</f>
        <v>282319.5158580204</v>
      </c>
    </row>
    <row r="975" spans="2:22" ht="15.5">
      <c r="B975" s="3">
        <v>970</v>
      </c>
      <c r="C975" s="44">
        <v>17.522702236241575</v>
      </c>
      <c r="D975" s="45">
        <v>12.026041819420932</v>
      </c>
      <c r="E975" s="46">
        <v>536.84139797858552</v>
      </c>
      <c r="F975" s="47">
        <v>567.48244045483648</v>
      </c>
      <c r="G975" s="44">
        <v>304608.06666207383</v>
      </c>
      <c r="H975" s="1"/>
      <c r="I975" s="45">
        <f>AVERAGE(F$6:F975)</f>
        <v>569.0502670570711</v>
      </c>
      <c r="J975" s="44">
        <f>AVERAGE(G$6:G975)</f>
        <v>281758.67071798031</v>
      </c>
      <c r="K975" s="1"/>
      <c r="L975" s="9"/>
      <c r="M975" s="1"/>
      <c r="N975" s="3">
        <v>970</v>
      </c>
      <c r="O975" s="44">
        <v>13.541469044216065</v>
      </c>
      <c r="P975" s="45">
        <v>18.171308481958341</v>
      </c>
      <c r="Q975" s="46">
        <v>615.14365083309985</v>
      </c>
      <c r="R975" s="47">
        <v>567.28722247382552</v>
      </c>
      <c r="S975" s="44">
        <v>348923.13310351799</v>
      </c>
      <c r="T975" s="1"/>
      <c r="U975" s="45">
        <f>AVERAGE(R$6:R975)</f>
        <v>569.08833031944198</v>
      </c>
      <c r="V975" s="44">
        <f>AVERAGE(S$6:S975)</f>
        <v>282388.17938095389</v>
      </c>
    </row>
    <row r="976" spans="2:22" ht="15.5">
      <c r="B976" s="3">
        <v>971</v>
      </c>
      <c r="C976" s="44">
        <v>16.740351261538621</v>
      </c>
      <c r="D976" s="45">
        <v>18.887454111686424</v>
      </c>
      <c r="E976" s="46">
        <v>540.34485971890956</v>
      </c>
      <c r="F976" s="47">
        <v>565.0679280436068</v>
      </c>
      <c r="G976" s="44">
        <v>305291.55031037761</v>
      </c>
      <c r="H976" s="1"/>
      <c r="I976" s="45">
        <f>AVERAGE(F$6:F976)</f>
        <v>569.04616578105322</v>
      </c>
      <c r="J976" s="44">
        <f>AVERAGE(G$6:G976)</f>
        <v>281782.90643331752</v>
      </c>
      <c r="K976" s="1"/>
      <c r="L976" s="9"/>
      <c r="M976" s="1"/>
      <c r="N976" s="3">
        <v>971</v>
      </c>
      <c r="O976" s="44">
        <v>14.31882474739102</v>
      </c>
      <c r="P976" s="45">
        <v>11.832965699521163</v>
      </c>
      <c r="Q976" s="46">
        <v>429.61630335069856</v>
      </c>
      <c r="R976" s="47">
        <v>572.84820955308783</v>
      </c>
      <c r="S976" s="44">
        <v>246064.93016926391</v>
      </c>
      <c r="T976" s="1"/>
      <c r="U976" s="45">
        <f>AVERAGE(R$6:R976)</f>
        <v>569.09220249167015</v>
      </c>
      <c r="V976" s="44">
        <f>AVERAGE(S$6:S976)</f>
        <v>282350.77129731671</v>
      </c>
    </row>
    <row r="977" spans="2:22" ht="15.5">
      <c r="B977" s="3">
        <v>972</v>
      </c>
      <c r="C977" s="44">
        <v>10.948398745754087</v>
      </c>
      <c r="D977" s="45">
        <v>10.343774631338427</v>
      </c>
      <c r="E977" s="46">
        <v>551.56505128782271</v>
      </c>
      <c r="F977" s="47">
        <v>569.3413290823803</v>
      </c>
      <c r="G977" s="44">
        <v>313988.77937560022</v>
      </c>
      <c r="H977" s="1"/>
      <c r="I977" s="45">
        <f>AVERAGE(F$6:F977)</f>
        <v>569.04646944700107</v>
      </c>
      <c r="J977" s="44">
        <f>AVERAGE(G$6:G977)</f>
        <v>281816.04004745564</v>
      </c>
      <c r="K977" s="1"/>
      <c r="L977" s="9"/>
      <c r="M977" s="1"/>
      <c r="N977" s="3">
        <v>972</v>
      </c>
      <c r="O977" s="44">
        <v>13.569380090124476</v>
      </c>
      <c r="P977" s="45">
        <v>14.426085596525098</v>
      </c>
      <c r="Q977" s="46">
        <v>492.82423036199339</v>
      </c>
      <c r="R977" s="47">
        <v>571.0045343133504</v>
      </c>
      <c r="S977" s="44">
        <v>281364.87015618535</v>
      </c>
      <c r="T977" s="1"/>
      <c r="U977" s="45">
        <f>AVERAGE(R$6:R977)</f>
        <v>569.09416991123976</v>
      </c>
      <c r="V977" s="44">
        <f>AVERAGE(S$6:S977)</f>
        <v>282349.75699573115</v>
      </c>
    </row>
    <row r="978" spans="2:22" ht="15.5">
      <c r="B978" s="3">
        <v>973</v>
      </c>
      <c r="C978" s="44">
        <v>14.29241740912102</v>
      </c>
      <c r="D978" s="45">
        <v>13.877533808657088</v>
      </c>
      <c r="E978" s="46">
        <v>470.55213759797573</v>
      </c>
      <c r="F978" s="47">
        <v>570.87517588094488</v>
      </c>
      <c r="G978" s="44">
        <v>268586.53431239899</v>
      </c>
      <c r="H978" s="1"/>
      <c r="I978" s="45">
        <f>AVERAGE(F$6:F978)</f>
        <v>569.048348898629</v>
      </c>
      <c r="J978" s="44">
        <f>AVERAGE(G$6:G978)</f>
        <v>281802.44343313394</v>
      </c>
      <c r="K978" s="1"/>
      <c r="L978" s="9"/>
      <c r="M978" s="1"/>
      <c r="N978" s="3">
        <v>973</v>
      </c>
      <c r="O978" s="44">
        <v>15.725794548957658</v>
      </c>
      <c r="P978" s="45">
        <v>19.748927280237776</v>
      </c>
      <c r="Q978" s="46">
        <v>498.52562078281807</v>
      </c>
      <c r="R978" s="47">
        <v>563.52527817080454</v>
      </c>
      <c r="S978" s="44">
        <v>280891.78912691056</v>
      </c>
      <c r="T978" s="1"/>
      <c r="U978" s="45">
        <f>AVERAGE(R$6:R978)</f>
        <v>569.08844648704621</v>
      </c>
      <c r="V978" s="44">
        <f>AVERAGE(S$6:S978)</f>
        <v>282348.25857037783</v>
      </c>
    </row>
    <row r="979" spans="2:22" ht="15.5">
      <c r="B979" s="3">
        <v>974</v>
      </c>
      <c r="C979" s="44">
        <v>15.465207354705187</v>
      </c>
      <c r="D979" s="45">
        <v>16.665610714200689</v>
      </c>
      <c r="E979" s="46">
        <v>473.23353955315667</v>
      </c>
      <c r="F979" s="47">
        <v>569.61528502528222</v>
      </c>
      <c r="G979" s="44">
        <v>269521.05751609453</v>
      </c>
      <c r="H979" s="1"/>
      <c r="I979" s="45">
        <f>AVERAGE(F$6:F979)</f>
        <v>569.04893096857427</v>
      </c>
      <c r="J979" s="44">
        <f>AVERAGE(G$6:G979)</f>
        <v>281789.83420734643</v>
      </c>
      <c r="K979" s="1"/>
      <c r="L979" s="9"/>
      <c r="M979" s="1"/>
      <c r="N979" s="3">
        <v>974</v>
      </c>
      <c r="O979" s="44">
        <v>13.848483955741287</v>
      </c>
      <c r="P979" s="45">
        <v>14.165748437628313</v>
      </c>
      <c r="Q979" s="46">
        <v>498.82869885619266</v>
      </c>
      <c r="R979" s="47">
        <v>570.98576760663047</v>
      </c>
      <c r="S979" s="44">
        <v>284784.08752061985</v>
      </c>
      <c r="T979" s="1"/>
      <c r="U979" s="45">
        <f>AVERAGE(R$6:R979)</f>
        <v>569.09039445534142</v>
      </c>
      <c r="V979" s="44">
        <f>AVERAGE(S$6:S979)</f>
        <v>282350.75942145608</v>
      </c>
    </row>
    <row r="980" spans="2:22" ht="15.5">
      <c r="B980" s="3">
        <v>975</v>
      </c>
      <c r="C980" s="44">
        <v>11.464024083120584</v>
      </c>
      <c r="D980" s="45">
        <v>16.240422746618279</v>
      </c>
      <c r="E980" s="46">
        <v>507.1009168590445</v>
      </c>
      <c r="F980" s="47">
        <v>564.95315110295746</v>
      </c>
      <c r="G980" s="44">
        <v>286448.26090671605</v>
      </c>
      <c r="H980" s="1"/>
      <c r="I980" s="45">
        <f>AVERAGE(F$6:F980)</f>
        <v>569.04473016871214</v>
      </c>
      <c r="J980" s="44">
        <f>AVERAGE(G$6:G980)</f>
        <v>281794.61208088422</v>
      </c>
      <c r="K980" s="1"/>
      <c r="L980" s="9"/>
      <c r="M980" s="1"/>
      <c r="N980" s="3">
        <v>975</v>
      </c>
      <c r="O980" s="44">
        <v>19.339131734449346</v>
      </c>
      <c r="P980" s="45">
        <v>17.231041903224796</v>
      </c>
      <c r="Q980" s="46">
        <v>459.87429377826777</v>
      </c>
      <c r="R980" s="47">
        <v>562.42982636232591</v>
      </c>
      <c r="S980" s="44">
        <v>258607.01919820841</v>
      </c>
      <c r="T980" s="1"/>
      <c r="U980" s="45">
        <f>AVERAGE(R$6:R980)</f>
        <v>569.08356310345118</v>
      </c>
      <c r="V980" s="44">
        <f>AVERAGE(S$6:S980)</f>
        <v>282326.40686738095</v>
      </c>
    </row>
    <row r="981" spans="2:22" ht="15.5">
      <c r="B981" s="3">
        <v>976</v>
      </c>
      <c r="C981" s="44">
        <v>12.400004432405922</v>
      </c>
      <c r="D981" s="45">
        <v>18.587837747325906</v>
      </c>
      <c r="E981" s="46">
        <v>495.05364991630563</v>
      </c>
      <c r="F981" s="47">
        <v>563.98569101242026</v>
      </c>
      <c r="G981" s="44">
        <v>279163.17483626842</v>
      </c>
      <c r="H981" s="1"/>
      <c r="I981" s="45">
        <f>AVERAGE(F$6:F981)</f>
        <v>569.03954672695363</v>
      </c>
      <c r="J981" s="44">
        <f>AVERAGE(G$6:G981)</f>
        <v>281791.91593616636</v>
      </c>
      <c r="K981" s="1"/>
      <c r="L981" s="9"/>
      <c r="M981" s="1"/>
      <c r="N981" s="3">
        <v>976</v>
      </c>
      <c r="O981" s="44">
        <v>14.591947509086918</v>
      </c>
      <c r="P981" s="45">
        <v>12.345791206258397</v>
      </c>
      <c r="Q981" s="46">
        <v>508.89136910318257</v>
      </c>
      <c r="R981" s="47">
        <v>572.06226128465471</v>
      </c>
      <c r="S981" s="44">
        <v>291077.54735741048</v>
      </c>
      <c r="T981" s="1"/>
      <c r="U981" s="45">
        <f>AVERAGE(R$6:R981)</f>
        <v>569.086615048309</v>
      </c>
      <c r="V981" s="44">
        <f>AVERAGE(S$6:S981)</f>
        <v>282335.37319985026</v>
      </c>
    </row>
    <row r="982" spans="2:22" ht="15.5">
      <c r="B982" s="3">
        <v>977</v>
      </c>
      <c r="C982" s="44">
        <v>11.942436043943365</v>
      </c>
      <c r="D982" s="45">
        <v>12.11217055694841</v>
      </c>
      <c r="E982" s="46">
        <v>535.78999081378663</v>
      </c>
      <c r="F982" s="47">
        <v>569.15098082476811</v>
      </c>
      <c r="G982" s="44">
        <v>304905.39878776018</v>
      </c>
      <c r="H982" s="1"/>
      <c r="I982" s="45">
        <f>AVERAGE(F$6:F982)</f>
        <v>569.03966078437202</v>
      </c>
      <c r="J982" s="44">
        <f>AVERAGE(G$6:G982)</f>
        <v>281815.57354399806</v>
      </c>
      <c r="K982" s="1"/>
      <c r="L982" s="9"/>
      <c r="M982" s="1"/>
      <c r="N982" s="3">
        <v>977</v>
      </c>
      <c r="O982" s="44">
        <v>16.408167840933512</v>
      </c>
      <c r="P982" s="45">
        <v>19.55640119430598</v>
      </c>
      <c r="Q982" s="46">
        <v>483.06091086382872</v>
      </c>
      <c r="R982" s="47">
        <v>563.03543096476051</v>
      </c>
      <c r="S982" s="44">
        <v>271940.40813044558</v>
      </c>
      <c r="T982" s="1"/>
      <c r="U982" s="45">
        <f>AVERAGE(R$6:R982)</f>
        <v>569.08042141055716</v>
      </c>
      <c r="V982" s="44">
        <f>AVERAGE(S$6:S982)</f>
        <v>282324.73352219479</v>
      </c>
    </row>
    <row r="983" spans="2:22" ht="15.5">
      <c r="B983" s="3">
        <v>978</v>
      </c>
      <c r="C983" s="44">
        <v>17.261803943556664</v>
      </c>
      <c r="D983" s="45">
        <v>18.244457083499888</v>
      </c>
      <c r="E983" s="46">
        <v>477.18004480906211</v>
      </c>
      <c r="F983" s="47">
        <v>564.26848481567015</v>
      </c>
      <c r="G983" s="44">
        <v>269217.66086868307</v>
      </c>
      <c r="H983" s="1"/>
      <c r="I983" s="45">
        <f>AVERAGE(F$6:F983)</f>
        <v>569.03478228133667</v>
      </c>
      <c r="J983" s="44">
        <f>AVERAGE(G$6:G983)</f>
        <v>281802.69224269409</v>
      </c>
      <c r="K983" s="1"/>
      <c r="L983" s="9"/>
      <c r="M983" s="1"/>
      <c r="N983" s="3">
        <v>978</v>
      </c>
      <c r="O983" s="44">
        <v>17.194412960144739</v>
      </c>
      <c r="P983" s="45">
        <v>13.521164893495749</v>
      </c>
      <c r="Q983" s="46">
        <v>474.00551861283964</v>
      </c>
      <c r="R983" s="47">
        <v>568.28442214635947</v>
      </c>
      <c r="S983" s="44">
        <v>269329.95223908301</v>
      </c>
      <c r="T983" s="1"/>
      <c r="U983" s="45">
        <f>AVERAGE(R$6:R983)</f>
        <v>569.07960750537904</v>
      </c>
      <c r="V983" s="44">
        <f>AVERAGE(S$6:S983)</f>
        <v>282311.44642476831</v>
      </c>
    </row>
    <row r="984" spans="2:22" ht="15.5">
      <c r="B984" s="3">
        <v>979</v>
      </c>
      <c r="C984" s="44">
        <v>10.066827320477216</v>
      </c>
      <c r="D984" s="45">
        <v>13.357897219364947</v>
      </c>
      <c r="E984" s="46">
        <v>418.61374455044853</v>
      </c>
      <c r="F984" s="47">
        <v>566.06636733402934</v>
      </c>
      <c r="G984" s="44">
        <v>236923.16169376773</v>
      </c>
      <c r="H984" s="1"/>
      <c r="I984" s="45">
        <f>AVERAGE(F$6:F984)</f>
        <v>569.03175019252421</v>
      </c>
      <c r="J984" s="44">
        <f>AVERAGE(G$6:G984)</f>
        <v>281756.85002558591</v>
      </c>
      <c r="K984" s="1"/>
      <c r="L984" s="9"/>
      <c r="M984" s="1"/>
      <c r="N984" s="3">
        <v>979</v>
      </c>
      <c r="O984" s="44">
        <v>11.445981254661662</v>
      </c>
      <c r="P984" s="45">
        <v>10.377987822899746</v>
      </c>
      <c r="Q984" s="46">
        <v>448.01534609757641</v>
      </c>
      <c r="R984" s="47">
        <v>577.1760309224386</v>
      </c>
      <c r="S984" s="44">
        <v>258543.71925294178</v>
      </c>
      <c r="T984" s="1"/>
      <c r="U984" s="45">
        <f>AVERAGE(R$6:R984)</f>
        <v>569.08787760079997</v>
      </c>
      <c r="V984" s="44">
        <f>AVERAGE(S$6:S984)</f>
        <v>282287.16886892373</v>
      </c>
    </row>
    <row r="985" spans="2:22" ht="15.5">
      <c r="B985" s="3">
        <v>980</v>
      </c>
      <c r="C985" s="44">
        <v>15.58946583435387</v>
      </c>
      <c r="D985" s="45">
        <v>15.13629575314634</v>
      </c>
      <c r="E985" s="46">
        <v>456.43217106562503</v>
      </c>
      <c r="F985" s="47">
        <v>566.06863899298514</v>
      </c>
      <c r="G985" s="44">
        <v>258331.93786773173</v>
      </c>
      <c r="H985" s="1"/>
      <c r="I985" s="45">
        <f>AVERAGE(F$6:F985)</f>
        <v>569.0287266096675</v>
      </c>
      <c r="J985" s="44">
        <f>AVERAGE(G$6:G985)</f>
        <v>281732.94705399626</v>
      </c>
      <c r="K985" s="1"/>
      <c r="L985" s="9"/>
      <c r="M985" s="1"/>
      <c r="N985" s="3">
        <v>980</v>
      </c>
      <c r="O985" s="44">
        <v>14.906122378074777</v>
      </c>
      <c r="P985" s="45">
        <v>11.14708073889051</v>
      </c>
      <c r="Q985" s="46">
        <v>510.05029054576011</v>
      </c>
      <c r="R985" s="47">
        <v>572.94679688303472</v>
      </c>
      <c r="S985" s="44">
        <v>292191.68021745444</v>
      </c>
      <c r="T985" s="1"/>
      <c r="U985" s="45">
        <f>AVERAGE(R$6:R985)</f>
        <v>569.09181527353689</v>
      </c>
      <c r="V985" s="44">
        <f>AVERAGE(S$6:S985)</f>
        <v>282297.27551315696</v>
      </c>
    </row>
    <row r="986" spans="2:22" ht="15.5">
      <c r="B986" s="3">
        <v>981</v>
      </c>
      <c r="C986" s="44">
        <v>10.474218251065796</v>
      </c>
      <c r="D986" s="45">
        <v>16.546114059049902</v>
      </c>
      <c r="E986" s="46">
        <v>571.34538690354384</v>
      </c>
      <c r="F986" s="47">
        <v>565.12381078374926</v>
      </c>
      <c r="G986" s="44">
        <v>322840.88232064631</v>
      </c>
      <c r="H986" s="1"/>
      <c r="I986" s="45">
        <f>AVERAGE(F$6:F986)</f>
        <v>569.02474606346368</v>
      </c>
      <c r="J986" s="44">
        <f>AVERAGE(G$6:G986)</f>
        <v>281774.85116741795</v>
      </c>
      <c r="K986" s="1"/>
      <c r="L986" s="9"/>
      <c r="M986" s="1"/>
      <c r="N986" s="3">
        <v>981</v>
      </c>
      <c r="O986" s="44">
        <v>13.923787614673596</v>
      </c>
      <c r="P986" s="45">
        <v>15.125282372905733</v>
      </c>
      <c r="Q986" s="46">
        <v>529.46285350972448</v>
      </c>
      <c r="R986" s="47">
        <v>569.9509300124206</v>
      </c>
      <c r="S986" s="44">
        <v>301727.84576489747</v>
      </c>
      <c r="T986" s="1"/>
      <c r="U986" s="45">
        <f>AVERAGE(R$6:R986)</f>
        <v>569.092691027603</v>
      </c>
      <c r="V986" s="44">
        <f>AVERAGE(S$6:S986)</f>
        <v>282317.08241453482</v>
      </c>
    </row>
    <row r="987" spans="2:22" ht="15.5">
      <c r="B987" s="3">
        <v>982</v>
      </c>
      <c r="C987" s="44">
        <v>15.793275533001125</v>
      </c>
      <c r="D987" s="45">
        <v>18.541568247508355</v>
      </c>
      <c r="E987" s="46">
        <v>513.10271437752999</v>
      </c>
      <c r="F987" s="47">
        <v>565.1305641265651</v>
      </c>
      <c r="G987" s="44">
        <v>289930.02643104532</v>
      </c>
      <c r="H987" s="1"/>
      <c r="I987" s="45">
        <f>AVERAGE(F$6:F987)</f>
        <v>569.02078050140983</v>
      </c>
      <c r="J987" s="44">
        <f>AVERAGE(G$6:G987)</f>
        <v>281783.15582654584</v>
      </c>
      <c r="K987" s="1"/>
      <c r="L987" s="9"/>
      <c r="M987" s="1"/>
      <c r="N987" s="3">
        <v>982</v>
      </c>
      <c r="O987" s="44">
        <v>10.170665072167024</v>
      </c>
      <c r="P987" s="45">
        <v>11.42085792723041</v>
      </c>
      <c r="Q987" s="46">
        <v>501.45947194741416</v>
      </c>
      <c r="R987" s="47">
        <v>577.4084770006026</v>
      </c>
      <c r="S987" s="44">
        <v>289506.94997468282</v>
      </c>
      <c r="T987" s="1"/>
      <c r="U987" s="45">
        <f>AVERAGE(R$6:R987)</f>
        <v>569.10115924142485</v>
      </c>
      <c r="V987" s="44">
        <f>AVERAGE(S$6:S987)</f>
        <v>282324.40407192806</v>
      </c>
    </row>
    <row r="988" spans="2:22" ht="15.5">
      <c r="B988" s="3">
        <v>983</v>
      </c>
      <c r="C988" s="44">
        <v>13.590561726424799</v>
      </c>
      <c r="D988" s="45">
        <v>11.843043509071739</v>
      </c>
      <c r="E988" s="46">
        <v>482.79374704723216</v>
      </c>
      <c r="F988" s="47">
        <v>573.62681992694399</v>
      </c>
      <c r="G988" s="44">
        <v>276903.4417993172</v>
      </c>
      <c r="H988" s="1"/>
      <c r="I988" s="45">
        <f>AVERAGE(F$6:F988)</f>
        <v>569.02546619767179</v>
      </c>
      <c r="J988" s="44">
        <f>AVERAGE(G$6:G988)</f>
        <v>281778.19172275416</v>
      </c>
      <c r="K988" s="1"/>
      <c r="L988" s="9"/>
      <c r="M988" s="1"/>
      <c r="N988" s="3">
        <v>983</v>
      </c>
      <c r="O988" s="44">
        <v>12.387973695948695</v>
      </c>
      <c r="P988" s="45">
        <v>19.168018435547371</v>
      </c>
      <c r="Q988" s="46">
        <v>484.2525216225178</v>
      </c>
      <c r="R988" s="47">
        <v>567.44400786850383</v>
      </c>
      <c r="S988" s="44">
        <v>274746.19168991083</v>
      </c>
      <c r="T988" s="1"/>
      <c r="U988" s="45">
        <f>AVERAGE(R$6:R988)</f>
        <v>569.09947343127953</v>
      </c>
      <c r="V988" s="44">
        <f>AVERAGE(S$6:S988)</f>
        <v>282316.69480195653</v>
      </c>
    </row>
    <row r="989" spans="2:22" ht="15.5">
      <c r="B989" s="3">
        <v>984</v>
      </c>
      <c r="C989" s="44">
        <v>16.255306951491892</v>
      </c>
      <c r="D989" s="45">
        <v>16.428271537630607</v>
      </c>
      <c r="E989" s="46">
        <v>493.98723695383148</v>
      </c>
      <c r="F989" s="47">
        <v>567.90570829121771</v>
      </c>
      <c r="G989" s="44">
        <v>280498.17168908723</v>
      </c>
      <c r="H989" s="1"/>
      <c r="I989" s="45">
        <f>AVERAGE(F$6:F989)</f>
        <v>569.0243282323197</v>
      </c>
      <c r="J989" s="44">
        <f>AVERAGE(G$6:G989)</f>
        <v>281776.89088938665</v>
      </c>
      <c r="K989" s="1"/>
      <c r="L989" s="9"/>
      <c r="M989" s="1"/>
      <c r="N989" s="3">
        <v>984</v>
      </c>
      <c r="O989" s="44">
        <v>18.022622861556862</v>
      </c>
      <c r="P989" s="45">
        <v>17.013797624432904</v>
      </c>
      <c r="Q989" s="46">
        <v>494.89999416839015</v>
      </c>
      <c r="R989" s="47">
        <v>563.96357951401023</v>
      </c>
      <c r="S989" s="44">
        <v>279065.57221266808</v>
      </c>
      <c r="T989" s="1"/>
      <c r="U989" s="45">
        <f>AVERAGE(R$6:R989)</f>
        <v>569.09425402689203</v>
      </c>
      <c r="V989" s="44">
        <f>AVERAGE(S$6:S989)</f>
        <v>282313.39081558533</v>
      </c>
    </row>
    <row r="990" spans="2:22" ht="15.5">
      <c r="B990" s="3">
        <v>985</v>
      </c>
      <c r="C990" s="44">
        <v>13.172535378949988</v>
      </c>
      <c r="D990" s="45">
        <v>15.482764972693477</v>
      </c>
      <c r="E990" s="46">
        <v>450.7374843503128</v>
      </c>
      <c r="F990" s="47">
        <v>571.02358073700691</v>
      </c>
      <c r="G990" s="44">
        <v>257341.73228610624</v>
      </c>
      <c r="H990" s="1"/>
      <c r="I990" s="45">
        <f>AVERAGE(F$6:F990)</f>
        <v>569.02635793029401</v>
      </c>
      <c r="J990" s="44">
        <f>AVERAGE(G$6:G990)</f>
        <v>281752.0836217691</v>
      </c>
      <c r="K990" s="1"/>
      <c r="L990" s="9"/>
      <c r="M990" s="1"/>
      <c r="N990" s="3">
        <v>985</v>
      </c>
      <c r="O990" s="44">
        <v>16.560718659222083</v>
      </c>
      <c r="P990" s="45">
        <v>19.899066251300745</v>
      </c>
      <c r="Q990" s="46">
        <v>481.24248203968875</v>
      </c>
      <c r="R990" s="47">
        <v>562.54021508947721</v>
      </c>
      <c r="S990" s="44">
        <v>270678.2493568004</v>
      </c>
      <c r="T990" s="1"/>
      <c r="U990" s="45">
        <f>AVERAGE(R$6:R990)</f>
        <v>569.08760018025509</v>
      </c>
      <c r="V990" s="44">
        <f>AVERAGE(S$6:S990)</f>
        <v>282301.57848923124</v>
      </c>
    </row>
    <row r="991" spans="2:22" ht="15.5">
      <c r="B991" s="3">
        <v>986</v>
      </c>
      <c r="C991" s="44">
        <v>17.113160765093191</v>
      </c>
      <c r="D991" s="45">
        <v>18.562051700837998</v>
      </c>
      <c r="E991" s="46">
        <v>508.13982243217771</v>
      </c>
      <c r="F991" s="47">
        <v>566.50298227171413</v>
      </c>
      <c r="G991" s="44">
        <v>287822.72481884796</v>
      </c>
      <c r="H991" s="1"/>
      <c r="I991" s="45">
        <f>AVERAGE(F$6:F991)</f>
        <v>569.02379872577217</v>
      </c>
      <c r="J991" s="44">
        <f>AVERAGE(G$6:G991)</f>
        <v>281758.24045868294</v>
      </c>
      <c r="K991" s="1"/>
      <c r="L991" s="9"/>
      <c r="M991" s="1"/>
      <c r="N991" s="3">
        <v>986</v>
      </c>
      <c r="O991" s="44">
        <v>17.684360230441655</v>
      </c>
      <c r="P991" s="45">
        <v>19.860151366402846</v>
      </c>
      <c r="Q991" s="46">
        <v>458.83824629033404</v>
      </c>
      <c r="R991" s="47">
        <v>561.45548840315541</v>
      </c>
      <c r="S991" s="44">
        <v>257577.25166898681</v>
      </c>
      <c r="T991" s="1"/>
      <c r="U991" s="45">
        <f>AVERAGE(R$6:R991)</f>
        <v>569.07985970177936</v>
      </c>
      <c r="V991" s="44">
        <f>AVERAGE(S$6:S991)</f>
        <v>282276.50310706056</v>
      </c>
    </row>
    <row r="992" spans="2:22" ht="15.5">
      <c r="B992" s="3">
        <v>987</v>
      </c>
      <c r="C992" s="44">
        <v>10.878889550637078</v>
      </c>
      <c r="D992" s="45">
        <v>14.19049024255731</v>
      </c>
      <c r="E992" s="46">
        <v>474.60008355458626</v>
      </c>
      <c r="F992" s="47">
        <v>568.78802664738282</v>
      </c>
      <c r="G992" s="44">
        <v>269906.84497169615</v>
      </c>
      <c r="H992" s="1"/>
      <c r="I992" s="45">
        <f>AVERAGE(F$6:F992)</f>
        <v>569.02355984828648</v>
      </c>
      <c r="J992" s="44">
        <f>AVERAGE(G$6:G992)</f>
        <v>281746.23296578834</v>
      </c>
      <c r="K992" s="1"/>
      <c r="L992" s="9"/>
      <c r="M992" s="1"/>
      <c r="N992" s="3">
        <v>987</v>
      </c>
      <c r="O992" s="44">
        <v>15.318019919472551</v>
      </c>
      <c r="P992" s="45">
        <v>18.703874265437243</v>
      </c>
      <c r="Q992" s="46">
        <v>515.44013043269206</v>
      </c>
      <c r="R992" s="47">
        <v>564.9781058150902</v>
      </c>
      <c r="S992" s="44">
        <v>291172.3885529454</v>
      </c>
      <c r="T992" s="1"/>
      <c r="U992" s="45">
        <f>AVERAGE(R$6:R992)</f>
        <v>569.07570392276557</v>
      </c>
      <c r="V992" s="44">
        <f>AVERAGE(S$6:S992)</f>
        <v>282285.51616222359</v>
      </c>
    </row>
    <row r="993" spans="2:22" ht="15.5">
      <c r="B993" s="3">
        <v>988</v>
      </c>
      <c r="C993" s="44">
        <v>13.880169462986895</v>
      </c>
      <c r="D993" s="45">
        <v>18.936412413919555</v>
      </c>
      <c r="E993" s="46">
        <v>535.25457416517509</v>
      </c>
      <c r="F993" s="47">
        <v>567.04018330497979</v>
      </c>
      <c r="G993" s="44">
        <v>303470.8518494498</v>
      </c>
      <c r="H993" s="1"/>
      <c r="I993" s="45">
        <f>AVERAGE(F$6:F993)</f>
        <v>569.02155238214948</v>
      </c>
      <c r="J993" s="44">
        <f>AVERAGE(G$6:G993)</f>
        <v>281768.2214464398</v>
      </c>
      <c r="K993" s="1"/>
      <c r="L993" s="9"/>
      <c r="M993" s="1"/>
      <c r="N993" s="3">
        <v>988</v>
      </c>
      <c r="O993" s="44">
        <v>14.259246998974536</v>
      </c>
      <c r="P993" s="45">
        <v>11.653617820748435</v>
      </c>
      <c r="Q993" s="46">
        <v>440.41361828556501</v>
      </c>
      <c r="R993" s="47">
        <v>573.08713518027707</v>
      </c>
      <c r="S993" s="44">
        <v>252355.37879765453</v>
      </c>
      <c r="T993" s="1"/>
      <c r="U993" s="45">
        <f>AVERAGE(R$6:R993)</f>
        <v>569.07976407586011</v>
      </c>
      <c r="V993" s="44">
        <f>AVERAGE(S$6:S993)</f>
        <v>282255.22250092344</v>
      </c>
    </row>
    <row r="994" spans="2:22" ht="15.5">
      <c r="B994" s="3">
        <v>989</v>
      </c>
      <c r="C994" s="44">
        <v>11.844873041338783</v>
      </c>
      <c r="D994" s="45">
        <v>19.012618497612134</v>
      </c>
      <c r="E994" s="46">
        <v>467.85048292458106</v>
      </c>
      <c r="F994" s="47">
        <v>562.59185269360557</v>
      </c>
      <c r="G994" s="44">
        <v>263168.86997213814</v>
      </c>
      <c r="H994" s="1"/>
      <c r="I994" s="45">
        <f>AVERAGE(F$6:F994)</f>
        <v>569.01505116911756</v>
      </c>
      <c r="J994" s="44">
        <f>AVERAGE(G$6:G994)</f>
        <v>281749.41522654664</v>
      </c>
      <c r="K994" s="1"/>
      <c r="L994" s="9"/>
      <c r="M994" s="1"/>
      <c r="N994" s="3">
        <v>989</v>
      </c>
      <c r="O994" s="44">
        <v>13.00601320970685</v>
      </c>
      <c r="P994" s="45">
        <v>15.95060320762154</v>
      </c>
      <c r="Q994" s="46">
        <v>532.54607315688963</v>
      </c>
      <c r="R994" s="47">
        <v>570.04338358267159</v>
      </c>
      <c r="S994" s="44">
        <v>303534.36545601831</v>
      </c>
      <c r="T994" s="1"/>
      <c r="U994" s="45">
        <f>AVERAGE(R$6:R994)</f>
        <v>569.08073841307646</v>
      </c>
      <c r="V994" s="44">
        <f>AVERAGE(S$6:S994)</f>
        <v>282276.73831786489</v>
      </c>
    </row>
    <row r="995" spans="2:22" ht="15.5">
      <c r="B995" s="3">
        <v>990</v>
      </c>
      <c r="C995" s="44">
        <v>14.991268933696785</v>
      </c>
      <c r="D995" s="45">
        <v>18.739456687613952</v>
      </c>
      <c r="E995" s="46">
        <v>551.24275910932238</v>
      </c>
      <c r="F995" s="47">
        <v>569.41773759377008</v>
      </c>
      <c r="G995" s="44">
        <v>313847.40475697792</v>
      </c>
      <c r="H995" s="1"/>
      <c r="I995" s="45">
        <f>AVERAGE(F$6:F995)</f>
        <v>569.01545792308184</v>
      </c>
      <c r="J995" s="44">
        <f>AVERAGE(G$6:G995)</f>
        <v>281781.83743819356</v>
      </c>
      <c r="K995" s="1"/>
      <c r="L995" s="9"/>
      <c r="M995" s="1"/>
      <c r="N995" s="3">
        <v>990</v>
      </c>
      <c r="O995" s="44">
        <v>13.965074157339819</v>
      </c>
      <c r="P995" s="45">
        <v>11.543445218534732</v>
      </c>
      <c r="Q995" s="46">
        <v>510.93731068467923</v>
      </c>
      <c r="R995" s="47">
        <v>573.49148062412542</v>
      </c>
      <c r="S995" s="44">
        <v>292978.19481066545</v>
      </c>
      <c r="T995" s="1"/>
      <c r="U995" s="45">
        <f>AVERAGE(R$6:R995)</f>
        <v>569.08519370823899</v>
      </c>
      <c r="V995" s="44">
        <f>AVERAGE(S$6:S995)</f>
        <v>282287.54786987789</v>
      </c>
    </row>
    <row r="996" spans="2:22" ht="15.5">
      <c r="B996" s="3">
        <v>991</v>
      </c>
      <c r="C996" s="44">
        <v>19.412877790266752</v>
      </c>
      <c r="D996" s="45">
        <v>18.790094071831781</v>
      </c>
      <c r="E996" s="46">
        <v>465.55867955678707</v>
      </c>
      <c r="F996" s="47">
        <v>564.69684149614068</v>
      </c>
      <c r="G996" s="44">
        <v>262859.51587683155</v>
      </c>
      <c r="H996" s="1"/>
      <c r="I996" s="45">
        <f>AVERAGE(F$6:F996)</f>
        <v>569.01110008612227</v>
      </c>
      <c r="J996" s="44">
        <f>AVERAGE(G$6:G996)</f>
        <v>281762.74326911045</v>
      </c>
      <c r="K996" s="1"/>
      <c r="L996" s="9"/>
      <c r="M996" s="1"/>
      <c r="N996" s="3">
        <v>991</v>
      </c>
      <c r="O996" s="44">
        <v>13.747427709167512</v>
      </c>
      <c r="P996" s="45">
        <v>18.652781291068678</v>
      </c>
      <c r="Q996" s="46">
        <v>572.13609884931941</v>
      </c>
      <c r="R996" s="47">
        <v>566.59979099976385</v>
      </c>
      <c r="S996" s="44">
        <v>324132.19403144461</v>
      </c>
      <c r="T996" s="1"/>
      <c r="U996" s="45">
        <f>AVERAGE(R$6:R996)</f>
        <v>569.08268573376029</v>
      </c>
      <c r="V996" s="44">
        <f>AVERAGE(S$6:S996)</f>
        <v>282329.77253805299</v>
      </c>
    </row>
    <row r="997" spans="2:22" ht="15.5">
      <c r="B997" s="3">
        <v>992</v>
      </c>
      <c r="C997" s="44">
        <v>18.801172400151213</v>
      </c>
      <c r="D997" s="45">
        <v>17.778111840327732</v>
      </c>
      <c r="E997" s="46">
        <v>517.73504547329401</v>
      </c>
      <c r="F997" s="47">
        <v>566.81174870288669</v>
      </c>
      <c r="G997" s="44">
        <v>293418.30648948636</v>
      </c>
      <c r="H997" s="1"/>
      <c r="I997" s="45">
        <f>AVERAGE(F$6:F997)</f>
        <v>569.00888299803432</v>
      </c>
      <c r="J997" s="44">
        <f>AVERAGE(G$6:G997)</f>
        <v>281774.49282880838</v>
      </c>
      <c r="K997" s="1"/>
      <c r="L997" s="9"/>
      <c r="M997" s="1"/>
      <c r="N997" s="3">
        <v>992</v>
      </c>
      <c r="O997" s="44">
        <v>17.237210490775333</v>
      </c>
      <c r="P997" s="45">
        <v>15.334465630296759</v>
      </c>
      <c r="Q997" s="46">
        <v>433.49636152022993</v>
      </c>
      <c r="R997" s="47">
        <v>566.42832387892793</v>
      </c>
      <c r="S997" s="44">
        <v>245504.61746351761</v>
      </c>
      <c r="T997" s="1"/>
      <c r="U997" s="45">
        <f>AVERAGE(R$6:R997)</f>
        <v>569.08000996576141</v>
      </c>
      <c r="V997" s="44">
        <f>AVERAGE(S$6:S997)</f>
        <v>282292.65040592139</v>
      </c>
    </row>
    <row r="998" spans="2:22" ht="15.5">
      <c r="B998" s="3">
        <v>993</v>
      </c>
      <c r="C998" s="44">
        <v>15.172814236309613</v>
      </c>
      <c r="D998" s="45">
        <v>15.593067304630242</v>
      </c>
      <c r="E998" s="46">
        <v>461.44987950324094</v>
      </c>
      <c r="F998" s="47">
        <v>567.28929367820263</v>
      </c>
      <c r="G998" s="44">
        <v>261735.57621128525</v>
      </c>
      <c r="H998" s="1"/>
      <c r="I998" s="45">
        <f>AVERAGE(F$6:F998)</f>
        <v>569.00715128673539</v>
      </c>
      <c r="J998" s="44">
        <f>AVERAGE(G$6:G998)</f>
        <v>281754.31265094579</v>
      </c>
      <c r="K998" s="1"/>
      <c r="L998" s="9"/>
      <c r="M998" s="1"/>
      <c r="N998" s="3">
        <v>993</v>
      </c>
      <c r="O998" s="44">
        <v>11.048636902029244</v>
      </c>
      <c r="P998" s="45">
        <v>12.687033608017586</v>
      </c>
      <c r="Q998" s="46">
        <v>482.46424030857855</v>
      </c>
      <c r="R998" s="47">
        <v>575.26432948995318</v>
      </c>
      <c r="S998" s="44">
        <v>277504.46770399407</v>
      </c>
      <c r="T998" s="1"/>
      <c r="U998" s="45">
        <f>AVERAGE(R$6:R998)</f>
        <v>569.08623788069008</v>
      </c>
      <c r="V998" s="44">
        <f>AVERAGE(S$6:S998)</f>
        <v>282287.82846966566</v>
      </c>
    </row>
    <row r="999" spans="2:22" ht="15.5">
      <c r="B999" s="3">
        <v>994</v>
      </c>
      <c r="C999" s="44">
        <v>13.070088632395239</v>
      </c>
      <c r="D999" s="45">
        <v>14.81628486158051</v>
      </c>
      <c r="E999" s="46">
        <v>475.00316700066401</v>
      </c>
      <c r="F999" s="47">
        <v>566.63911302825284</v>
      </c>
      <c r="G999" s="44">
        <v>269115.37323486729</v>
      </c>
      <c r="H999" s="1"/>
      <c r="I999" s="45">
        <f>AVERAGE(F$6:F999)</f>
        <v>569.00476895448355</v>
      </c>
      <c r="J999" s="44">
        <f>AVERAGE(G$6:G999)</f>
        <v>281741.59742014488</v>
      </c>
      <c r="K999" s="1"/>
      <c r="L999" s="9"/>
      <c r="M999" s="1"/>
      <c r="N999" s="3">
        <v>994</v>
      </c>
      <c r="O999" s="44">
        <v>16.397475645752053</v>
      </c>
      <c r="P999" s="45">
        <v>19.012321382591733</v>
      </c>
      <c r="Q999" s="46">
        <v>494.92305337650379</v>
      </c>
      <c r="R999" s="47">
        <v>563.59020297165625</v>
      </c>
      <c r="S999" s="44">
        <v>278893.78410781565</v>
      </c>
      <c r="T999" s="1"/>
      <c r="U999" s="45">
        <f>AVERAGE(R$6:R999)</f>
        <v>569.08070867052004</v>
      </c>
      <c r="V999" s="44">
        <f>AVERAGE(S$6:S999)</f>
        <v>282284.41393811454</v>
      </c>
    </row>
    <row r="1000" spans="2:22" ht="15.5">
      <c r="B1000" s="3">
        <v>995</v>
      </c>
      <c r="C1000" s="44">
        <v>18.932664356026336</v>
      </c>
      <c r="D1000" s="45">
        <v>18.150845986679435</v>
      </c>
      <c r="E1000" s="46">
        <v>433.07226977442247</v>
      </c>
      <c r="F1000" s="47">
        <v>567.26276122471745</v>
      </c>
      <c r="G1000" s="44">
        <v>245625.77156209463</v>
      </c>
      <c r="H1000" s="1"/>
      <c r="I1000" s="45">
        <f>AVERAGE(F$6:F1000)</f>
        <v>569.00301819294612</v>
      </c>
      <c r="J1000" s="44">
        <f>AVERAGE(G$6:G1000)</f>
        <v>281705.30010772479</v>
      </c>
      <c r="K1000" s="1"/>
      <c r="L1000" s="9"/>
      <c r="M1000" s="1"/>
      <c r="N1000" s="3">
        <v>995</v>
      </c>
      <c r="O1000" s="44">
        <v>19.020256005261295</v>
      </c>
      <c r="P1000" s="45">
        <v>10.448386141898212</v>
      </c>
      <c r="Q1000" s="46">
        <v>542.19474198695468</v>
      </c>
      <c r="R1000" s="47">
        <v>569.53135785284042</v>
      </c>
      <c r="S1000" s="44">
        <v>308756.90762450075</v>
      </c>
      <c r="T1000" s="1"/>
      <c r="U1000" s="45">
        <f>AVERAGE(R$6:R1000)</f>
        <v>569.08116158427117</v>
      </c>
      <c r="V1000" s="44">
        <f>AVERAGE(S$6:S1000)</f>
        <v>282311.01945940737</v>
      </c>
    </row>
    <row r="1001" spans="2:22" ht="15.5">
      <c r="B1001" s="3">
        <v>996</v>
      </c>
      <c r="C1001" s="44">
        <v>12.535974688480881</v>
      </c>
      <c r="D1001" s="45">
        <v>15.2599729542689</v>
      </c>
      <c r="E1001" s="46">
        <v>559.45987757423802</v>
      </c>
      <c r="F1001" s="47">
        <v>573.24015209689605</v>
      </c>
      <c r="G1001" s="44">
        <v>320664.86531276704</v>
      </c>
      <c r="H1001" s="1"/>
      <c r="I1001" s="45">
        <f>AVERAGE(F$6:F1001)</f>
        <v>569.00727234345197</v>
      </c>
      <c r="J1001" s="44">
        <f>AVERAGE(G$6:G1001)</f>
        <v>281744.41613704705</v>
      </c>
      <c r="K1001" s="1"/>
      <c r="L1001" s="9"/>
      <c r="M1001" s="1"/>
      <c r="N1001" s="3">
        <v>996</v>
      </c>
      <c r="O1001" s="44">
        <v>15.06271299640399</v>
      </c>
      <c r="P1001" s="45">
        <v>13.260958987505367</v>
      </c>
      <c r="Q1001" s="46">
        <v>515.08053502475912</v>
      </c>
      <c r="R1001" s="47">
        <v>570.67632801609068</v>
      </c>
      <c r="S1001" s="44">
        <v>293904.26836049289</v>
      </c>
      <c r="T1001" s="1"/>
      <c r="U1001" s="45">
        <f>AVERAGE(R$6:R1001)</f>
        <v>569.08276315699391</v>
      </c>
      <c r="V1001" s="44">
        <f>AVERAGE(S$6:S1001)</f>
        <v>282322.65926754096</v>
      </c>
    </row>
    <row r="1002" spans="2:22" ht="15.5">
      <c r="B1002" s="3">
        <v>997</v>
      </c>
      <c r="C1002" s="44">
        <v>10.649545923984258</v>
      </c>
      <c r="D1002" s="45">
        <v>18.825667035420853</v>
      </c>
      <c r="E1002" s="46">
        <v>477.9543939033511</v>
      </c>
      <c r="F1002" s="47">
        <v>566.15995901680833</v>
      </c>
      <c r="G1002" s="44">
        <v>270558.64006422472</v>
      </c>
      <c r="H1002" s="1"/>
      <c r="I1002" s="45">
        <f>AVERAGE(F$6:F1002)</f>
        <v>569.00441646248248</v>
      </c>
      <c r="J1002" s="44">
        <f>AVERAGE(G$6:G1002)</f>
        <v>281733.19670267112</v>
      </c>
      <c r="K1002" s="1"/>
      <c r="L1002" s="9"/>
      <c r="M1002" s="1"/>
      <c r="N1002" s="3">
        <v>997</v>
      </c>
      <c r="O1002" s="44">
        <v>13.921295146375991</v>
      </c>
      <c r="P1002" s="45">
        <v>19.591536996670648</v>
      </c>
      <c r="Q1002" s="46">
        <v>491.96373588920056</v>
      </c>
      <c r="R1002" s="47">
        <v>565.48716785695331</v>
      </c>
      <c r="S1002" s="44">
        <v>278159.1796963102</v>
      </c>
      <c r="T1002" s="1"/>
      <c r="U1002" s="45">
        <f>AVERAGE(R$6:R1002)</f>
        <v>569.07915674245021</v>
      </c>
      <c r="V1002" s="44">
        <f>AVERAGE(S$6:S1002)</f>
        <v>282318.48325994698</v>
      </c>
    </row>
    <row r="1003" spans="2:22" ht="15.5">
      <c r="B1003" s="3">
        <v>998</v>
      </c>
      <c r="C1003" s="44">
        <v>10.09341128753163</v>
      </c>
      <c r="D1003" s="45">
        <v>14.211645343267131</v>
      </c>
      <c r="E1003" s="46">
        <v>483.6047281441123</v>
      </c>
      <c r="F1003" s="47">
        <v>565.52311566182993</v>
      </c>
      <c r="G1003" s="44">
        <v>273449.65260885062</v>
      </c>
      <c r="H1003" s="1"/>
      <c r="I1003" s="45">
        <f>AVERAGE(F$6:F1003)</f>
        <v>569.00092818512712</v>
      </c>
      <c r="J1003" s="44">
        <f>AVERAGE(G$6:G1003)</f>
        <v>281724.8965582886</v>
      </c>
      <c r="K1003" s="1"/>
      <c r="L1003" s="9"/>
      <c r="M1003" s="1"/>
      <c r="N1003" s="3">
        <v>998</v>
      </c>
      <c r="O1003" s="44">
        <v>13.186890563551408</v>
      </c>
      <c r="P1003" s="45">
        <v>10.910963975600389</v>
      </c>
      <c r="Q1003" s="46">
        <v>436.9398039240254</v>
      </c>
      <c r="R1003" s="47">
        <v>574.90214546084826</v>
      </c>
      <c r="S1003" s="44">
        <v>251157.63071316457</v>
      </c>
      <c r="T1003" s="1"/>
      <c r="U1003" s="45">
        <f>AVERAGE(R$6:R1003)</f>
        <v>569.08499140048468</v>
      </c>
      <c r="V1003" s="44">
        <f>AVERAGE(S$6:S1003)</f>
        <v>282287.25996080192</v>
      </c>
    </row>
    <row r="1004" spans="2:22" ht="15.5">
      <c r="B1004" s="3">
        <v>999</v>
      </c>
      <c r="C1004" s="44">
        <v>15.085069259697175</v>
      </c>
      <c r="D1004" s="45">
        <v>17.585457760822997</v>
      </c>
      <c r="E1004" s="46">
        <v>493.27148329654045</v>
      </c>
      <c r="F1004" s="47">
        <v>562.88009638600101</v>
      </c>
      <c r="G1004" s="44">
        <v>277612.70006242237</v>
      </c>
      <c r="H1004" s="1"/>
      <c r="I1004" s="45">
        <f>AVERAGE(F$6:F1004)</f>
        <v>568.99480122636919</v>
      </c>
      <c r="J1004" s="44">
        <f>AVERAGE(G$6:G1004)</f>
        <v>281720.78024547989</v>
      </c>
      <c r="K1004" s="1"/>
      <c r="L1004" s="9"/>
      <c r="M1004" s="1"/>
      <c r="N1004" s="3">
        <v>999</v>
      </c>
      <c r="O1004" s="44">
        <v>13.775359217333531</v>
      </c>
      <c r="P1004" s="45">
        <v>10.961630184845387</v>
      </c>
      <c r="Q1004" s="46">
        <v>461.07567334553147</v>
      </c>
      <c r="R1004" s="47">
        <v>574.26301059782111</v>
      </c>
      <c r="S1004" s="44">
        <v>264738.70428882242</v>
      </c>
      <c r="T1004" s="1"/>
      <c r="U1004" s="45">
        <f>AVERAGE(R$6:R1004)</f>
        <v>569.09017460288442</v>
      </c>
      <c r="V1004" s="44">
        <f>AVERAGE(S$6:S1004)</f>
        <v>282269.69383900816</v>
      </c>
    </row>
    <row r="1005" spans="2:22" ht="15.5">
      <c r="B1005" s="3">
        <v>1000</v>
      </c>
      <c r="C1005" s="44">
        <v>14.436638003532975</v>
      </c>
      <c r="D1005" s="45">
        <v>17.742754346190011</v>
      </c>
      <c r="E1005" s="46">
        <v>467.42374618880569</v>
      </c>
      <c r="F1005" s="47">
        <v>570.55747139029904</v>
      </c>
      <c r="G1005" s="44">
        <v>266652.11069326592</v>
      </c>
      <c r="H1005" s="1"/>
      <c r="I1005" s="45">
        <f>AVERAGE(F$6:F1005)</f>
        <v>568.99636389653313</v>
      </c>
      <c r="J1005" s="44">
        <f>AVERAGE(G$6:G1005)</f>
        <v>281705.71157592768</v>
      </c>
      <c r="K1005" s="1"/>
      <c r="L1005" s="9"/>
      <c r="M1005" s="1"/>
      <c r="N1005" s="3">
        <v>1000</v>
      </c>
      <c r="O1005" s="44">
        <v>11.423251840679603</v>
      </c>
      <c r="P1005" s="45">
        <v>16.727863893026896</v>
      </c>
      <c r="Q1005" s="46">
        <v>552.3510294232766</v>
      </c>
      <c r="R1005" s="47">
        <v>570.84888426629345</v>
      </c>
      <c r="S1005" s="44">
        <v>315268.96886961604</v>
      </c>
      <c r="T1005" s="1"/>
      <c r="U1005" s="45">
        <f>AVERAGE(R$6:R1005)</f>
        <v>569.09193331254789</v>
      </c>
      <c r="V1005" s="44">
        <f>AVERAGE(S$6:S1005)</f>
        <v>282302.69311403879</v>
      </c>
    </row>
  </sheetData>
  <mergeCells count="2">
    <mergeCell ref="I2:J3"/>
    <mergeCell ref="U2:V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Q33"/>
  <sheetViews>
    <sheetView tabSelected="1" zoomScale="95" zoomScaleNormal="95" workbookViewId="0">
      <selection activeCell="C9" sqref="C9:G12"/>
    </sheetView>
  </sheetViews>
  <sheetFormatPr defaultColWidth="10.81640625" defaultRowHeight="14.5"/>
  <cols>
    <col min="2" max="2" width="28.1796875" customWidth="1"/>
    <col min="3" max="5" width="17" bestFit="1" customWidth="1"/>
    <col min="6" max="6" width="18" customWidth="1"/>
    <col min="7" max="7" width="14" customWidth="1"/>
    <col min="9" max="9" width="0" hidden="1" customWidth="1"/>
    <col min="12" max="15" width="17" bestFit="1" customWidth="1"/>
    <col min="16" max="16" width="11.453125" bestFit="1" customWidth="1"/>
  </cols>
  <sheetData>
    <row r="2" spans="2:17" ht="18.5">
      <c r="B2" s="108" t="s">
        <v>83</v>
      </c>
      <c r="C2" s="1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</row>
    <row r="3" spans="2:17" ht="18.5">
      <c r="B3" s="6"/>
      <c r="C3" s="6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2:17" ht="18.5">
      <c r="B4" s="6"/>
      <c r="C4" s="139" t="s">
        <v>93</v>
      </c>
      <c r="D4" s="139"/>
      <c r="E4" s="139"/>
      <c r="F4" s="139"/>
      <c r="G4" s="139"/>
      <c r="H4" s="29"/>
      <c r="I4" s="9"/>
      <c r="J4" s="29"/>
      <c r="K4" s="29"/>
      <c r="L4" s="139" t="s">
        <v>94</v>
      </c>
      <c r="M4" s="139"/>
      <c r="N4" s="139"/>
      <c r="O4" s="139"/>
      <c r="P4" s="139"/>
      <c r="Q4" s="29"/>
    </row>
    <row r="5" spans="2:17" ht="18.5">
      <c r="B5" s="6"/>
      <c r="C5" s="6"/>
      <c r="D5" s="29"/>
      <c r="E5" s="29"/>
      <c r="F5" s="29"/>
      <c r="G5" s="29"/>
      <c r="H5" s="29"/>
      <c r="I5" s="9"/>
      <c r="J5" s="29"/>
      <c r="K5" s="29"/>
      <c r="L5" s="29"/>
      <c r="M5" s="29"/>
      <c r="N5" s="29"/>
      <c r="O5" s="29"/>
      <c r="P5" s="29"/>
      <c r="Q5" s="29"/>
    </row>
    <row r="6" spans="2:17" ht="18.5">
      <c r="B6" s="6"/>
      <c r="C6" s="55" t="s">
        <v>88</v>
      </c>
      <c r="D6" s="55" t="s">
        <v>89</v>
      </c>
      <c r="E6" s="56" t="s">
        <v>90</v>
      </c>
      <c r="F6" s="56" t="s">
        <v>91</v>
      </c>
      <c r="G6" s="56" t="s">
        <v>92</v>
      </c>
      <c r="H6" s="57" t="s">
        <v>84</v>
      </c>
      <c r="I6" s="9"/>
      <c r="J6" s="29"/>
      <c r="K6" s="29"/>
      <c r="L6" s="55" t="s">
        <v>88</v>
      </c>
      <c r="M6" s="55" t="s">
        <v>89</v>
      </c>
      <c r="N6" s="56" t="s">
        <v>90</v>
      </c>
      <c r="O6" s="56" t="s">
        <v>91</v>
      </c>
      <c r="P6" s="56" t="s">
        <v>92</v>
      </c>
      <c r="Q6" s="57" t="s">
        <v>84</v>
      </c>
    </row>
    <row r="7" spans="2:17" ht="15.5">
      <c r="B7" s="58" t="s">
        <v>40</v>
      </c>
      <c r="C7" s="51">
        <f>COUNTIFS('Stimulated (Copied)'!G6:G1005,"&lt;243000") / 1000</f>
        <v>2.8000000000000001E-2</v>
      </c>
      <c r="D7" s="51">
        <f>COUNTIFS('Stimulated (Copied)'!G6:G1005,"&gt;243000",'Stimulated (Copied)'!G6:G1005,"&lt;270000")/1000</f>
        <v>0.247</v>
      </c>
      <c r="E7" s="51">
        <f>COUNTIFS('Stimulated (Copied)'!G6:G1005,"&gt;270000",'Stimulated (Copied)'!G6:G1005,"&lt;297000")/1000</f>
        <v>0.50600000000000001</v>
      </c>
      <c r="F7" s="51">
        <f>COUNTIFS('Stimulated (Copied)'!G6:G1005,"&gt;297000",'Stimulated (Copied)'!G6:G1005,"&lt;324000")/1000</f>
        <v>0.20599999999999999</v>
      </c>
      <c r="G7" s="51">
        <f>COUNTIFS('Stimulated (Copied)'!G6:G1005,"&gt;324000")/1000</f>
        <v>1.2999999999999999E-2</v>
      </c>
      <c r="H7" s="59">
        <f>SUM(C7:G7)</f>
        <v>1</v>
      </c>
      <c r="I7" s="9"/>
      <c r="J7" s="29"/>
      <c r="K7" s="58" t="s">
        <v>40</v>
      </c>
      <c r="L7" s="51">
        <f>COUNTIFS('Stimulated (Copied)'!S6:S1005,"&gt;216000",'Stimulated (Copied)'!S6:S1005,"&lt;243000")/1000</f>
        <v>2.5000000000000001E-2</v>
      </c>
      <c r="M7" s="51">
        <f>COUNTIFS('Stimulated (Copied)'!S6:S1005,"&gt;243000",'Stimulated (Copied)'!S6:S1005,"&lt;270000")/1000</f>
        <v>0.24199999999999999</v>
      </c>
      <c r="N7" s="51">
        <f>COUNTIFS('Stimulated (Copied)'!S6:S1005,"&gt;270000",'Stimulated (Copied)'!S6:S1005,"&lt;297000")/1000</f>
        <v>0.49299999999999999</v>
      </c>
      <c r="O7" s="51">
        <f>COUNTIFS('Stimulated (Copied)'!S6:S1005,"&gt;297000",'Stimulated (Copied)'!S6:S1005,"&lt;324000")/1000</f>
        <v>0.22</v>
      </c>
      <c r="P7" s="51">
        <f>COUNTIFS('Stimulated (Copied)'!S6:S1005,"&gt;324000")/1000</f>
        <v>0.02</v>
      </c>
      <c r="Q7" s="59">
        <f>SUM(L7:P7)</f>
        <v>1</v>
      </c>
    </row>
    <row r="8" spans="2:17" ht="31">
      <c r="B8" s="60" t="s">
        <v>85</v>
      </c>
      <c r="C8" s="61">
        <f t="array" ref="C8">MAX(IF('Stimulated (Copied)'!$G$6:$G$1005&lt;216000,'Stimulated (Copied)'!$E$6:$E$1005))</f>
        <v>378.23985684152274</v>
      </c>
      <c r="D8" s="62">
        <f t="array" ref="D8">MAX(IF('Stimulated (Copied)'!$G$6:$G$1005&gt;243000,IF('Stimulated (Copied)'!$G$6:$G$1005&lt;270000,'Stimulated (Copied)'!$E$6:$E$1005)))</f>
        <v>479.26921527130605</v>
      </c>
      <c r="E8" s="62">
        <f t="array" ref="E8">MAX(IF('Stimulated (Copied)'!$G$6:$G$1005&gt;270000,IF('Stimulated (Copied)'!$G$6:$G$1005&lt;297000,'Stimulated (Copied)'!$E$6:$E$1005)))</f>
        <v>527.23808544990675</v>
      </c>
      <c r="F8" s="62">
        <f t="array" ref="F8">MAX(IF('Stimulated (Copied)'!$G$6:$G$1005&gt;297000,IF('Stimulated (Copied)'!$G$6:$G$1005&lt;324000,'Stimulated (Copied)'!$E$6:$E$1005)))</f>
        <v>574.50544113448109</v>
      </c>
      <c r="G8" s="63">
        <f t="array" ref="G8">MAX(IF('Stimulated (Copied)'!$G$6:$G$1005&gt;324000,'Stimulated (Copied)'!$E$6:$E$1005))</f>
        <v>612.71896399177172</v>
      </c>
      <c r="H8" s="29"/>
      <c r="I8" s="9"/>
      <c r="J8" s="29"/>
      <c r="K8" s="60" t="s">
        <v>85</v>
      </c>
      <c r="L8" s="61">
        <f t="array" ref="L8">MAX(IF('Stimulated (Copied)'!$S$6:$S$1005&gt;216000,IF('Stimulated (Copied)'!$S$6:$S$1005&lt;243000,'Stimulated (Copied)'!$Q$6:$Q$1005)))</f>
        <v>427.2942155455022</v>
      </c>
      <c r="M8" s="62">
        <f t="array" ref="M8">MAX(IF('Stimulated (Copied)'!$S$6:$S$1005&gt;243000,IF('Stimulated (Copied)'!$S$6:$S$1005&lt;270000,'Stimulated (Copied)'!$Q$6:$Q$1005)))</f>
        <v>482.13099888103983</v>
      </c>
      <c r="N8" s="62">
        <f t="array" ref="N8">MAX(IF('Stimulated (Copied)'!$S$6:$S$1005&gt;270000,IF('Stimulated (Copied)'!$S$6:$S$1005&lt;297000,'Stimulated (Copied)'!$Q$6:$Q$1005)))</f>
        <v>529.69267673593504</v>
      </c>
      <c r="O8" s="62">
        <f t="array" ref="O8">MAX(IF('Stimulated (Copied)'!$S$6:$S$1005&gt;297000,IF('Stimulated (Copied)'!$S$6:$S$1005&lt;324000,'Stimulated (Copied)'!$Q$6:$Q$1005)))</f>
        <v>573.25748275208218</v>
      </c>
      <c r="P8" s="63">
        <f t="array" ref="P8">MAX(IF('Stimulated (Copied)'!$S$6:$S$1005&gt;324000,'Stimulated (Copied)'!$Q$6:$Q$1005))</f>
        <v>628.43063999618664</v>
      </c>
      <c r="Q8" s="29"/>
    </row>
    <row r="9" spans="2:17" ht="15.5">
      <c r="B9" s="29"/>
      <c r="C9" s="140" t="s">
        <v>86</v>
      </c>
      <c r="D9" s="140"/>
      <c r="E9" s="140"/>
      <c r="F9" s="140"/>
      <c r="G9" s="140"/>
      <c r="H9" s="29"/>
      <c r="I9" s="9"/>
      <c r="J9" s="29"/>
      <c r="K9" s="29"/>
      <c r="L9" s="140" t="s">
        <v>86</v>
      </c>
      <c r="M9" s="140"/>
      <c r="N9" s="140"/>
      <c r="O9" s="140"/>
      <c r="P9" s="140"/>
      <c r="Q9" s="29"/>
    </row>
    <row r="10" spans="2:17" ht="15.5">
      <c r="B10" s="64"/>
      <c r="C10" s="141"/>
      <c r="D10" s="141"/>
      <c r="E10" s="141"/>
      <c r="F10" s="141"/>
      <c r="G10" s="141"/>
      <c r="H10" s="29"/>
      <c r="I10" s="9"/>
      <c r="J10" s="29"/>
      <c r="K10" s="29"/>
      <c r="L10" s="141"/>
      <c r="M10" s="141"/>
      <c r="N10" s="141"/>
      <c r="O10" s="141"/>
      <c r="P10" s="141"/>
      <c r="Q10" s="29"/>
    </row>
    <row r="11" spans="2:17" ht="15.5">
      <c r="B11" s="64"/>
      <c r="C11" s="141"/>
      <c r="D11" s="141"/>
      <c r="E11" s="141"/>
      <c r="F11" s="141"/>
      <c r="G11" s="141"/>
      <c r="H11" s="29"/>
      <c r="I11" s="9"/>
      <c r="J11" s="29"/>
      <c r="K11" s="64"/>
      <c r="L11" s="141"/>
      <c r="M11" s="141"/>
      <c r="N11" s="141"/>
      <c r="O11" s="141"/>
      <c r="P11" s="141"/>
      <c r="Q11" s="29"/>
    </row>
    <row r="12" spans="2:17" ht="15.5">
      <c r="B12" s="65"/>
      <c r="C12" s="141"/>
      <c r="D12" s="141"/>
      <c r="E12" s="141"/>
      <c r="F12" s="141"/>
      <c r="G12" s="141"/>
      <c r="H12" s="29"/>
      <c r="I12" s="9"/>
      <c r="J12" s="29"/>
      <c r="K12" s="65"/>
      <c r="L12" s="141"/>
      <c r="M12" s="141"/>
      <c r="N12" s="141"/>
      <c r="O12" s="141"/>
      <c r="P12" s="141"/>
      <c r="Q12" s="29"/>
    </row>
    <row r="13" spans="2:17" ht="15.5">
      <c r="B13" s="29"/>
      <c r="C13" s="29"/>
      <c r="D13" s="66"/>
      <c r="E13" s="29"/>
      <c r="F13" s="29"/>
      <c r="G13" s="29"/>
      <c r="H13" s="29"/>
      <c r="I13" s="29"/>
      <c r="J13" s="29"/>
      <c r="K13" s="29"/>
      <c r="L13" s="29"/>
      <c r="M13" s="66"/>
      <c r="N13" s="29"/>
      <c r="O13" s="29"/>
      <c r="P13" s="29"/>
      <c r="Q13" s="29"/>
    </row>
    <row r="14" spans="2:17" ht="16" thickBot="1">
      <c r="B14" s="31" t="s">
        <v>87</v>
      </c>
      <c r="C14" s="31"/>
      <c r="D14" s="29"/>
      <c r="E14" s="29"/>
      <c r="F14" s="29"/>
      <c r="G14" s="29"/>
      <c r="H14" s="29"/>
      <c r="I14" s="29"/>
      <c r="J14" s="29"/>
      <c r="K14" s="58"/>
      <c r="L14" s="58"/>
      <c r="M14" s="29"/>
      <c r="N14" s="29"/>
      <c r="O14" s="29"/>
      <c r="P14" s="29"/>
      <c r="Q14" s="29"/>
    </row>
    <row r="15" spans="2:17" ht="15.5">
      <c r="B15" s="142" t="s">
        <v>102</v>
      </c>
      <c r="C15" s="143"/>
      <c r="D15" s="143"/>
      <c r="E15" s="143"/>
      <c r="F15" s="143"/>
      <c r="G15" s="143"/>
      <c r="H15" s="144"/>
      <c r="I15" s="29"/>
      <c r="J15" s="142" t="s">
        <v>103</v>
      </c>
      <c r="K15" s="143"/>
      <c r="L15" s="143"/>
      <c r="M15" s="143"/>
      <c r="N15" s="143"/>
      <c r="O15" s="143"/>
      <c r="P15" s="144"/>
      <c r="Q15" s="29"/>
    </row>
    <row r="16" spans="2:17" ht="15.5">
      <c r="B16" s="145"/>
      <c r="C16" s="138"/>
      <c r="D16" s="138"/>
      <c r="E16" s="138"/>
      <c r="F16" s="138"/>
      <c r="G16" s="138"/>
      <c r="H16" s="146"/>
      <c r="I16" s="29"/>
      <c r="J16" s="145"/>
      <c r="K16" s="138"/>
      <c r="L16" s="138"/>
      <c r="M16" s="138"/>
      <c r="N16" s="138"/>
      <c r="O16" s="138"/>
      <c r="P16" s="146"/>
      <c r="Q16" s="29"/>
    </row>
    <row r="17" spans="2:17" ht="15.5">
      <c r="B17" s="145"/>
      <c r="C17" s="138"/>
      <c r="D17" s="138"/>
      <c r="E17" s="138"/>
      <c r="F17" s="138"/>
      <c r="G17" s="138"/>
      <c r="H17" s="146"/>
      <c r="I17" s="29"/>
      <c r="J17" s="145"/>
      <c r="K17" s="138"/>
      <c r="L17" s="138"/>
      <c r="M17" s="138"/>
      <c r="N17" s="138"/>
      <c r="O17" s="138"/>
      <c r="P17" s="146"/>
      <c r="Q17" s="29"/>
    </row>
    <row r="18" spans="2:17" ht="15.5">
      <c r="B18" s="145"/>
      <c r="C18" s="138"/>
      <c r="D18" s="138"/>
      <c r="E18" s="138"/>
      <c r="F18" s="138"/>
      <c r="G18" s="138"/>
      <c r="H18" s="146"/>
      <c r="I18" s="29"/>
      <c r="J18" s="145"/>
      <c r="K18" s="138"/>
      <c r="L18" s="138"/>
      <c r="M18" s="138"/>
      <c r="N18" s="138"/>
      <c r="O18" s="138"/>
      <c r="P18" s="146"/>
      <c r="Q18" s="29"/>
    </row>
    <row r="19" spans="2:17" ht="15.5">
      <c r="B19" s="145"/>
      <c r="C19" s="138"/>
      <c r="D19" s="138"/>
      <c r="E19" s="138"/>
      <c r="F19" s="138"/>
      <c r="G19" s="138"/>
      <c r="H19" s="146"/>
      <c r="I19" s="29"/>
      <c r="J19" s="145"/>
      <c r="K19" s="138"/>
      <c r="L19" s="138"/>
      <c r="M19" s="138"/>
      <c r="N19" s="138"/>
      <c r="O19" s="138"/>
      <c r="P19" s="146"/>
      <c r="Q19" s="29"/>
    </row>
    <row r="20" spans="2:17" ht="15.5">
      <c r="B20" s="145"/>
      <c r="C20" s="138"/>
      <c r="D20" s="138"/>
      <c r="E20" s="138"/>
      <c r="F20" s="138"/>
      <c r="G20" s="138"/>
      <c r="H20" s="146"/>
      <c r="I20" s="29"/>
      <c r="J20" s="145"/>
      <c r="K20" s="138"/>
      <c r="L20" s="138"/>
      <c r="M20" s="138"/>
      <c r="N20" s="138"/>
      <c r="O20" s="138"/>
      <c r="P20" s="146"/>
      <c r="Q20" s="29"/>
    </row>
    <row r="21" spans="2:17" ht="15.5">
      <c r="B21" s="145"/>
      <c r="C21" s="138"/>
      <c r="D21" s="138"/>
      <c r="E21" s="138"/>
      <c r="F21" s="138"/>
      <c r="G21" s="138"/>
      <c r="H21" s="146"/>
      <c r="I21" s="29"/>
      <c r="J21" s="145"/>
      <c r="K21" s="138"/>
      <c r="L21" s="138"/>
      <c r="M21" s="138"/>
      <c r="N21" s="138"/>
      <c r="O21" s="138"/>
      <c r="P21" s="146"/>
      <c r="Q21" s="29"/>
    </row>
    <row r="22" spans="2:17" ht="15.5">
      <c r="B22" s="145"/>
      <c r="C22" s="138"/>
      <c r="D22" s="138"/>
      <c r="E22" s="138"/>
      <c r="F22" s="138"/>
      <c r="G22" s="138"/>
      <c r="H22" s="146"/>
      <c r="I22" s="29"/>
      <c r="J22" s="145"/>
      <c r="K22" s="138"/>
      <c r="L22" s="138"/>
      <c r="M22" s="138"/>
      <c r="N22" s="138"/>
      <c r="O22" s="138"/>
      <c r="P22" s="146"/>
      <c r="Q22" s="29"/>
    </row>
    <row r="23" spans="2:17" ht="15.5">
      <c r="B23" s="145"/>
      <c r="C23" s="138"/>
      <c r="D23" s="138"/>
      <c r="E23" s="138"/>
      <c r="F23" s="138"/>
      <c r="G23" s="138"/>
      <c r="H23" s="146"/>
      <c r="I23" s="29"/>
      <c r="J23" s="145"/>
      <c r="K23" s="138"/>
      <c r="L23" s="138"/>
      <c r="M23" s="138"/>
      <c r="N23" s="138"/>
      <c r="O23" s="138"/>
      <c r="P23" s="146"/>
      <c r="Q23" s="29"/>
    </row>
    <row r="24" spans="2:17" ht="15.5">
      <c r="B24" s="145"/>
      <c r="C24" s="138"/>
      <c r="D24" s="138"/>
      <c r="E24" s="138"/>
      <c r="F24" s="138"/>
      <c r="G24" s="138"/>
      <c r="H24" s="146"/>
      <c r="I24" s="29"/>
      <c r="J24" s="145"/>
      <c r="K24" s="138"/>
      <c r="L24" s="138"/>
      <c r="M24" s="138"/>
      <c r="N24" s="138"/>
      <c r="O24" s="138"/>
      <c r="P24" s="146"/>
      <c r="Q24" s="29"/>
    </row>
    <row r="25" spans="2:17" ht="15.5">
      <c r="B25" s="145"/>
      <c r="C25" s="138"/>
      <c r="D25" s="138"/>
      <c r="E25" s="138"/>
      <c r="F25" s="138"/>
      <c r="G25" s="138"/>
      <c r="H25" s="146"/>
      <c r="I25" s="29"/>
      <c r="J25" s="145"/>
      <c r="K25" s="138"/>
      <c r="L25" s="138"/>
      <c r="M25" s="138"/>
      <c r="N25" s="138"/>
      <c r="O25" s="138"/>
      <c r="P25" s="146"/>
      <c r="Q25" s="29"/>
    </row>
    <row r="26" spans="2:17" ht="15.5">
      <c r="B26" s="145"/>
      <c r="C26" s="138"/>
      <c r="D26" s="138"/>
      <c r="E26" s="138"/>
      <c r="F26" s="138"/>
      <c r="G26" s="138"/>
      <c r="H26" s="146"/>
      <c r="I26" s="29"/>
      <c r="J26" s="145"/>
      <c r="K26" s="138"/>
      <c r="L26" s="138"/>
      <c r="M26" s="138"/>
      <c r="N26" s="138"/>
      <c r="O26" s="138"/>
      <c r="P26" s="146"/>
      <c r="Q26" s="29"/>
    </row>
    <row r="27" spans="2:17" ht="15.5">
      <c r="B27" s="145"/>
      <c r="C27" s="138"/>
      <c r="D27" s="138"/>
      <c r="E27" s="138"/>
      <c r="F27" s="138"/>
      <c r="G27" s="138"/>
      <c r="H27" s="146"/>
      <c r="I27" s="29"/>
      <c r="J27" s="145"/>
      <c r="K27" s="138"/>
      <c r="L27" s="138"/>
      <c r="M27" s="138"/>
      <c r="N27" s="138"/>
      <c r="O27" s="138"/>
      <c r="P27" s="146"/>
      <c r="Q27" s="29"/>
    </row>
    <row r="28" spans="2:17" ht="15.5">
      <c r="B28" s="145"/>
      <c r="C28" s="138"/>
      <c r="D28" s="138"/>
      <c r="E28" s="138"/>
      <c r="F28" s="138"/>
      <c r="G28" s="138"/>
      <c r="H28" s="146"/>
      <c r="I28" s="29"/>
      <c r="J28" s="145"/>
      <c r="K28" s="138"/>
      <c r="L28" s="138"/>
      <c r="M28" s="138"/>
      <c r="N28" s="138"/>
      <c r="O28" s="138"/>
      <c r="P28" s="146"/>
      <c r="Q28" s="29"/>
    </row>
    <row r="29" spans="2:17" ht="15.5">
      <c r="B29" s="145"/>
      <c r="C29" s="138"/>
      <c r="D29" s="138"/>
      <c r="E29" s="138"/>
      <c r="F29" s="138"/>
      <c r="G29" s="138"/>
      <c r="H29" s="146"/>
      <c r="I29" s="29"/>
      <c r="J29" s="145"/>
      <c r="K29" s="138"/>
      <c r="L29" s="138"/>
      <c r="M29" s="138"/>
      <c r="N29" s="138"/>
      <c r="O29" s="138"/>
      <c r="P29" s="146"/>
      <c r="Q29" s="29"/>
    </row>
    <row r="30" spans="2:17" ht="15.5">
      <c r="B30" s="145"/>
      <c r="C30" s="138"/>
      <c r="D30" s="138"/>
      <c r="E30" s="138"/>
      <c r="F30" s="138"/>
      <c r="G30" s="138"/>
      <c r="H30" s="146"/>
      <c r="I30" s="29"/>
      <c r="J30" s="145"/>
      <c r="K30" s="138"/>
      <c r="L30" s="138"/>
      <c r="M30" s="138"/>
      <c r="N30" s="138"/>
      <c r="O30" s="138"/>
      <c r="P30" s="146"/>
      <c r="Q30" s="67"/>
    </row>
    <row r="31" spans="2:17" ht="15.5">
      <c r="B31" s="145"/>
      <c r="C31" s="138"/>
      <c r="D31" s="138"/>
      <c r="E31" s="138"/>
      <c r="F31" s="138"/>
      <c r="G31" s="138"/>
      <c r="H31" s="146"/>
      <c r="I31" s="29"/>
      <c r="J31" s="145"/>
      <c r="K31" s="138"/>
      <c r="L31" s="138"/>
      <c r="M31" s="138"/>
      <c r="N31" s="138"/>
      <c r="O31" s="138"/>
      <c r="P31" s="146"/>
      <c r="Q31" s="67"/>
    </row>
    <row r="32" spans="2:17" ht="15.5">
      <c r="B32" s="145"/>
      <c r="C32" s="138"/>
      <c r="D32" s="138"/>
      <c r="E32" s="138"/>
      <c r="F32" s="138"/>
      <c r="G32" s="138"/>
      <c r="H32" s="146"/>
      <c r="I32" s="29"/>
      <c r="J32" s="145"/>
      <c r="K32" s="138"/>
      <c r="L32" s="138"/>
      <c r="M32" s="138"/>
      <c r="N32" s="138"/>
      <c r="O32" s="138"/>
      <c r="P32" s="146"/>
      <c r="Q32" s="29"/>
    </row>
    <row r="33" spans="2:17" ht="16" thickBot="1">
      <c r="B33" s="147"/>
      <c r="C33" s="148"/>
      <c r="D33" s="148"/>
      <c r="E33" s="148"/>
      <c r="F33" s="148"/>
      <c r="G33" s="148"/>
      <c r="H33" s="149"/>
      <c r="I33" s="29"/>
      <c r="J33" s="147"/>
      <c r="K33" s="148"/>
      <c r="L33" s="148"/>
      <c r="M33" s="148"/>
      <c r="N33" s="148"/>
      <c r="O33" s="148"/>
      <c r="P33" s="149"/>
      <c r="Q33" s="29"/>
    </row>
  </sheetData>
  <mergeCells count="6">
    <mergeCell ref="C4:G4"/>
    <mergeCell ref="L4:P4"/>
    <mergeCell ref="C9:G12"/>
    <mergeCell ref="L9:P12"/>
    <mergeCell ref="B15:H33"/>
    <mergeCell ref="J15:P33"/>
  </mergeCells>
  <pageMargins left="0.7" right="0.7" top="0.75" bottom="0.75" header="0.3" footer="0.3"/>
  <picture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FB1767D5565F4983BB8F4063DAAF0D" ma:contentTypeVersion="2" ma:contentTypeDescription="Create a new document." ma:contentTypeScope="" ma:versionID="db1cd46b39c94e6b5994d4e37df6ccff">
  <xsd:schema xmlns:xsd="http://www.w3.org/2001/XMLSchema" xmlns:xs="http://www.w3.org/2001/XMLSchema" xmlns:p="http://schemas.microsoft.com/office/2006/metadata/properties" xmlns:ns3="42515cdc-f09e-4c93-971c-4b0f79a0e242" targetNamespace="http://schemas.microsoft.com/office/2006/metadata/properties" ma:root="true" ma:fieldsID="19f93b580a79f639e7fedc67f9ba8324" ns3:_="">
    <xsd:import namespace="42515cdc-f09e-4c93-971c-4b0f79a0e2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15cdc-f09e-4c93-971c-4b0f79a0e2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E030C1-E833-4CAE-838B-D731E43D5A83}">
  <ds:schemaRefs>
    <ds:schemaRef ds:uri="42515cdc-f09e-4c93-971c-4b0f79a0e242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9789F3C-F3BF-440B-8EC5-3E2C63BF14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515cdc-f09e-4c93-971c-4b0f79a0e2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486FC8-1706-4DC7-BB12-14050EB73A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Section 1 (Dataset)</vt:lpstr>
      <vt:lpstr>Scenario Summary (P=599)</vt:lpstr>
      <vt:lpstr>Scenario Summary (Overbooking)</vt:lpstr>
      <vt:lpstr>Scenario Summary (Cancellation)</vt:lpstr>
      <vt:lpstr>Section 2 &amp; Section 3 (1.0)</vt:lpstr>
      <vt:lpstr>Section 2 &amp; Section 3 (2.0)</vt:lpstr>
      <vt:lpstr>Scenario Summary (P=699)</vt:lpstr>
      <vt:lpstr>ScenarioSummary(OB $699)</vt:lpstr>
      <vt:lpstr>ScenarioSummary (Cancel $699)</vt:lpstr>
      <vt:lpstr>Section 4 Distributions (1.0)</vt:lpstr>
      <vt:lpstr>Section 4 Distribution (2.0)</vt:lpstr>
      <vt:lpstr>Section 5 Simulated (1.0)</vt:lpstr>
      <vt:lpstr>Output Summary</vt:lpstr>
      <vt:lpstr>Stimulated (Copied)</vt:lpstr>
      <vt:lpstr>Section 5 (2.0) Risk Analysis</vt:lpstr>
      <vt:lpstr>Selling_price_per_unit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</dc:creator>
  <cp:lastModifiedBy>Open</cp:lastModifiedBy>
  <dcterms:created xsi:type="dcterms:W3CDTF">2020-05-23T15:20:51Z</dcterms:created>
  <dcterms:modified xsi:type="dcterms:W3CDTF">2020-08-08T04:07:44Z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0x0101008BFB1767D5565F4983BB8F4063DAAF0D</vt:lpwstr>
  </property>
</Properties>
</file>