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<sst xmlns="http://schemas.openxmlformats.org/spreadsheetml/2006/main" uniqueCount="277">
  <si>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</si>
  <si>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</si>
  <si>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</si>
  <si>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</si>
  <si>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</si>
  <si>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</si>
  <si>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</si>
  <si>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</si>
  <si>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</si>
  <si>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</si>
  <si>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</si>
  <si>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</si>
  <si>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</si>
  <si>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</si>
  <si>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</si>
  <si>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</si>
  <si>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</si>
  <si>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</si>
  <si>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</si>
  <si>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</si>
  <si>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</si>
  <si>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</si>
  <si>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</si>
  <si>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</si>
  <si>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</si>
  <si>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</si>
  <si>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</si>
  <si>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</si>
  <si>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07-01-2019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</si>
  <si>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</si>
  <si>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</si>
  <si>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</si>
  <si>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</si>
  <si>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</si>
  <si>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</si>
  <si>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</si>
  <si>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</si>
  <si>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</si>
  <si>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</si>
  <si>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</si>
  <si>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</si>
  <si>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</si>
  <si>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</si>
  <si>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</si>
  <si>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</si>
  <si>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</si>
  <si>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</si>
  <si>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</si>
  <si>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</si>
  <si>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</si>
  <si>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</si>
  <si>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</si>
  <si>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</si>
  <si>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</si>
  <si>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</si>
  <si>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</si>
  <si>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</si>
  <si>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</si>
  <si>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</si>
  <si>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</si>
  <si>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</si>
  <si>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</si>
  <si>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</si>
  <si>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</si>
  <si>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</si>
  <si>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</si>
  <si>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</si>
  <si>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Health &amp; Glow Private Limited</t>
  </si>
  <si>
    <t>Seawoods</t>
  </si>
  <si>
    <t>Health &amp; Glow Private Limited-Seawoods</t>
  </si>
  <si>
    <t>Every Thursday</t>
  </si>
  <si>
    <t>03-01-2019</t>
  </si>
  <si>
    <t>Crossword-Seawoods</t>
  </si>
  <si>
    <t>Ghodbunder Thane</t>
  </si>
  <si>
    <t>Crossword-Ghodbunder Thane</t>
  </si>
  <si>
    <t>Every Tuesday</t>
  </si>
  <si>
    <t>05-01-2019</t>
  </si>
  <si>
    <t>Dadar west</t>
  </si>
  <si>
    <t>Crossword-Dadar west</t>
  </si>
  <si>
    <t>18-12-2018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</si>
  <si>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</si>
  <si>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</si>
  <si>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</si>
  <si>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</si>
  <si>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</si>
  <si>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</si>
  <si>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</si>
  <si>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</si>
  <si>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Mulund</t>
  </si>
  <si>
    <t>EasyDay-Mulund</t>
  </si>
  <si>
    <t>Jogeshwari</t>
  </si>
  <si>
    <t>EasyDay-Jogeshwari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</si>
  <si>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</si>
  <si>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</si>
  <si>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</si>
  <si>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</si>
  <si>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</si>
  <si>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</si>
  <si>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</si>
  <si>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</si>
  <si>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</si>
  <si>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</si>
  <si>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</si>
  <si>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</si>
  <si>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</si>
  <si>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</si>
  <si>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</si>
  <si>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</si>
  <si>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</si>
  <si>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</si>
  <si>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</si>
  <si>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</si>
  <si>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</si>
  <si>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</si>
  <si>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</si>
  <si>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</si>
  <si>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</si>
  <si>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</si>
  <si>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</si>
  <si>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</si>
  <si>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</si>
  <si>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</si>
  <si>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</si>
  <si>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</si>
  <si>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</si>
  <si>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</si>
  <si>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</si>
  <si>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</si>
  <si>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</si>
  <si>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</si>
  <si>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</si>
  <si>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</si>
  <si>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</si>
  <si>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</si>
  <si>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</si>
  <si>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</si>
  <si>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</si>
  <si>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</si>
  <si>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</si>
  <si>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</si>
  <si>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</si>
  <si>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</si>
  <si>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</si>
  <si>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</si>
  <si>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</si>
  <si>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</si>
  <si>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</si>
  <si>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</si>
  <si>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</si>
  <si>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</si>
  <si>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</si>
  <si>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</si>
  <si>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Big Bazar-Goregaon</t>
  </si>
  <si>
    <t>GNB-Rcity Mall</t>
  </si>
  <si>
    <t>Kemps Corner</t>
  </si>
  <si>
    <t>Crossword-Kemps Corner</t>
  </si>
  <si>
    <t>Big Bazar-Seawoods</t>
  </si>
  <si>
    <t>Chembur</t>
  </si>
  <si>
    <t>Sahkari Bhandar-Chembur</t>
  </si>
  <si>
    <t>IN&amp;OUT</t>
  </si>
  <si>
    <t>IN&amp;OUT-Andheri-East</t>
  </si>
  <si>
    <t>Wilco</t>
  </si>
  <si>
    <t>Int Airport - T4</t>
  </si>
  <si>
    <t>Wilco-Int Airport - T4</t>
  </si>
  <si>
    <t>Big Bazar-Chembur</t>
  </si>
  <si>
    <t>Airport</t>
  </si>
  <si>
    <t>Crossword-Airport</t>
  </si>
  <si>
    <t>Vile Parle</t>
  </si>
  <si>
    <t>Sahkari Bhandar-Vile Parle</t>
  </si>
  <si>
    <t>Oberoi Mall</t>
  </si>
  <si>
    <t>Crossword-Oberoi Mall</t>
  </si>
  <si>
    <t>Dahisar</t>
  </si>
  <si>
    <t>Big Bazar-Dahisar</t>
  </si>
  <si>
    <t>Santacurz</t>
  </si>
  <si>
    <t>RRL-Santacurz</t>
  </si>
  <si>
    <t>GNB-Lower Parel</t>
  </si>
  <si>
    <t>Vasai</t>
  </si>
  <si>
    <t>Big Bazar-Vasai</t>
  </si>
  <si>
    <t>Sahkari Bhandar-Colaba</t>
  </si>
  <si>
    <t>Phoenix Mall</t>
  </si>
  <si>
    <t>Crossword-Phoenix Mall</t>
  </si>
  <si>
    <t>Sahkari Bhandar-Juhu</t>
  </si>
  <si>
    <t>Thane</t>
  </si>
  <si>
    <t>Big Bazar-Thane</t>
  </si>
  <si>
    <t>GNB-Bandra</t>
  </si>
  <si>
    <t>Hypercity</t>
  </si>
  <si>
    <t>Hypercity-Viviana Mall</t>
  </si>
  <si>
    <t>Domestic Airport</t>
  </si>
  <si>
    <t>Wilco-Domestic Airport</t>
  </si>
  <si>
    <t>Big Bazar-Andheri West</t>
  </si>
  <si>
    <t>GNB-Thane</t>
  </si>
  <si>
    <t>Crossword-Malad</t>
  </si>
  <si>
    <t>26-12-2018</t>
  </si>
  <si>
    <t>Star Bazar</t>
  </si>
  <si>
    <t>Star Bazar-Andheri</t>
  </si>
  <si>
    <t>Powai</t>
  </si>
  <si>
    <t>GNB-Powai</t>
  </si>
  <si>
    <t>Juhu New</t>
  </si>
  <si>
    <t>GNB-Juhu New</t>
  </si>
  <si>
    <t>Dombivili</t>
  </si>
  <si>
    <t>Big Bazar-Dombivili</t>
  </si>
  <si>
    <t>Warden Road</t>
  </si>
  <si>
    <t>GNB-Warden Road</t>
  </si>
  <si>
    <t>Godrej One - G1</t>
  </si>
  <si>
    <t>GNB-Godrej One - G1</t>
  </si>
  <si>
    <t>Big Bazar-Mulund</t>
  </si>
  <si>
    <t>Turner Road</t>
  </si>
  <si>
    <t>Crossword-Turner Road</t>
  </si>
  <si>
    <t>Prabhadevi</t>
  </si>
  <si>
    <t>GNB-Prabhadevi</t>
  </si>
  <si>
    <t>Crossword-Kandivali</t>
  </si>
  <si>
    <t>Big Bazar-Vashi</t>
  </si>
  <si>
    <t>GNB-Chembur</t>
  </si>
  <si>
    <t>WTC</t>
  </si>
  <si>
    <t>GNB-WTC</t>
  </si>
  <si>
    <t>Star Bazar-Churchgate</t>
  </si>
  <si>
    <t>Int Airport - T3</t>
  </si>
  <si>
    <t>Wilco-Int Airport - T3</t>
  </si>
  <si>
    <t>Big Bazar-Vikhroli</t>
  </si>
  <si>
    <t>Agar Bazar</t>
  </si>
  <si>
    <t>Sahkari Bhandar-Agar Bazar</t>
  </si>
  <si>
    <t>Crossword-Vashi</t>
  </si>
  <si>
    <t>Oberoi</t>
  </si>
  <si>
    <t>GNB-Oberoi</t>
  </si>
  <si>
    <t>Big Bazar-Malad</t>
  </si>
  <si>
    <t>Crossword-Rcity Mall</t>
  </si>
  <si>
    <t>Lokhandwala</t>
  </si>
  <si>
    <t>GNB-Lokhandwala</t>
  </si>
  <si>
    <t>Panvel</t>
  </si>
  <si>
    <t>Big Bazar-Panvel</t>
  </si>
  <si>
    <t>GNB-Churchgate</t>
  </si>
  <si>
    <t>Oberoi Westin</t>
  </si>
  <si>
    <t>Crossword-Oberoi Westin</t>
  </si>
  <si>
    <t>IN&amp;OUT-Bandra</t>
  </si>
  <si>
    <t>GNB-Juhu</t>
  </si>
  <si>
    <t>Big Bazar-Matunga</t>
  </si>
  <si>
    <t>Anishakti Nagar</t>
  </si>
  <si>
    <t>Sahkari Bhandar-Anishakti Nagar</t>
  </si>
  <si>
    <t>Crossword-Vile Parle</t>
  </si>
  <si>
    <t>Big Bazar-Vile Parle</t>
  </si>
  <si>
    <t>Seawoods Grand Central Mall</t>
  </si>
  <si>
    <t>Wilco-Seawoods Grand Central Mall</t>
  </si>
  <si>
    <t>Hypercity-Malad</t>
  </si>
  <si>
    <t>Virar</t>
  </si>
  <si>
    <t>Big Bazar-Virar</t>
  </si>
  <si>
    <t>Dindoshi</t>
  </si>
  <si>
    <t>Sahkari Bhandar-Dindoshi</t>
  </si>
  <si>
    <t>RRL-Phoenix Mall</t>
  </si>
  <si>
    <t>Noble</t>
  </si>
  <si>
    <t>Noble-Juhu</t>
  </si>
  <si>
    <t>Bhayander</t>
  </si>
  <si>
    <t>Big Bazar-Bhayander</t>
  </si>
  <si>
    <t>Sahkari Bhandar-Bandra</t>
  </si>
  <si>
    <t>Crossword-Viviana Mall</t>
  </si>
  <si>
    <t>Ghodbunder</t>
  </si>
  <si>
    <t>Hypercity-Ghodbunder</t>
  </si>
  <si>
    <t>Big Bazar-Kandivali</t>
  </si>
  <si>
    <t>Haiko</t>
  </si>
  <si>
    <t>Haiko-Thane</t>
  </si>
  <si>
    <t>Sahkari Bhandar-Matunga</t>
  </si>
  <si>
    <t>Star Bazar-Thane</t>
  </si>
  <si>
    <t>Haiko-Powai</t>
  </si>
  <si>
    <t>GNB-Kandivali</t>
  </si>
  <si>
    <t>Kalyan</t>
  </si>
  <si>
    <t>Big Bazar-Kalyan</t>
  </si>
  <si>
    <t>CCIL</t>
  </si>
  <si>
    <t>Sahkari Bhandar-CCIL</t>
  </si>
  <si>
    <t>Worli</t>
  </si>
  <si>
    <t>GNB-Worli</t>
  </si>
  <si>
    <t>Mira Road</t>
  </si>
  <si>
    <t>Star Bazar-Mira Road</t>
  </si>
  <si>
    <t>Inorbit Mall</t>
  </si>
  <si>
    <t>GNB-Inorbit Mall</t>
  </si>
  <si>
    <t>Big Bazar-Ghatkoper</t>
  </si>
  <si>
    <t>Hypercity-Vashi</t>
  </si>
  <si>
    <t>New Panvel</t>
  </si>
  <si>
    <t>Hypercity-New Panvel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</si>
</sst>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28</v>
      </c>
      <c r="N23" s="29" t="str">
        <f>+M23-$N$17</f>
        <v>0</v>
      </c>
      <c r="O23" s="30">
        <v>42</v>
      </c>
      <c r="P23" s="30">
        <v>36</v>
      </c>
      <c r="Q23" s="30">
        <v>27</v>
      </c>
      <c r="R23" s="30">
        <v>0</v>
      </c>
      <c r="S23" s="30">
        <v>0</v>
      </c>
      <c r="T23" s="30">
        <v>39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67</v>
      </c>
      <c r="C24" s="2" t="s">
        <v>68</v>
      </c>
      <c r="D24" s="2" t="s">
        <v>69</v>
      </c>
      <c r="E24" s="2" t="s">
        <v>3</v>
      </c>
      <c r="F24" s="2" t="str">
        <f>VLOOKUP(E24,$E$1:$F$3,2,0)</f>
        <v>0</v>
      </c>
      <c r="G24" s="2"/>
      <c r="H24" s="2" t="s">
        <v>70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71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68</v>
      </c>
      <c r="D25" s="2" t="s">
        <v>72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73</v>
      </c>
      <c r="D26" s="2" t="s">
        <v>74</v>
      </c>
      <c r="E26" s="2" t="s">
        <v>3</v>
      </c>
      <c r="F26" s="2" t="str">
        <f>VLOOKUP(E26,$E$1:$F$3,2,0)</f>
        <v>0</v>
      </c>
      <c r="G26" s="2"/>
      <c r="H26" s="2" t="s">
        <v>75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76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77</v>
      </c>
      <c r="D27" s="2" t="s">
        <v>78</v>
      </c>
      <c r="E27" s="2" t="s">
        <v>3</v>
      </c>
      <c r="F27" s="2" t="str">
        <f>VLOOKUP(E27,$E$1:$F$3,2,0)</f>
        <v>0</v>
      </c>
      <c r="G27" s="2" t="s">
        <v>75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79</v>
      </c>
      <c r="N27" s="29" t="str">
        <f>+M27-$N$17</f>
        <v>0</v>
      </c>
      <c r="O27" s="30">
        <v>15</v>
      </c>
      <c r="P27" s="30">
        <v>15</v>
      </c>
      <c r="Q27" s="30">
        <v>12</v>
      </c>
      <c r="R27" s="30">
        <v>13</v>
      </c>
      <c r="S27" s="30">
        <v>0</v>
      </c>
      <c r="T27" s="30">
        <v>10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80</v>
      </c>
      <c r="D28" s="2" t="s">
        <v>81</v>
      </c>
      <c r="E28" s="2" t="s">
        <v>3</v>
      </c>
      <c r="F28" s="2" t="str">
        <f>VLOOKUP(E28,$E$1:$F$3,2,0)</f>
        <v>0</v>
      </c>
      <c r="G28" s="2"/>
      <c r="H28" s="2" t="s">
        <v>70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71</v>
      </c>
      <c r="N28" s="29" t="str">
        <f>+M28-$N$17</f>
        <v>0</v>
      </c>
      <c r="O28" s="30">
        <v>14</v>
      </c>
      <c r="P28" s="30">
        <v>15</v>
      </c>
      <c r="Q28" s="30">
        <v>6</v>
      </c>
      <c r="R28" s="30">
        <v>19</v>
      </c>
      <c r="S28" s="30">
        <v>0</v>
      </c>
      <c r="T28" s="30">
        <v>5</v>
      </c>
      <c r="U28" s="30">
        <v>1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82</v>
      </c>
      <c r="D29" s="2" t="s">
        <v>83</v>
      </c>
      <c r="E29" s="2" t="s">
        <v>3</v>
      </c>
      <c r="F29" s="2" t="str">
        <f>VLOOKUP(E29,$E$1:$F$3,2,0)</f>
        <v>0</v>
      </c>
      <c r="G29" s="2"/>
      <c r="H29" s="2" t="s">
        <v>70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71</v>
      </c>
      <c r="N29" s="29" t="str">
        <f>+M29-$N$17</f>
        <v>0</v>
      </c>
      <c r="O29" s="30">
        <v>28</v>
      </c>
      <c r="P29" s="30">
        <v>25</v>
      </c>
      <c r="Q29" s="30">
        <v>27</v>
      </c>
      <c r="R29" s="30">
        <v>30</v>
      </c>
      <c r="S29" s="30">
        <v>0</v>
      </c>
      <c r="T29" s="30">
        <v>1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84</v>
      </c>
      <c r="D30" s="2" t="s">
        <v>85</v>
      </c>
      <c r="E30" s="2" t="s">
        <v>3</v>
      </c>
      <c r="F30" s="2" t="str">
        <f>VLOOKUP(E30,$E$1:$F$3,2,0)</f>
        <v>0</v>
      </c>
      <c r="G30" s="2"/>
      <c r="H30" s="2" t="s">
        <v>70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71</v>
      </c>
      <c r="N30" s="29" t="str">
        <f>+M30-$N$17</f>
        <v>0</v>
      </c>
      <c r="O30" s="30">
        <v>20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86</v>
      </c>
      <c r="D31" s="2" t="s">
        <v>87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28</v>
      </c>
      <c r="N31" s="29" t="str">
        <f>+M31-$N$17</f>
        <v>0</v>
      </c>
      <c r="O31" s="30">
        <v>37</v>
      </c>
      <c r="P31" s="30">
        <v>39</v>
      </c>
      <c r="Q31" s="30">
        <v>36</v>
      </c>
      <c r="R31" s="30">
        <v>42</v>
      </c>
      <c r="S31" s="30">
        <v>0</v>
      </c>
      <c r="T31" s="30">
        <v>0</v>
      </c>
      <c r="U31" s="30">
        <v>0</v>
      </c>
      <c r="V31" s="30">
        <v>0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88</v>
      </c>
      <c r="D32" s="2" t="s">
        <v>89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90</v>
      </c>
      <c r="D33" s="2" t="s">
        <v>91</v>
      </c>
      <c r="E33" s="2" t="s">
        <v>3</v>
      </c>
      <c r="F33" s="2" t="str">
        <f>VLOOKUP(E33,$E$1:$F$3,2,0)</f>
        <v>0</v>
      </c>
      <c r="G33" s="2" t="s">
        <v>70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71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92</v>
      </c>
      <c r="D34" s="2" t="s">
        <v>93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28</v>
      </c>
      <c r="N34" s="29" t="str">
        <f>+M34-$N$17</f>
        <v>0</v>
      </c>
      <c r="O34" s="30">
        <v>0</v>
      </c>
      <c r="P34" s="30">
        <v>28</v>
      </c>
      <c r="Q34" s="30">
        <v>23</v>
      </c>
      <c r="R34" s="30">
        <v>21</v>
      </c>
      <c r="S34" s="30">
        <v>0</v>
      </c>
      <c r="T34" s="30">
        <v>0</v>
      </c>
      <c r="U34" s="30">
        <v>0</v>
      </c>
      <c r="V34" s="30">
        <v>0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94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28</v>
      </c>
      <c r="N35" s="29" t="str">
        <f>+M35-$N$17</f>
        <v>0</v>
      </c>
      <c r="O35" s="30">
        <v>18</v>
      </c>
      <c r="P35" s="30">
        <v>36</v>
      </c>
      <c r="Q35" s="30">
        <v>24</v>
      </c>
      <c r="R35" s="30">
        <v>17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95</v>
      </c>
      <c r="D36" s="2" t="s">
        <v>96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97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98</v>
      </c>
      <c r="D37" s="2" t="s">
        <v>99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76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100</v>
      </c>
      <c r="D38" s="2" t="s">
        <v>101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97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67</v>
      </c>
      <c r="C40" s="2" t="s">
        <v>102</v>
      </c>
      <c r="D40" s="2" t="s">
        <v>103</v>
      </c>
      <c r="E40" s="2" t="s">
        <v>3</v>
      </c>
      <c r="F40" s="2" t="str">
        <f>VLOOKUP(E40,$E$1:$F$3,2,0)</f>
        <v>0</v>
      </c>
      <c r="G40" s="2" t="s">
        <v>70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71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67</v>
      </c>
      <c r="C41" s="2" t="s">
        <v>104</v>
      </c>
      <c r="D41" s="2" t="s">
        <v>105</v>
      </c>
      <c r="E41" s="2" t="s">
        <v>3</v>
      </c>
      <c r="F41" s="2" t="str">
        <f>VLOOKUP(E41,$E$1:$F$3,2,0)</f>
        <v>0</v>
      </c>
      <c r="G41" s="2"/>
      <c r="H41" s="2" t="s">
        <v>106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28</v>
      </c>
      <c r="N41" s="29" t="str">
        <f>+M41-$N$17</f>
        <v>0</v>
      </c>
      <c r="O41" s="30">
        <v>19</v>
      </c>
      <c r="P41" s="30">
        <v>18</v>
      </c>
      <c r="Q41" s="30">
        <v>16</v>
      </c>
      <c r="R41" s="30">
        <v>0</v>
      </c>
      <c r="S41" s="30">
        <v>0</v>
      </c>
      <c r="T41" s="30">
        <v>18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67</v>
      </c>
      <c r="C42" s="2" t="s">
        <v>107</v>
      </c>
      <c r="D42" s="2" t="s">
        <v>108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76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67</v>
      </c>
      <c r="C43" s="2" t="s">
        <v>109</v>
      </c>
      <c r="D43" s="2" t="s">
        <v>110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67</v>
      </c>
      <c r="C44" s="2" t="s">
        <v>111</v>
      </c>
      <c r="D44" s="2" t="s">
        <v>112</v>
      </c>
      <c r="E44" s="2" t="s">
        <v>3</v>
      </c>
      <c r="F44" s="2" t="str">
        <f>VLOOKUP(E44,$E$1:$F$3,2,0)</f>
        <v>0</v>
      </c>
      <c r="G44" s="2"/>
      <c r="H44" s="2" t="s">
        <v>75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76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113</v>
      </c>
      <c r="C45" s="2" t="s">
        <v>114</v>
      </c>
      <c r="D45" s="2" t="s">
        <v>115</v>
      </c>
      <c r="E45" s="2" t="s">
        <v>3</v>
      </c>
      <c r="F45" s="2" t="str">
        <f>VLOOKUP(E45,$E$1:$F$3,2,0)</f>
        <v>0</v>
      </c>
      <c r="G45" s="2" t="s">
        <v>75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79</v>
      </c>
      <c r="N45" s="29" t="str">
        <f>+M45-$N$17</f>
        <v>0</v>
      </c>
      <c r="O45" s="30">
        <v>48</v>
      </c>
      <c r="P45" s="30">
        <v>15</v>
      </c>
      <c r="Q45" s="30">
        <v>26</v>
      </c>
      <c r="R45" s="30">
        <v>82</v>
      </c>
      <c r="S45" s="30">
        <v>0</v>
      </c>
      <c r="T45" s="30">
        <v>48</v>
      </c>
      <c r="U45" s="30">
        <v>0</v>
      </c>
      <c r="V45" s="30">
        <v>4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116</v>
      </c>
      <c r="C46" s="2" t="s">
        <v>117</v>
      </c>
      <c r="D46" s="2" t="s">
        <v>118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77</v>
      </c>
      <c r="D47" s="2" t="s">
        <v>119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120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121</v>
      </c>
      <c r="D49" s="2" t="s">
        <v>122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123</v>
      </c>
      <c r="D50" s="2" t="s">
        <v>124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125</v>
      </c>
      <c r="D51" s="2" t="s">
        <v>126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127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128</v>
      </c>
      <c r="D53" s="2" t="s">
        <v>129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130</v>
      </c>
      <c r="D54" s="2" t="s">
        <v>131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132</v>
      </c>
      <c r="D55" s="2" t="s">
        <v>133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134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116</v>
      </c>
      <c r="C57" s="2" t="s">
        <v>51</v>
      </c>
      <c r="D57" s="2" t="s">
        <v>135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136</v>
      </c>
      <c r="D58" s="2" t="s">
        <v>137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28</v>
      </c>
      <c r="N58" s="29" t="str">
        <f>+M58-$N$17</f>
        <v>0</v>
      </c>
      <c r="O58" s="30">
        <v>47</v>
      </c>
      <c r="P58" s="30">
        <v>107</v>
      </c>
      <c r="Q58" s="30">
        <v>26</v>
      </c>
      <c r="R58" s="30">
        <v>0</v>
      </c>
      <c r="S58" s="30">
        <v>0</v>
      </c>
      <c r="T58" s="30">
        <v>782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98</v>
      </c>
      <c r="D59" s="2" t="s">
        <v>138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76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139</v>
      </c>
      <c r="C60" s="2" t="s">
        <v>104</v>
      </c>
      <c r="D60" s="2" t="s">
        <v>140</v>
      </c>
      <c r="E60" s="2" t="s">
        <v>3</v>
      </c>
      <c r="F60" s="2" t="str">
        <f>VLOOKUP(E60,$E$1:$F$3,2,0)</f>
        <v>0</v>
      </c>
      <c r="G60" s="2"/>
      <c r="H60" s="2" t="s">
        <v>106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28</v>
      </c>
      <c r="N60" s="29" t="str">
        <f>+M60-$N$17</f>
        <v>0</v>
      </c>
      <c r="O60" s="30">
        <v>0</v>
      </c>
      <c r="P60" s="30">
        <v>0</v>
      </c>
      <c r="Q60" s="30">
        <v>0</v>
      </c>
      <c r="R60" s="30">
        <v>14</v>
      </c>
      <c r="S60" s="30">
        <v>0</v>
      </c>
      <c r="T60" s="30">
        <v>14</v>
      </c>
      <c r="U60" s="30">
        <v>0</v>
      </c>
      <c r="V60" s="30">
        <v>4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141</v>
      </c>
      <c r="C61" s="2" t="s">
        <v>142</v>
      </c>
      <c r="D61" s="2" t="s">
        <v>143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113</v>
      </c>
      <c r="C62" s="2" t="s">
        <v>142</v>
      </c>
      <c r="D62" s="2" t="s">
        <v>144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145</v>
      </c>
      <c r="D63" s="2" t="s">
        <v>146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147</v>
      </c>
      <c r="C64" s="2" t="s">
        <v>148</v>
      </c>
      <c r="D64" s="2" t="s">
        <v>149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150</v>
      </c>
      <c r="C65" s="2" t="s">
        <v>136</v>
      </c>
      <c r="D65" s="2" t="s">
        <v>151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141</v>
      </c>
      <c r="C66" s="2" t="s">
        <v>132</v>
      </c>
      <c r="D66" s="2" t="s">
        <v>152</v>
      </c>
      <c r="E66" s="2" t="s">
        <v>3</v>
      </c>
      <c r="F66" s="2" t="str">
        <f>VLOOKUP(E66,$E$1:$F$3,2,0)</f>
        <v>0</v>
      </c>
      <c r="G66" s="2" t="s">
        <v>70</v>
      </c>
      <c r="H66" s="2"/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 t="s">
        <v>71</v>
      </c>
      <c r="N66" s="29" t="str">
        <f>+M66-$N$17</f>
        <v>0</v>
      </c>
      <c r="O66" s="30">
        <v>5</v>
      </c>
      <c r="P66" s="30">
        <v>12</v>
      </c>
      <c r="Q66" s="30">
        <v>0</v>
      </c>
      <c r="R66" s="30">
        <v>3</v>
      </c>
      <c r="S66" s="30">
        <v>0</v>
      </c>
      <c r="T66" s="30">
        <v>0</v>
      </c>
      <c r="U66" s="30">
        <v>0</v>
      </c>
      <c r="V66" s="30">
        <v>4</v>
      </c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5</v>
      </c>
      <c r="C67" s="2" t="s">
        <v>109</v>
      </c>
      <c r="D67" s="2" t="s">
        <v>153</v>
      </c>
      <c r="E67" s="2" t="s">
        <v>3</v>
      </c>
      <c r="F67" s="2" t="str">
        <f>VLOOKUP(E67,$E$1:$F$3,2,0)</f>
        <v>0</v>
      </c>
      <c r="G67" s="2"/>
      <c r="H67" s="2" t="s">
        <v>57</v>
      </c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 t="s">
        <v>58</v>
      </c>
      <c r="N67" s="29" t="str">
        <f>+M67-$N$17</f>
        <v>0</v>
      </c>
      <c r="O67" s="30">
        <v>0</v>
      </c>
      <c r="P67" s="30">
        <v>0</v>
      </c>
      <c r="Q67" s="30">
        <v>14</v>
      </c>
      <c r="R67" s="30">
        <v>1</v>
      </c>
      <c r="S67" s="30">
        <v>0</v>
      </c>
      <c r="T67" s="30">
        <v>0</v>
      </c>
      <c r="U67" s="30">
        <v>0</v>
      </c>
      <c r="V67" s="30">
        <v>0</v>
      </c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59</v>
      </c>
      <c r="C68" s="2" t="s">
        <v>154</v>
      </c>
      <c r="D68" s="2" t="s">
        <v>155</v>
      </c>
      <c r="E68" s="2" t="s">
        <v>3</v>
      </c>
      <c r="F68" s="2" t="str">
        <f>VLOOKUP(E68,$E$1:$F$3,2,0)</f>
        <v>0</v>
      </c>
      <c r="G68" s="2"/>
      <c r="H68" s="2" t="s">
        <v>66</v>
      </c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28</v>
      </c>
      <c r="N68" s="29" t="str">
        <f>+M68-$N$17</f>
        <v>0</v>
      </c>
      <c r="O68" s="30">
        <v>8</v>
      </c>
      <c r="P68" s="30">
        <v>6</v>
      </c>
      <c r="Q68" s="30">
        <v>0</v>
      </c>
      <c r="R68" s="30">
        <v>6</v>
      </c>
      <c r="S68" s="30">
        <v>0</v>
      </c>
      <c r="T68" s="30">
        <v>9</v>
      </c>
      <c r="U68" s="30">
        <v>35</v>
      </c>
      <c r="V68" s="30">
        <v>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141</v>
      </c>
      <c r="C69" s="2" t="s">
        <v>68</v>
      </c>
      <c r="D69" s="2" t="s">
        <v>156</v>
      </c>
      <c r="E69" s="2" t="s">
        <v>3</v>
      </c>
      <c r="F69" s="2" t="str">
        <f>VLOOKUP(E69,$E$1:$F$3,2,0)</f>
        <v>0</v>
      </c>
      <c r="G69" s="27"/>
      <c r="H69" s="27" t="s">
        <v>70</v>
      </c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 t="s">
        <v>71</v>
      </c>
      <c r="N69" s="29" t="str">
        <f>+M69-$N$17</f>
        <v>0</v>
      </c>
      <c r="O69" s="30">
        <v>12</v>
      </c>
      <c r="P69" s="30">
        <v>0</v>
      </c>
      <c r="Q69" s="30">
        <v>0</v>
      </c>
      <c r="R69" s="30">
        <v>7</v>
      </c>
      <c r="S69" s="30">
        <v>0</v>
      </c>
      <c r="T69" s="30">
        <v>0</v>
      </c>
      <c r="U69" s="30">
        <v>0</v>
      </c>
      <c r="V69" s="30">
        <v>0</v>
      </c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63</v>
      </c>
      <c r="C70" s="2" t="s">
        <v>157</v>
      </c>
      <c r="D70" s="2" t="s">
        <v>158</v>
      </c>
      <c r="E70" s="2" t="s">
        <v>3</v>
      </c>
      <c r="F70" s="2" t="str">
        <f>VLOOKUP(E70,$E$1:$F$3,2,0)</f>
        <v>0</v>
      </c>
      <c r="G70" s="2"/>
      <c r="H70" s="2" t="s">
        <v>106</v>
      </c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 t="s">
        <v>28</v>
      </c>
      <c r="N70" s="29" t="str">
        <f>+M70-$N$17</f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159</v>
      </c>
      <c r="C71" s="2" t="s">
        <v>121</v>
      </c>
      <c r="D71" s="2" t="s">
        <v>160</v>
      </c>
      <c r="E71" s="2" t="s">
        <v>3</v>
      </c>
      <c r="F71" s="2" t="str">
        <f>VLOOKUP(E71,$E$1:$F$3,2,0)</f>
        <v>0</v>
      </c>
      <c r="G71" s="2"/>
      <c r="H71" s="2"/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/>
      <c r="N71" s="29"/>
      <c r="O71" s="30"/>
      <c r="P71" s="30"/>
      <c r="Q71" s="30"/>
      <c r="R71" s="30"/>
      <c r="S71" s="30"/>
      <c r="T71" s="30"/>
      <c r="U71" s="30"/>
      <c r="V71" s="30"/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161</v>
      </c>
      <c r="C72" s="2" t="s">
        <v>162</v>
      </c>
      <c r="D72" s="2" t="s">
        <v>163</v>
      </c>
      <c r="E72" s="2" t="s">
        <v>3</v>
      </c>
      <c r="F72" s="2" t="str">
        <f>VLOOKUP(E72,$E$1:$F$3,2,0)</f>
        <v>0</v>
      </c>
      <c r="G72" s="2"/>
      <c r="H72" s="2"/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/>
      <c r="N72" s="29"/>
      <c r="O72" s="30"/>
      <c r="P72" s="30"/>
      <c r="Q72" s="30"/>
      <c r="R72" s="30"/>
      <c r="S72" s="30"/>
      <c r="T72" s="30"/>
      <c r="U72" s="30"/>
      <c r="V72" s="30"/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141</v>
      </c>
      <c r="C73" s="2" t="s">
        <v>157</v>
      </c>
      <c r="D73" s="2" t="s">
        <v>164</v>
      </c>
      <c r="E73" s="2" t="s">
        <v>3</v>
      </c>
      <c r="F73" s="2" t="str">
        <f>VLOOKUP(E73,$E$1:$F$3,2,0)</f>
        <v>0</v>
      </c>
      <c r="G73" s="2"/>
      <c r="H73" s="2" t="s">
        <v>106</v>
      </c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28</v>
      </c>
      <c r="N73" s="29" t="str">
        <f>+M73-$N$17</f>
        <v>0</v>
      </c>
      <c r="O73" s="30">
        <v>11</v>
      </c>
      <c r="P73" s="30">
        <v>11</v>
      </c>
      <c r="Q73" s="30">
        <v>8</v>
      </c>
      <c r="R73" s="30">
        <v>9</v>
      </c>
      <c r="S73" s="30">
        <v>0</v>
      </c>
      <c r="T73" s="30">
        <v>0</v>
      </c>
      <c r="U73" s="30">
        <v>0</v>
      </c>
      <c r="V73" s="30">
        <v>9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59</v>
      </c>
      <c r="C74" s="2" t="s">
        <v>165</v>
      </c>
      <c r="D74" s="2" t="s">
        <v>166</v>
      </c>
      <c r="E74" s="2" t="s">
        <v>3</v>
      </c>
      <c r="F74" s="2" t="str">
        <f>VLOOKUP(E74,$E$1:$F$3,2,0)</f>
        <v>0</v>
      </c>
      <c r="G74" s="2"/>
      <c r="H74" s="2"/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/>
      <c r="N74" s="29"/>
      <c r="O74" s="30"/>
      <c r="P74" s="30"/>
      <c r="Q74" s="30"/>
      <c r="R74" s="30"/>
      <c r="S74" s="30"/>
      <c r="T74" s="30"/>
      <c r="U74" s="30"/>
      <c r="V74" s="30"/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63</v>
      </c>
      <c r="C75" s="2" t="s">
        <v>167</v>
      </c>
      <c r="D75" s="2" t="s">
        <v>168</v>
      </c>
      <c r="E75" s="2" t="s">
        <v>3</v>
      </c>
      <c r="F75" s="2" t="str">
        <f>VLOOKUP(E75,$E$1:$F$3,2,0)</f>
        <v>0</v>
      </c>
      <c r="G75" s="2"/>
      <c r="H75" s="2"/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/>
      <c r="N75" s="29"/>
      <c r="O75" s="30"/>
      <c r="P75" s="30"/>
      <c r="Q75" s="30"/>
      <c r="R75" s="30"/>
      <c r="S75" s="30"/>
      <c r="T75" s="30"/>
      <c r="U75" s="30"/>
      <c r="V75" s="30"/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59</v>
      </c>
      <c r="C76" s="2" t="s">
        <v>169</v>
      </c>
      <c r="D76" s="2" t="s">
        <v>170</v>
      </c>
      <c r="E76" s="2" t="s">
        <v>3</v>
      </c>
      <c r="F76" s="2" t="str">
        <f>VLOOKUP(E76,$E$1:$F$3,2,0)</f>
        <v>0</v>
      </c>
      <c r="G76" s="2" t="s">
        <v>70</v>
      </c>
      <c r="H76" s="2"/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71</v>
      </c>
      <c r="N76" s="29" t="str">
        <f>+M76-$N$17</f>
        <v>0</v>
      </c>
      <c r="O76" s="30">
        <v>4</v>
      </c>
      <c r="P76" s="30">
        <v>0</v>
      </c>
      <c r="Q76" s="30">
        <v>6</v>
      </c>
      <c r="R76" s="30">
        <v>0</v>
      </c>
      <c r="S76" s="30">
        <v>0</v>
      </c>
      <c r="T76" s="30">
        <v>20</v>
      </c>
      <c r="U76" s="30">
        <v>11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141</v>
      </c>
      <c r="C77" s="2" t="s">
        <v>171</v>
      </c>
      <c r="D77" s="2" t="s">
        <v>172</v>
      </c>
      <c r="E77" s="2" t="s">
        <v>3</v>
      </c>
      <c r="F77" s="2" t="str">
        <f>VLOOKUP(E77,$E$1:$F$3,2,0)</f>
        <v>0</v>
      </c>
      <c r="G77" s="2" t="s">
        <v>57</v>
      </c>
      <c r="H77" s="2"/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 t="s">
        <v>76</v>
      </c>
      <c r="N77" s="29" t="str">
        <f>+M77-$N$17</f>
        <v>0</v>
      </c>
      <c r="O77" s="30">
        <v>3</v>
      </c>
      <c r="P77" s="30">
        <v>18</v>
      </c>
      <c r="Q77" s="30">
        <v>24</v>
      </c>
      <c r="R77" s="30">
        <v>13</v>
      </c>
      <c r="S77" s="30">
        <v>0</v>
      </c>
      <c r="T77" s="30">
        <v>0</v>
      </c>
      <c r="U77" s="30">
        <v>0</v>
      </c>
      <c r="V77" s="30">
        <v>3</v>
      </c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16</v>
      </c>
      <c r="C78" s="2" t="s">
        <v>173</v>
      </c>
      <c r="D78" s="2" t="s">
        <v>174</v>
      </c>
      <c r="E78" s="2" t="s">
        <v>3</v>
      </c>
      <c r="F78" s="2" t="str">
        <f>VLOOKUP(E78,$E$1:$F$3,2,0)</f>
        <v>0</v>
      </c>
      <c r="G78" s="2" t="s">
        <v>66</v>
      </c>
      <c r="H78" s="2"/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 t="s">
        <v>97</v>
      </c>
      <c r="N78" s="29" t="str">
        <f>+M78-$N$17</f>
        <v>0</v>
      </c>
      <c r="O78" s="30">
        <v>105</v>
      </c>
      <c r="P78" s="30">
        <v>16</v>
      </c>
      <c r="Q78" s="30">
        <v>53</v>
      </c>
      <c r="R78" s="30">
        <v>0</v>
      </c>
      <c r="S78" s="30">
        <v>0</v>
      </c>
      <c r="T78" s="30">
        <v>224</v>
      </c>
      <c r="U78" s="30">
        <v>0</v>
      </c>
      <c r="V78" s="30">
        <v>0</v>
      </c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5</v>
      </c>
      <c r="C79" s="2" t="s">
        <v>114</v>
      </c>
      <c r="D79" s="2" t="s">
        <v>175</v>
      </c>
      <c r="E79" s="2" t="s">
        <v>3</v>
      </c>
      <c r="F79" s="2" t="str">
        <f>VLOOKUP(E79,$E$1:$F$3,2,0)</f>
        <v>0</v>
      </c>
      <c r="G79" s="2" t="s">
        <v>75</v>
      </c>
      <c r="H79" s="2"/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79</v>
      </c>
      <c r="N79" s="29" t="str">
        <f>+M79-$N$17</f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141</v>
      </c>
      <c r="C80" s="2" t="s">
        <v>176</v>
      </c>
      <c r="D80" s="2" t="s">
        <v>177</v>
      </c>
      <c r="E80" s="2" t="s">
        <v>3</v>
      </c>
      <c r="F80" s="2" t="str">
        <f>VLOOKUP(E80,$E$1:$F$3,2,0)</f>
        <v>0</v>
      </c>
      <c r="G80" s="2" t="s">
        <v>57</v>
      </c>
      <c r="H80" s="2"/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 t="s">
        <v>76</v>
      </c>
      <c r="N80" s="29" t="str">
        <f>+M80-$N$17</f>
        <v>0</v>
      </c>
      <c r="O80" s="30">
        <v>26</v>
      </c>
      <c r="P80" s="30">
        <v>20</v>
      </c>
      <c r="Q80" s="30">
        <v>15</v>
      </c>
      <c r="R80" s="30">
        <v>8</v>
      </c>
      <c r="S80" s="30">
        <v>0</v>
      </c>
      <c r="T80" s="30">
        <v>0</v>
      </c>
      <c r="U80" s="30">
        <v>0</v>
      </c>
      <c r="V80" s="30">
        <v>2</v>
      </c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63</v>
      </c>
      <c r="C81" s="2" t="s">
        <v>125</v>
      </c>
      <c r="D81" s="2" t="s">
        <v>178</v>
      </c>
      <c r="E81" s="2" t="s">
        <v>3</v>
      </c>
      <c r="F81" s="2" t="str">
        <f>VLOOKUP(E81,$E$1:$F$3,2,0)</f>
        <v>0</v>
      </c>
      <c r="G81" s="2"/>
      <c r="H81" s="2" t="s">
        <v>66</v>
      </c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 t="s">
        <v>28</v>
      </c>
      <c r="N81" s="29" t="str">
        <f>+M81-$N$17</f>
        <v>0</v>
      </c>
      <c r="O81" s="30">
        <v>24</v>
      </c>
      <c r="P81" s="30">
        <v>65</v>
      </c>
      <c r="Q81" s="30">
        <v>74</v>
      </c>
      <c r="R81" s="30">
        <v>0</v>
      </c>
      <c r="S81" s="30">
        <v>0</v>
      </c>
      <c r="T81" s="30">
        <v>54</v>
      </c>
      <c r="U81" s="30">
        <v>48</v>
      </c>
      <c r="V81" s="30">
        <v>0</v>
      </c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59</v>
      </c>
      <c r="C82" s="2" t="s">
        <v>179</v>
      </c>
      <c r="D82" s="2" t="s">
        <v>180</v>
      </c>
      <c r="E82" s="2" t="s">
        <v>3</v>
      </c>
      <c r="F82" s="2" t="str">
        <f>VLOOKUP(E82,$E$1:$F$3,2,0)</f>
        <v>0</v>
      </c>
      <c r="G82" s="2" t="s">
        <v>66</v>
      </c>
      <c r="H82" s="2"/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 t="s">
        <v>97</v>
      </c>
      <c r="N82" s="29" t="str">
        <f>+M82-$N$17</f>
        <v>0</v>
      </c>
      <c r="O82" s="30">
        <v>17</v>
      </c>
      <c r="P82" s="30">
        <v>18</v>
      </c>
      <c r="Q82" s="30">
        <v>6</v>
      </c>
      <c r="R82" s="30">
        <v>17</v>
      </c>
      <c r="S82" s="30">
        <v>0</v>
      </c>
      <c r="T82" s="30">
        <v>10</v>
      </c>
      <c r="U82" s="30">
        <v>18</v>
      </c>
      <c r="V82" s="30">
        <v>0</v>
      </c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63</v>
      </c>
      <c r="C83" s="2" t="s">
        <v>148</v>
      </c>
      <c r="D83" s="2" t="s">
        <v>181</v>
      </c>
      <c r="E83" s="2" t="s">
        <v>3</v>
      </c>
      <c r="F83" s="2" t="str">
        <f>VLOOKUP(E83,$E$1:$F$3,2,0)</f>
        <v>0</v>
      </c>
      <c r="G83" s="2" t="s">
        <v>66</v>
      </c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 t="s">
        <v>97</v>
      </c>
      <c r="N83" s="29" t="str">
        <f>+M83-$N$17</f>
        <v>0</v>
      </c>
      <c r="O83" s="30">
        <v>38</v>
      </c>
      <c r="P83" s="30">
        <v>28</v>
      </c>
      <c r="Q83" s="30">
        <v>10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141</v>
      </c>
      <c r="C84" s="2" t="s">
        <v>182</v>
      </c>
      <c r="D84" s="2" t="s">
        <v>183</v>
      </c>
      <c r="E84" s="2" t="s">
        <v>3</v>
      </c>
      <c r="F84" s="2" t="str">
        <f>VLOOKUP(E84,$E$1:$F$3,2,0)</f>
        <v>0</v>
      </c>
      <c r="G84" s="2"/>
      <c r="H84" s="2" t="s">
        <v>75</v>
      </c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 t="s">
        <v>76</v>
      </c>
      <c r="N84" s="29" t="str">
        <f>+M84-$N$17</f>
        <v>0</v>
      </c>
      <c r="O84" s="30">
        <v>31</v>
      </c>
      <c r="P84" s="30">
        <v>9</v>
      </c>
      <c r="Q84" s="30">
        <v>29</v>
      </c>
      <c r="R84" s="30">
        <v>19</v>
      </c>
      <c r="S84" s="30">
        <v>0</v>
      </c>
      <c r="T84" s="30">
        <v>0</v>
      </c>
      <c r="U84" s="30">
        <v>0</v>
      </c>
      <c r="V84" s="30">
        <v>8</v>
      </c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5</v>
      </c>
      <c r="C85" s="2" t="s">
        <v>95</v>
      </c>
      <c r="D85" s="2" t="s">
        <v>184</v>
      </c>
      <c r="E85" s="2" t="s">
        <v>3</v>
      </c>
      <c r="F85" s="2" t="str">
        <f>VLOOKUP(E85,$E$1:$F$3,2,0)</f>
        <v>0</v>
      </c>
      <c r="G85" s="2" t="s">
        <v>66</v>
      </c>
      <c r="H85" s="2"/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 t="s">
        <v>97</v>
      </c>
      <c r="N85" s="29" t="str">
        <f>+M85-$N$17</f>
        <v>0</v>
      </c>
      <c r="O85" s="30">
        <v>51</v>
      </c>
      <c r="P85" s="30">
        <v>0</v>
      </c>
      <c r="Q85" s="30">
        <v>0</v>
      </c>
      <c r="R85" s="30">
        <v>48</v>
      </c>
      <c r="S85" s="30">
        <v>0</v>
      </c>
      <c r="T85" s="30">
        <v>0</v>
      </c>
      <c r="U85" s="30">
        <v>0</v>
      </c>
      <c r="V85" s="30">
        <v>0</v>
      </c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185</v>
      </c>
      <c r="C86" s="2" t="s">
        <v>111</v>
      </c>
      <c r="D86" s="2" t="s">
        <v>186</v>
      </c>
      <c r="E86" s="2" t="s">
        <v>3</v>
      </c>
      <c r="F86" s="2" t="str">
        <f>VLOOKUP(E86,$E$1:$F$3,2,0)</f>
        <v>0</v>
      </c>
      <c r="G86" s="2"/>
      <c r="H86" s="2" t="s">
        <v>75</v>
      </c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 t="s">
        <v>76</v>
      </c>
      <c r="N86" s="29" t="str">
        <f>+M86-$N$17</f>
        <v>0</v>
      </c>
      <c r="O86" s="30">
        <v>18</v>
      </c>
      <c r="P86" s="30">
        <v>24</v>
      </c>
      <c r="Q86" s="30">
        <v>0</v>
      </c>
      <c r="R86" s="30">
        <v>17</v>
      </c>
      <c r="S86" s="30">
        <v>0</v>
      </c>
      <c r="T86" s="30">
        <v>0</v>
      </c>
      <c r="U86" s="30">
        <v>0</v>
      </c>
      <c r="V86" s="30">
        <v>15</v>
      </c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161</v>
      </c>
      <c r="C87" s="2" t="s">
        <v>187</v>
      </c>
      <c r="D87" s="2" t="s">
        <v>188</v>
      </c>
      <c r="E87" s="2" t="s">
        <v>3</v>
      </c>
      <c r="F87" s="2" t="str">
        <f>VLOOKUP(E87,$E$1:$F$3,2,0)</f>
        <v>0</v>
      </c>
      <c r="G87" s="2"/>
      <c r="H87" s="2"/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/>
      <c r="N87" s="29"/>
      <c r="O87" s="30"/>
      <c r="P87" s="30"/>
      <c r="Q87" s="30"/>
      <c r="R87" s="30"/>
      <c r="S87" s="30"/>
      <c r="T87" s="30"/>
      <c r="U87" s="30"/>
      <c r="V87" s="30"/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141</v>
      </c>
      <c r="C88" s="2" t="s">
        <v>102</v>
      </c>
      <c r="D88" s="2" t="s">
        <v>189</v>
      </c>
      <c r="E88" s="2" t="s">
        <v>3</v>
      </c>
      <c r="F88" s="2" t="str">
        <f>VLOOKUP(E88,$E$1:$F$3,2,0)</f>
        <v>0</v>
      </c>
      <c r="G88" s="2" t="s">
        <v>70</v>
      </c>
      <c r="H88" s="2"/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71</v>
      </c>
      <c r="N88" s="29" t="str">
        <f>+M88-$N$17</f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5</v>
      </c>
      <c r="C89" s="2" t="s">
        <v>182</v>
      </c>
      <c r="D89" s="2" t="s">
        <v>190</v>
      </c>
      <c r="E89" s="2" t="s">
        <v>3</v>
      </c>
      <c r="F89" s="2" t="str">
        <f>VLOOKUP(E89,$E$1:$F$3,2,0)</f>
        <v>0</v>
      </c>
      <c r="G89" s="2"/>
      <c r="H89" s="2" t="s">
        <v>75</v>
      </c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76</v>
      </c>
      <c r="N89" s="29" t="str">
        <f>+M89-$N$17</f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59</v>
      </c>
      <c r="C90" s="2" t="s">
        <v>53</v>
      </c>
      <c r="D90" s="2" t="s">
        <v>191</v>
      </c>
      <c r="E90" s="2" t="s">
        <v>3</v>
      </c>
      <c r="F90" s="2" t="str">
        <f>VLOOKUP(E90,$E$1:$F$3,2,0)</f>
        <v>0</v>
      </c>
      <c r="G90" s="2" t="s">
        <v>57</v>
      </c>
      <c r="H90" s="2"/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192</v>
      </c>
      <c r="N90" s="29" t="str">
        <f>+M90-$N$17</f>
        <v>0</v>
      </c>
      <c r="O90" s="30">
        <v>0</v>
      </c>
      <c r="P90" s="30">
        <v>0</v>
      </c>
      <c r="Q90" s="30">
        <v>10</v>
      </c>
      <c r="R90" s="30">
        <v>0</v>
      </c>
      <c r="S90" s="30">
        <v>0</v>
      </c>
      <c r="T90" s="30">
        <v>16</v>
      </c>
      <c r="U90" s="30">
        <v>28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193</v>
      </c>
      <c r="C91" s="2" t="s">
        <v>117</v>
      </c>
      <c r="D91" s="2" t="s">
        <v>194</v>
      </c>
      <c r="E91" s="2" t="s">
        <v>3</v>
      </c>
      <c r="F91" s="2" t="str">
        <f>VLOOKUP(E91,$E$1:$F$3,2,0)</f>
        <v>0</v>
      </c>
      <c r="G91" s="2" t="s">
        <v>70</v>
      </c>
      <c r="H91" s="2"/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71</v>
      </c>
      <c r="N91" s="29" t="str">
        <f>+M91-$N$17</f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14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5</v>
      </c>
      <c r="C92" s="2" t="s">
        <v>195</v>
      </c>
      <c r="D92" s="2" t="s">
        <v>196</v>
      </c>
      <c r="E92" s="2" t="s">
        <v>3</v>
      </c>
      <c r="F92" s="2" t="str">
        <f>VLOOKUP(E92,$E$1:$F$3,2,0)</f>
        <v>0</v>
      </c>
      <c r="G92" s="2"/>
      <c r="H92" s="2" t="s">
        <v>57</v>
      </c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 t="s">
        <v>58</v>
      </c>
      <c r="N92" s="29" t="str">
        <f>+M92-$N$17</f>
        <v>0</v>
      </c>
      <c r="O92" s="30">
        <v>12</v>
      </c>
      <c r="P92" s="30">
        <v>0</v>
      </c>
      <c r="Q92" s="30">
        <v>0</v>
      </c>
      <c r="R92" s="30">
        <v>20</v>
      </c>
      <c r="S92" s="30">
        <v>0</v>
      </c>
      <c r="T92" s="30">
        <v>0</v>
      </c>
      <c r="U92" s="30">
        <v>0</v>
      </c>
      <c r="V92" s="30">
        <v>0</v>
      </c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5</v>
      </c>
      <c r="C93" s="2" t="s">
        <v>197</v>
      </c>
      <c r="D93" s="2" t="s">
        <v>198</v>
      </c>
      <c r="E93" s="2" t="s">
        <v>3</v>
      </c>
      <c r="F93" s="2" t="str">
        <f>VLOOKUP(E93,$E$1:$F$3,2,0)</f>
        <v>0</v>
      </c>
      <c r="G93" s="2" t="s">
        <v>66</v>
      </c>
      <c r="H93" s="2"/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 t="s">
        <v>97</v>
      </c>
      <c r="N93" s="29" t="str">
        <f>+M93-$N$17</f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141</v>
      </c>
      <c r="C94" s="2" t="s">
        <v>199</v>
      </c>
      <c r="D94" s="2" t="s">
        <v>200</v>
      </c>
      <c r="E94" s="2" t="s">
        <v>3</v>
      </c>
      <c r="F94" s="2" t="str">
        <f>VLOOKUP(E94,$E$1:$F$3,2,0)</f>
        <v>0</v>
      </c>
      <c r="G94" s="2"/>
      <c r="H94" s="2" t="s">
        <v>75</v>
      </c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 t="s">
        <v>76</v>
      </c>
      <c r="N94" s="29" t="str">
        <f>+M94-$N$17</f>
        <v>0</v>
      </c>
      <c r="O94" s="30">
        <v>0</v>
      </c>
      <c r="P94" s="30">
        <v>0</v>
      </c>
      <c r="Q94" s="30">
        <v>15</v>
      </c>
      <c r="R94" s="30">
        <v>0</v>
      </c>
      <c r="S94" s="30">
        <v>0</v>
      </c>
      <c r="T94" s="30">
        <v>0</v>
      </c>
      <c r="U94" s="30">
        <v>0</v>
      </c>
      <c r="V94" s="30">
        <v>4</v>
      </c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16</v>
      </c>
      <c r="C95" s="2" t="s">
        <v>98</v>
      </c>
      <c r="D95" s="2" t="s">
        <v>138</v>
      </c>
      <c r="E95" s="2" t="s">
        <v>3</v>
      </c>
      <c r="F95" s="2" t="str">
        <f>VLOOKUP(E95,$E$1:$F$3,2,0)</f>
        <v>0</v>
      </c>
      <c r="G95" s="2" t="s">
        <v>57</v>
      </c>
      <c r="H95" s="2"/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76</v>
      </c>
      <c r="N95" s="29" t="str">
        <f>+M95-$N$17</f>
        <v>0</v>
      </c>
      <c r="O95" s="30">
        <v>45</v>
      </c>
      <c r="P95" s="30">
        <v>53</v>
      </c>
      <c r="Q95" s="30">
        <v>51</v>
      </c>
      <c r="R95" s="30">
        <v>0</v>
      </c>
      <c r="S95" s="30">
        <v>0</v>
      </c>
      <c r="T95" s="30">
        <v>150</v>
      </c>
      <c r="U95" s="30">
        <v>0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5</v>
      </c>
      <c r="C96" s="2" t="s">
        <v>201</v>
      </c>
      <c r="D96" s="2" t="s">
        <v>202</v>
      </c>
      <c r="E96" s="2" t="s">
        <v>3</v>
      </c>
      <c r="F96" s="2" t="str">
        <f>VLOOKUP(E96,$E$1:$F$3,2,0)</f>
        <v>0</v>
      </c>
      <c r="G96" s="2" t="s">
        <v>75</v>
      </c>
      <c r="H96" s="2"/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 t="s">
        <v>79</v>
      </c>
      <c r="N96" s="29" t="str">
        <f>+M96-$N$17</f>
        <v>0</v>
      </c>
      <c r="O96" s="30">
        <v>20</v>
      </c>
      <c r="P96" s="30">
        <v>0</v>
      </c>
      <c r="Q96" s="30">
        <v>15</v>
      </c>
      <c r="R96" s="30">
        <v>18</v>
      </c>
      <c r="S96" s="30">
        <v>0</v>
      </c>
      <c r="T96" s="30">
        <v>0</v>
      </c>
      <c r="U96" s="30">
        <v>0</v>
      </c>
      <c r="V96" s="30">
        <v>0</v>
      </c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5</v>
      </c>
      <c r="C97" s="2" t="s">
        <v>203</v>
      </c>
      <c r="D97" s="2" t="s">
        <v>204</v>
      </c>
      <c r="E97" s="2" t="s">
        <v>3</v>
      </c>
      <c r="F97" s="2" t="str">
        <f>VLOOKUP(E97,$E$1:$F$3,2,0)</f>
        <v>0</v>
      </c>
      <c r="G97" s="2"/>
      <c r="H97" s="2" t="s">
        <v>57</v>
      </c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58</v>
      </c>
      <c r="N97" s="29" t="str">
        <f>+M97-$N$17</f>
        <v>0</v>
      </c>
      <c r="O97" s="30">
        <v>4</v>
      </c>
      <c r="P97" s="30">
        <v>0</v>
      </c>
      <c r="Q97" s="30">
        <v>0</v>
      </c>
      <c r="R97" s="30">
        <v>6</v>
      </c>
      <c r="S97" s="30">
        <v>0</v>
      </c>
      <c r="T97" s="30">
        <v>0</v>
      </c>
      <c r="U97" s="30">
        <v>0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141</v>
      </c>
      <c r="C98" s="2" t="s">
        <v>88</v>
      </c>
      <c r="D98" s="2" t="s">
        <v>205</v>
      </c>
      <c r="E98" s="2" t="s">
        <v>3</v>
      </c>
      <c r="F98" s="2" t="str">
        <f>VLOOKUP(E98,$E$1:$F$3,2,0)</f>
        <v>0</v>
      </c>
      <c r="G98" s="2"/>
      <c r="H98" s="2" t="s">
        <v>57</v>
      </c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58</v>
      </c>
      <c r="N98" s="29" t="str">
        <f>+M98-$N$17</f>
        <v>0</v>
      </c>
      <c r="O98" s="30">
        <v>13</v>
      </c>
      <c r="P98" s="30">
        <v>36</v>
      </c>
      <c r="Q98" s="30">
        <v>15</v>
      </c>
      <c r="R98" s="30">
        <v>0</v>
      </c>
      <c r="S98" s="30">
        <v>0</v>
      </c>
      <c r="T98" s="30">
        <v>7</v>
      </c>
      <c r="U98" s="30">
        <v>0</v>
      </c>
      <c r="V98" s="30">
        <v>4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59</v>
      </c>
      <c r="C99" s="2" t="s">
        <v>206</v>
      </c>
      <c r="D99" s="2" t="s">
        <v>207</v>
      </c>
      <c r="E99" s="2" t="s">
        <v>3</v>
      </c>
      <c r="F99" s="2" t="str">
        <f>VLOOKUP(E99,$E$1:$F$3,2,0)</f>
        <v>0</v>
      </c>
      <c r="G99" s="2"/>
      <c r="H99" s="2"/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/>
      <c r="N99" s="29"/>
      <c r="O99" s="30"/>
      <c r="P99" s="30"/>
      <c r="Q99" s="30"/>
      <c r="R99" s="30"/>
      <c r="S99" s="30"/>
      <c r="T99" s="30"/>
      <c r="U99" s="30"/>
      <c r="V99" s="30"/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16</v>
      </c>
      <c r="C100" s="2" t="s">
        <v>136</v>
      </c>
      <c r="D100" s="2" t="s">
        <v>137</v>
      </c>
      <c r="E100" s="2" t="s">
        <v>3</v>
      </c>
      <c r="F100" s="2" t="str">
        <f>VLOOKUP(E100,$E$1:$F$3,2,0)</f>
        <v>0</v>
      </c>
      <c r="G100" s="2"/>
      <c r="H100" s="2" t="s">
        <v>66</v>
      </c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28</v>
      </c>
      <c r="N100" s="29" t="str">
        <f>+M100-$N$17</f>
        <v>0</v>
      </c>
      <c r="O100" s="30">
        <v>47</v>
      </c>
      <c r="P100" s="30">
        <v>107</v>
      </c>
      <c r="Q100" s="30">
        <v>26</v>
      </c>
      <c r="R100" s="30">
        <v>0</v>
      </c>
      <c r="S100" s="30">
        <v>0</v>
      </c>
      <c r="T100" s="30">
        <v>782</v>
      </c>
      <c r="U100" s="30">
        <v>0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193</v>
      </c>
      <c r="C101" s="2" t="s">
        <v>117</v>
      </c>
      <c r="D101" s="2" t="s">
        <v>194</v>
      </c>
      <c r="E101" s="2" t="s">
        <v>3</v>
      </c>
      <c r="F101" s="2" t="str">
        <f>VLOOKUP(E101,$E$1:$F$3,2,0)</f>
        <v>0</v>
      </c>
      <c r="G101" s="2" t="s">
        <v>70</v>
      </c>
      <c r="H101" s="2"/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71</v>
      </c>
      <c r="N101" s="29" t="str">
        <f>+M101-$N$17</f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14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5</v>
      </c>
      <c r="C102" s="2" t="s">
        <v>208</v>
      </c>
      <c r="D102" s="2" t="s">
        <v>209</v>
      </c>
      <c r="E102" s="2" t="s">
        <v>3</v>
      </c>
      <c r="F102" s="2" t="str">
        <f>VLOOKUP(E102,$E$1:$F$3,2,0)</f>
        <v>0</v>
      </c>
      <c r="G102" s="2" t="s">
        <v>75</v>
      </c>
      <c r="H102" s="2"/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79</v>
      </c>
      <c r="N102" s="29" t="str">
        <f>+M102-$N$17</f>
        <v>0</v>
      </c>
      <c r="O102" s="30">
        <v>22</v>
      </c>
      <c r="P102" s="30">
        <v>0</v>
      </c>
      <c r="Q102" s="30">
        <v>11</v>
      </c>
      <c r="R102" s="30">
        <v>20</v>
      </c>
      <c r="S102" s="30">
        <v>0</v>
      </c>
      <c r="T102" s="30">
        <v>0</v>
      </c>
      <c r="U102" s="30">
        <v>0</v>
      </c>
      <c r="V102" s="30">
        <v>0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59</v>
      </c>
      <c r="C103" s="2" t="s">
        <v>107</v>
      </c>
      <c r="D103" s="2" t="s">
        <v>210</v>
      </c>
      <c r="E103" s="2" t="s">
        <v>3</v>
      </c>
      <c r="F103" s="2" t="str">
        <f>VLOOKUP(E103,$E$1:$F$3,2,0)</f>
        <v>0</v>
      </c>
      <c r="G103" s="2" t="s">
        <v>57</v>
      </c>
      <c r="H103" s="2"/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76</v>
      </c>
      <c r="N103" s="29" t="str">
        <f>+M103-$N$17</f>
        <v>0</v>
      </c>
      <c r="O103" s="30">
        <v>12</v>
      </c>
      <c r="P103" s="30">
        <v>8</v>
      </c>
      <c r="Q103" s="30">
        <v>10</v>
      </c>
      <c r="R103" s="30">
        <v>3</v>
      </c>
      <c r="S103" s="30">
        <v>0</v>
      </c>
      <c r="T103" s="30">
        <v>4</v>
      </c>
      <c r="U103" s="30">
        <v>9</v>
      </c>
      <c r="V103" s="30">
        <v>0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141</v>
      </c>
      <c r="C104" s="2" t="s">
        <v>104</v>
      </c>
      <c r="D104" s="2" t="s">
        <v>211</v>
      </c>
      <c r="E104" s="2" t="s">
        <v>3</v>
      </c>
      <c r="F104" s="2" t="str">
        <f>VLOOKUP(E104,$E$1:$F$3,2,0)</f>
        <v>0</v>
      </c>
      <c r="G104" s="2"/>
      <c r="H104" s="2" t="s">
        <v>106</v>
      </c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28</v>
      </c>
      <c r="N104" s="29" t="str">
        <f>+M104-$N$17</f>
        <v>0</v>
      </c>
      <c r="O104" s="30">
        <v>0</v>
      </c>
      <c r="P104" s="30">
        <v>11</v>
      </c>
      <c r="Q104" s="30">
        <v>0</v>
      </c>
      <c r="R104" s="30">
        <v>20</v>
      </c>
      <c r="S104" s="30">
        <v>0</v>
      </c>
      <c r="T104" s="30">
        <v>0</v>
      </c>
      <c r="U104" s="30">
        <v>0</v>
      </c>
      <c r="V104" s="30">
        <v>10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5</v>
      </c>
      <c r="C105" s="2" t="s">
        <v>157</v>
      </c>
      <c r="D105" s="2" t="s">
        <v>212</v>
      </c>
      <c r="E105" s="2" t="s">
        <v>3</v>
      </c>
      <c r="F105" s="2" t="str">
        <f>VLOOKUP(E105,$E$1:$F$3,2,0)</f>
        <v>0</v>
      </c>
      <c r="G105" s="2"/>
      <c r="H105" s="2" t="s">
        <v>106</v>
      </c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 t="s">
        <v>28</v>
      </c>
      <c r="N105" s="29" t="str">
        <f>+M105-$N$17</f>
        <v>0</v>
      </c>
      <c r="O105" s="30">
        <v>0</v>
      </c>
      <c r="P105" s="30">
        <v>0</v>
      </c>
      <c r="Q105" s="30">
        <v>8</v>
      </c>
      <c r="R105" s="30">
        <v>5</v>
      </c>
      <c r="S105" s="30">
        <v>0</v>
      </c>
      <c r="T105" s="30">
        <v>0</v>
      </c>
      <c r="U105" s="30">
        <v>0</v>
      </c>
      <c r="V105" s="30">
        <v>0</v>
      </c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5</v>
      </c>
      <c r="C106" s="2" t="s">
        <v>213</v>
      </c>
      <c r="D106" s="2" t="s">
        <v>214</v>
      </c>
      <c r="E106" s="2" t="s">
        <v>3</v>
      </c>
      <c r="F106" s="2" t="str">
        <f>VLOOKUP(E106,$E$1:$F$3,2,0)</f>
        <v>0</v>
      </c>
      <c r="G106" s="2"/>
      <c r="H106" s="2" t="s">
        <v>66</v>
      </c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 t="s">
        <v>28</v>
      </c>
      <c r="N106" s="29" t="str">
        <f>+M106-$N$17</f>
        <v>0</v>
      </c>
      <c r="O106" s="30">
        <v>21</v>
      </c>
      <c r="P106" s="30">
        <v>0</v>
      </c>
      <c r="Q106" s="30">
        <v>3</v>
      </c>
      <c r="R106" s="30">
        <v>6</v>
      </c>
      <c r="S106" s="30">
        <v>0</v>
      </c>
      <c r="T106" s="30">
        <v>0</v>
      </c>
      <c r="U106" s="30">
        <v>0</v>
      </c>
      <c r="V106" s="30">
        <v>0</v>
      </c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193</v>
      </c>
      <c r="C107" s="2" t="s">
        <v>64</v>
      </c>
      <c r="D107" s="2" t="s">
        <v>215</v>
      </c>
      <c r="E107" s="2" t="s">
        <v>3</v>
      </c>
      <c r="F107" s="2" t="str">
        <f>VLOOKUP(E107,$E$1:$F$3,2,0)</f>
        <v>0</v>
      </c>
      <c r="G107" s="2"/>
      <c r="H107" s="2" t="s">
        <v>66</v>
      </c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 t="s">
        <v>28</v>
      </c>
      <c r="N107" s="29" t="str">
        <f>+M107-$N$17</f>
        <v>0</v>
      </c>
      <c r="O107" s="30">
        <v>13</v>
      </c>
      <c r="P107" s="30">
        <v>9</v>
      </c>
      <c r="Q107" s="30">
        <v>0</v>
      </c>
      <c r="R107" s="30">
        <v>7</v>
      </c>
      <c r="S107" s="30">
        <v>0</v>
      </c>
      <c r="T107" s="30">
        <v>0</v>
      </c>
      <c r="U107" s="30">
        <v>0</v>
      </c>
      <c r="V107" s="30">
        <v>0</v>
      </c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161</v>
      </c>
      <c r="C108" s="2" t="s">
        <v>216</v>
      </c>
      <c r="D108" s="2" t="s">
        <v>217</v>
      </c>
      <c r="E108" s="2" t="s">
        <v>3</v>
      </c>
      <c r="F108" s="2" t="str">
        <f>VLOOKUP(E108,$E$1:$F$3,2,0)</f>
        <v>0</v>
      </c>
      <c r="G108" s="2"/>
      <c r="H108" s="2"/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/>
      <c r="N108" s="29"/>
      <c r="O108" s="30"/>
      <c r="P108" s="30"/>
      <c r="Q108" s="30"/>
      <c r="R108" s="30"/>
      <c r="S108" s="30"/>
      <c r="T108" s="30"/>
      <c r="U108" s="30"/>
      <c r="V108" s="30"/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141</v>
      </c>
      <c r="C109" s="2" t="s">
        <v>130</v>
      </c>
      <c r="D109" s="2" t="s">
        <v>218</v>
      </c>
      <c r="E109" s="2" t="s">
        <v>3</v>
      </c>
      <c r="F109" s="2" t="str">
        <f>VLOOKUP(E109,$E$1:$F$3,2,0)</f>
        <v>0</v>
      </c>
      <c r="G109" s="2"/>
      <c r="H109" s="2"/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/>
      <c r="N109" s="29"/>
      <c r="O109" s="30"/>
      <c r="P109" s="30"/>
      <c r="Q109" s="30"/>
      <c r="R109" s="30"/>
      <c r="S109" s="30"/>
      <c r="T109" s="30"/>
      <c r="U109" s="30"/>
      <c r="V109" s="30"/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63</v>
      </c>
      <c r="C110" s="2" t="s">
        <v>219</v>
      </c>
      <c r="D110" s="2" t="s">
        <v>220</v>
      </c>
      <c r="E110" s="2" t="s">
        <v>3</v>
      </c>
      <c r="F110" s="2" t="str">
        <f>VLOOKUP(E110,$E$1:$F$3,2,0)</f>
        <v>0</v>
      </c>
      <c r="G110" s="2" t="s">
        <v>75</v>
      </c>
      <c r="H110" s="2"/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79</v>
      </c>
      <c r="N110" s="29" t="str">
        <f>+M110-$N$17</f>
        <v>0</v>
      </c>
      <c r="O110" s="30">
        <v>18</v>
      </c>
      <c r="P110" s="30">
        <v>32</v>
      </c>
      <c r="Q110" s="30">
        <v>0</v>
      </c>
      <c r="R110" s="30">
        <v>0</v>
      </c>
      <c r="S110" s="30">
        <v>0</v>
      </c>
      <c r="T110" s="30">
        <v>0</v>
      </c>
      <c r="U110" s="30">
        <v>68</v>
      </c>
      <c r="V110" s="30">
        <v>0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59</v>
      </c>
      <c r="C111" s="2" t="s">
        <v>104</v>
      </c>
      <c r="D111" s="2" t="s">
        <v>221</v>
      </c>
      <c r="E111" s="2" t="s">
        <v>3</v>
      </c>
      <c r="F111" s="2" t="str">
        <f>VLOOKUP(E111,$E$1:$F$3,2,0)</f>
        <v>0</v>
      </c>
      <c r="G111" s="2"/>
      <c r="H111" s="2" t="s">
        <v>106</v>
      </c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28</v>
      </c>
      <c r="N111" s="29" t="str">
        <f>+M111-$N$17</f>
        <v>0</v>
      </c>
      <c r="O111" s="30">
        <v>13</v>
      </c>
      <c r="P111" s="30">
        <v>12</v>
      </c>
      <c r="Q111" s="30">
        <v>6</v>
      </c>
      <c r="R111" s="30">
        <v>0</v>
      </c>
      <c r="S111" s="30">
        <v>0</v>
      </c>
      <c r="T111" s="30">
        <v>0</v>
      </c>
      <c r="U111" s="30">
        <v>19</v>
      </c>
      <c r="V111" s="30">
        <v>3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5</v>
      </c>
      <c r="C112" s="2" t="s">
        <v>222</v>
      </c>
      <c r="D112" s="2" t="s">
        <v>223</v>
      </c>
      <c r="E112" s="2" t="s">
        <v>3</v>
      </c>
      <c r="F112" s="2" t="str">
        <f>VLOOKUP(E112,$E$1:$F$3,2,0)</f>
        <v>0</v>
      </c>
      <c r="G112" s="2" t="s">
        <v>70</v>
      </c>
      <c r="H112" s="2"/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71</v>
      </c>
      <c r="N112" s="29" t="str">
        <f>+M112-$N$17</f>
        <v>0</v>
      </c>
      <c r="O112" s="30">
        <v>7</v>
      </c>
      <c r="P112" s="30">
        <v>0</v>
      </c>
      <c r="Q112" s="30">
        <v>0</v>
      </c>
      <c r="R112" s="30">
        <v>9</v>
      </c>
      <c r="S112" s="30">
        <v>0</v>
      </c>
      <c r="T112" s="30">
        <v>0</v>
      </c>
      <c r="U112" s="30">
        <v>0</v>
      </c>
      <c r="V112" s="30">
        <v>0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141</v>
      </c>
      <c r="C113" s="2" t="s">
        <v>53</v>
      </c>
      <c r="D113" s="2" t="s">
        <v>224</v>
      </c>
      <c r="E113" s="2" t="s">
        <v>3</v>
      </c>
      <c r="F113" s="2" t="str">
        <f>VLOOKUP(E113,$E$1:$F$3,2,0)</f>
        <v>0</v>
      </c>
      <c r="G113" s="2" t="s">
        <v>57</v>
      </c>
      <c r="H113" s="2"/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 t="s">
        <v>192</v>
      </c>
      <c r="N113" s="29" t="str">
        <f>+M113-$N$17</f>
        <v>0</v>
      </c>
      <c r="O113" s="30">
        <v>8</v>
      </c>
      <c r="P113" s="30">
        <v>19</v>
      </c>
      <c r="Q113" s="30">
        <v>7</v>
      </c>
      <c r="R113" s="30">
        <v>13</v>
      </c>
      <c r="S113" s="30">
        <v>0</v>
      </c>
      <c r="T113" s="30">
        <v>0</v>
      </c>
      <c r="U113" s="30">
        <v>0</v>
      </c>
      <c r="V113" s="30">
        <v>0</v>
      </c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59</v>
      </c>
      <c r="C114" s="2" t="s">
        <v>109</v>
      </c>
      <c r="D114" s="2" t="s">
        <v>225</v>
      </c>
      <c r="E114" s="2" t="s">
        <v>3</v>
      </c>
      <c r="F114" s="2" t="str">
        <f>VLOOKUP(E114,$E$1:$F$3,2,0)</f>
        <v>0</v>
      </c>
      <c r="G114" s="2"/>
      <c r="H114" s="2" t="s">
        <v>57</v>
      </c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 t="s">
        <v>58</v>
      </c>
      <c r="N114" s="29" t="str">
        <f>+M114-$N$17</f>
        <v>0</v>
      </c>
      <c r="O114" s="30">
        <v>20</v>
      </c>
      <c r="P114" s="30">
        <v>23</v>
      </c>
      <c r="Q114" s="30">
        <v>19</v>
      </c>
      <c r="R114" s="30">
        <v>0</v>
      </c>
      <c r="S114" s="30">
        <v>0</v>
      </c>
      <c r="T114" s="30">
        <v>5</v>
      </c>
      <c r="U114" s="30">
        <v>11</v>
      </c>
      <c r="V114" s="30">
        <v>0</v>
      </c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5</v>
      </c>
      <c r="C115" s="2" t="s">
        <v>226</v>
      </c>
      <c r="D115" s="2" t="s">
        <v>227</v>
      </c>
      <c r="E115" s="2" t="s">
        <v>3</v>
      </c>
      <c r="F115" s="2" t="str">
        <f>VLOOKUP(E115,$E$1:$F$3,2,0)</f>
        <v>0</v>
      </c>
      <c r="G115" s="2" t="s">
        <v>70</v>
      </c>
      <c r="H115" s="2"/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 t="s">
        <v>71</v>
      </c>
      <c r="N115" s="29" t="str">
        <f>+M115-$N$17</f>
        <v>0</v>
      </c>
      <c r="O115" s="30">
        <v>7</v>
      </c>
      <c r="P115" s="30">
        <v>0</v>
      </c>
      <c r="Q115" s="30">
        <v>0</v>
      </c>
      <c r="R115" s="30">
        <v>7</v>
      </c>
      <c r="S115" s="30">
        <v>0</v>
      </c>
      <c r="T115" s="30">
        <v>0</v>
      </c>
      <c r="U115" s="30">
        <v>0</v>
      </c>
      <c r="V115" s="30">
        <v>0</v>
      </c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141</v>
      </c>
      <c r="C116" s="2" t="s">
        <v>228</v>
      </c>
      <c r="D116" s="2" t="s">
        <v>229</v>
      </c>
      <c r="E116" s="2" t="s">
        <v>3</v>
      </c>
      <c r="F116" s="2" t="str">
        <f>VLOOKUP(E116,$E$1:$F$3,2,0)</f>
        <v>0</v>
      </c>
      <c r="G116" s="2"/>
      <c r="H116" s="2" t="s">
        <v>70</v>
      </c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 t="s">
        <v>71</v>
      </c>
      <c r="N116" s="29" t="str">
        <f>+M116-$N$17</f>
        <v>0</v>
      </c>
      <c r="O116" s="30">
        <v>14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5</v>
      </c>
      <c r="C117" s="2" t="s">
        <v>64</v>
      </c>
      <c r="D117" s="2" t="s">
        <v>230</v>
      </c>
      <c r="E117" s="2" t="s">
        <v>3</v>
      </c>
      <c r="F117" s="2" t="str">
        <f>VLOOKUP(E117,$E$1:$F$3,2,0)</f>
        <v>0</v>
      </c>
      <c r="G117" s="2"/>
      <c r="H117" s="2" t="s">
        <v>66</v>
      </c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28</v>
      </c>
      <c r="N117" s="29" t="str">
        <f>+M117-$N$17</f>
        <v>0</v>
      </c>
      <c r="O117" s="30">
        <v>0</v>
      </c>
      <c r="P117" s="30">
        <v>0</v>
      </c>
      <c r="Q117" s="30">
        <v>0</v>
      </c>
      <c r="R117" s="30">
        <v>9</v>
      </c>
      <c r="S117" s="30">
        <v>0</v>
      </c>
      <c r="T117" s="30">
        <v>0</v>
      </c>
      <c r="U117" s="30">
        <v>0</v>
      </c>
      <c r="V117" s="30">
        <v>0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59</v>
      </c>
      <c r="C118" s="2" t="s">
        <v>231</v>
      </c>
      <c r="D118" s="2" t="s">
        <v>232</v>
      </c>
      <c r="E118" s="2" t="s">
        <v>3</v>
      </c>
      <c r="F118" s="2" t="str">
        <f>VLOOKUP(E118,$E$1:$F$3,2,0)</f>
        <v>0</v>
      </c>
      <c r="G118" s="2" t="s">
        <v>70</v>
      </c>
      <c r="H118" s="2"/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 t="s">
        <v>71</v>
      </c>
      <c r="N118" s="29" t="str">
        <f>+M118-$N$17</f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159</v>
      </c>
      <c r="C119" s="2" t="s">
        <v>95</v>
      </c>
      <c r="D119" s="2" t="s">
        <v>233</v>
      </c>
      <c r="E119" s="2" t="s">
        <v>3</v>
      </c>
      <c r="F119" s="2" t="str">
        <f>VLOOKUP(E119,$E$1:$F$3,2,0)</f>
        <v>0</v>
      </c>
      <c r="G119" s="2"/>
      <c r="H119" s="2"/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/>
      <c r="N119" s="29"/>
      <c r="O119" s="30"/>
      <c r="P119" s="30"/>
      <c r="Q119" s="30"/>
      <c r="R119" s="30"/>
      <c r="S119" s="30"/>
      <c r="T119" s="30"/>
      <c r="U119" s="30"/>
      <c r="V119" s="30"/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5</v>
      </c>
      <c r="C120" s="2" t="s">
        <v>148</v>
      </c>
      <c r="D120" s="2" t="s">
        <v>234</v>
      </c>
      <c r="E120" s="2" t="s">
        <v>3</v>
      </c>
      <c r="F120" s="2" t="str">
        <f>VLOOKUP(E120,$E$1:$F$3,2,0)</f>
        <v>0</v>
      </c>
      <c r="G120" s="2" t="s">
        <v>66</v>
      </c>
      <c r="H120" s="2"/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 t="s">
        <v>97</v>
      </c>
      <c r="N120" s="29" t="str">
        <f>+M120-$N$17</f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141</v>
      </c>
      <c r="C121" s="2" t="s">
        <v>123</v>
      </c>
      <c r="D121" s="2" t="s">
        <v>235</v>
      </c>
      <c r="E121" s="2" t="s">
        <v>3</v>
      </c>
      <c r="F121" s="2" t="str">
        <f>VLOOKUP(E121,$E$1:$F$3,2,0)</f>
        <v>0</v>
      </c>
      <c r="G121" s="2" t="s">
        <v>75</v>
      </c>
      <c r="H121" s="2"/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 t="s">
        <v>79</v>
      </c>
      <c r="N121" s="29" t="str">
        <f>+M121-$N$17</f>
        <v>0</v>
      </c>
      <c r="O121" s="30">
        <v>10</v>
      </c>
      <c r="P121" s="30">
        <v>0</v>
      </c>
      <c r="Q121" s="30">
        <v>0</v>
      </c>
      <c r="R121" s="30">
        <v>17</v>
      </c>
      <c r="S121" s="30">
        <v>0</v>
      </c>
      <c r="T121" s="30">
        <v>0</v>
      </c>
      <c r="U121" s="30">
        <v>0</v>
      </c>
      <c r="V121" s="30">
        <v>5</v>
      </c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63</v>
      </c>
      <c r="C122" s="2" t="s">
        <v>236</v>
      </c>
      <c r="D122" s="2" t="s">
        <v>237</v>
      </c>
      <c r="E122" s="2" t="s">
        <v>3</v>
      </c>
      <c r="F122" s="2" t="str">
        <f>VLOOKUP(E122,$E$1:$F$3,2,0)</f>
        <v>0</v>
      </c>
      <c r="G122" s="2"/>
      <c r="H122" s="2" t="s">
        <v>106</v>
      </c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28</v>
      </c>
      <c r="N122" s="29" t="str">
        <f>+M122-$N$17</f>
        <v>0</v>
      </c>
      <c r="O122" s="30">
        <v>7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5</v>
      </c>
      <c r="V122" s="30">
        <v>0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59</v>
      </c>
      <c r="C123" s="2" t="s">
        <v>167</v>
      </c>
      <c r="D123" s="2" t="s">
        <v>238</v>
      </c>
      <c r="E123" s="2" t="s">
        <v>3</v>
      </c>
      <c r="F123" s="2" t="str">
        <f>VLOOKUP(E123,$E$1:$F$3,2,0)</f>
        <v>0</v>
      </c>
      <c r="G123" s="2" t="s">
        <v>70</v>
      </c>
      <c r="H123" s="2"/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 t="s">
        <v>71</v>
      </c>
      <c r="N123" s="29" t="str">
        <f>+M123-$N$17</f>
        <v>0</v>
      </c>
      <c r="O123" s="30">
        <v>9</v>
      </c>
      <c r="P123" s="30">
        <v>8</v>
      </c>
      <c r="Q123" s="30">
        <v>0</v>
      </c>
      <c r="R123" s="30">
        <v>8</v>
      </c>
      <c r="S123" s="30">
        <v>0</v>
      </c>
      <c r="T123" s="30">
        <v>0</v>
      </c>
      <c r="U123" s="30">
        <v>11</v>
      </c>
      <c r="V123" s="30">
        <v>0</v>
      </c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141</v>
      </c>
      <c r="C124" s="2" t="s">
        <v>167</v>
      </c>
      <c r="D124" s="2" t="s">
        <v>239</v>
      </c>
      <c r="E124" s="2" t="s">
        <v>3</v>
      </c>
      <c r="F124" s="2" t="str">
        <f>VLOOKUP(E124,$E$1:$F$3,2,0)</f>
        <v>0</v>
      </c>
      <c r="G124" s="2" t="s">
        <v>66</v>
      </c>
      <c r="H124" s="2"/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 t="s">
        <v>97</v>
      </c>
      <c r="N124" s="29" t="str">
        <f>+M124-$N$17</f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161</v>
      </c>
      <c r="C125" s="2" t="s">
        <v>240</v>
      </c>
      <c r="D125" s="2" t="s">
        <v>241</v>
      </c>
      <c r="E125" s="2" t="s">
        <v>3</v>
      </c>
      <c r="F125" s="2" t="str">
        <f>VLOOKUP(E125,$E$1:$F$3,2,0)</f>
        <v>0</v>
      </c>
      <c r="G125" s="2"/>
      <c r="H125" s="2" t="s">
        <v>70</v>
      </c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71</v>
      </c>
      <c r="N125" s="29" t="str">
        <f>+M125-$N$17</f>
        <v>0</v>
      </c>
      <c r="O125" s="30">
        <v>5</v>
      </c>
      <c r="P125" s="30">
        <v>7</v>
      </c>
      <c r="Q125" s="30">
        <v>0</v>
      </c>
      <c r="R125" s="30">
        <v>5</v>
      </c>
      <c r="S125" s="30">
        <v>0</v>
      </c>
      <c r="T125" s="30">
        <v>0</v>
      </c>
      <c r="U125" s="30">
        <v>0</v>
      </c>
      <c r="V125" s="30">
        <v>0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185</v>
      </c>
      <c r="C126" s="2" t="s">
        <v>53</v>
      </c>
      <c r="D126" s="2" t="s">
        <v>242</v>
      </c>
      <c r="E126" s="2" t="s">
        <v>3</v>
      </c>
      <c r="F126" s="2" t="str">
        <f>VLOOKUP(E126,$E$1:$F$3,2,0)</f>
        <v>0</v>
      </c>
      <c r="G126" s="2" t="s">
        <v>57</v>
      </c>
      <c r="H126" s="2"/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58</v>
      </c>
      <c r="N126" s="29" t="str">
        <f>+M126-$N$17</f>
        <v>0</v>
      </c>
      <c r="O126" s="30">
        <v>0</v>
      </c>
      <c r="P126" s="30">
        <v>0</v>
      </c>
      <c r="Q126" s="30">
        <v>84</v>
      </c>
      <c r="R126" s="30">
        <v>0</v>
      </c>
      <c r="S126" s="30">
        <v>0</v>
      </c>
      <c r="T126" s="30">
        <v>0</v>
      </c>
      <c r="U126" s="30">
        <v>0</v>
      </c>
      <c r="V126" s="30">
        <v>38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141</v>
      </c>
      <c r="C127" s="2" t="s">
        <v>243</v>
      </c>
      <c r="D127" s="2" t="s">
        <v>244</v>
      </c>
      <c r="E127" s="2" t="s">
        <v>3</v>
      </c>
      <c r="F127" s="2" t="str">
        <f>VLOOKUP(E127,$E$1:$F$3,2,0)</f>
        <v>0</v>
      </c>
      <c r="G127" s="2" t="s">
        <v>57</v>
      </c>
      <c r="H127" s="2"/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58</v>
      </c>
      <c r="N127" s="29" t="str">
        <f>+M127-$N$17</f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63</v>
      </c>
      <c r="C128" s="2" t="s">
        <v>245</v>
      </c>
      <c r="D128" s="2" t="s">
        <v>246</v>
      </c>
      <c r="E128" s="2" t="s">
        <v>3</v>
      </c>
      <c r="F128" s="2" t="str">
        <f>VLOOKUP(E128,$E$1:$F$3,2,0)</f>
        <v>0</v>
      </c>
      <c r="G128" s="2" t="s">
        <v>70</v>
      </c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 t="s">
        <v>71</v>
      </c>
      <c r="N128" s="29" t="str">
        <f>+M128-$N$17</f>
        <v>0</v>
      </c>
      <c r="O128" s="30">
        <v>4</v>
      </c>
      <c r="P128" s="30">
        <v>8</v>
      </c>
      <c r="Q128" s="30">
        <v>4</v>
      </c>
      <c r="R128" s="30">
        <v>0</v>
      </c>
      <c r="S128" s="30">
        <v>0</v>
      </c>
      <c r="T128" s="30">
        <v>3</v>
      </c>
      <c r="U128" s="30">
        <v>0</v>
      </c>
      <c r="V128" s="30">
        <v>0</v>
      </c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16</v>
      </c>
      <c r="C129" s="2" t="s">
        <v>179</v>
      </c>
      <c r="D129" s="2" t="s">
        <v>247</v>
      </c>
      <c r="E129" s="2" t="s">
        <v>3</v>
      </c>
      <c r="F129" s="2" t="str">
        <f>VLOOKUP(E129,$E$1:$F$3,2,0)</f>
        <v>0</v>
      </c>
      <c r="G129" s="2" t="s">
        <v>66</v>
      </c>
      <c r="H129" s="2"/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 t="s">
        <v>97</v>
      </c>
      <c r="N129" s="29" t="str">
        <f>+M129-$N$17</f>
        <v>0</v>
      </c>
      <c r="O129" s="30">
        <v>20</v>
      </c>
      <c r="P129" s="30">
        <v>44</v>
      </c>
      <c r="Q129" s="30">
        <v>34</v>
      </c>
      <c r="R129" s="30">
        <v>0</v>
      </c>
      <c r="S129" s="30">
        <v>0</v>
      </c>
      <c r="T129" s="30">
        <v>81</v>
      </c>
      <c r="U129" s="30">
        <v>0</v>
      </c>
      <c r="V129" s="30">
        <v>0</v>
      </c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248</v>
      </c>
      <c r="C130" s="2" t="s">
        <v>148</v>
      </c>
      <c r="D130" s="2" t="s">
        <v>249</v>
      </c>
      <c r="E130" s="2" t="s">
        <v>3</v>
      </c>
      <c r="F130" s="2" t="str">
        <f>VLOOKUP(E130,$E$1:$F$3,2,0)</f>
        <v>0</v>
      </c>
      <c r="G130" s="2"/>
      <c r="H130" s="2"/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/>
      <c r="N130" s="29"/>
      <c r="O130" s="30"/>
      <c r="P130" s="30"/>
      <c r="Q130" s="30"/>
      <c r="R130" s="30"/>
      <c r="S130" s="30"/>
      <c r="T130" s="30"/>
      <c r="U130" s="30"/>
      <c r="V130" s="30"/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141</v>
      </c>
      <c r="C131" s="2" t="s">
        <v>250</v>
      </c>
      <c r="D131" s="2" t="s">
        <v>251</v>
      </c>
      <c r="E131" s="2" t="s">
        <v>3</v>
      </c>
      <c r="F131" s="2" t="str">
        <f>VLOOKUP(E131,$E$1:$F$3,2,0)</f>
        <v>0</v>
      </c>
      <c r="G131" s="2" t="s">
        <v>57</v>
      </c>
      <c r="H131" s="2"/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 t="s">
        <v>76</v>
      </c>
      <c r="N131" s="29" t="str">
        <f>+M131-$N$17</f>
        <v>0</v>
      </c>
      <c r="O131" s="30">
        <v>9</v>
      </c>
      <c r="P131" s="30">
        <v>7</v>
      </c>
      <c r="Q131" s="30">
        <v>14</v>
      </c>
      <c r="R131" s="30">
        <v>4</v>
      </c>
      <c r="S131" s="30">
        <v>0</v>
      </c>
      <c r="T131" s="30">
        <v>0</v>
      </c>
      <c r="U131" s="30">
        <v>1</v>
      </c>
      <c r="V131" s="30">
        <v>8</v>
      </c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63</v>
      </c>
      <c r="C132" s="2" t="s">
        <v>95</v>
      </c>
      <c r="D132" s="2" t="s">
        <v>252</v>
      </c>
      <c r="E132" s="2" t="s">
        <v>3</v>
      </c>
      <c r="F132" s="2" t="str">
        <f>VLOOKUP(E132,$E$1:$F$3,2,0)</f>
        <v>0</v>
      </c>
      <c r="G132" s="2" t="s">
        <v>66</v>
      </c>
      <c r="H132" s="2"/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 t="s">
        <v>97</v>
      </c>
      <c r="N132" s="29" t="str">
        <f>+M132-$N$17</f>
        <v>0</v>
      </c>
      <c r="O132" s="30">
        <v>37</v>
      </c>
      <c r="P132" s="30">
        <v>18</v>
      </c>
      <c r="Q132" s="30">
        <v>48</v>
      </c>
      <c r="R132" s="30">
        <v>0</v>
      </c>
      <c r="S132" s="30">
        <v>0</v>
      </c>
      <c r="T132" s="30">
        <v>11</v>
      </c>
      <c r="U132" s="30">
        <v>25</v>
      </c>
      <c r="V132" s="30">
        <v>0</v>
      </c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59</v>
      </c>
      <c r="C133" s="2" t="s">
        <v>111</v>
      </c>
      <c r="D133" s="2" t="s">
        <v>253</v>
      </c>
      <c r="E133" s="2" t="s">
        <v>3</v>
      </c>
      <c r="F133" s="2" t="str">
        <f>VLOOKUP(E133,$E$1:$F$3,2,0)</f>
        <v>0</v>
      </c>
      <c r="G133" s="2"/>
      <c r="H133" s="2" t="s">
        <v>75</v>
      </c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 t="s">
        <v>76</v>
      </c>
      <c r="N133" s="29" t="str">
        <f>+M133-$N$17</f>
        <v>0</v>
      </c>
      <c r="O133" s="30">
        <v>14</v>
      </c>
      <c r="P133" s="30">
        <v>14</v>
      </c>
      <c r="Q133" s="30">
        <v>0</v>
      </c>
      <c r="R133" s="30">
        <v>7</v>
      </c>
      <c r="S133" s="30">
        <v>0</v>
      </c>
      <c r="T133" s="30">
        <v>0</v>
      </c>
      <c r="U133" s="30">
        <v>0</v>
      </c>
      <c r="V133" s="30">
        <v>0</v>
      </c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185</v>
      </c>
      <c r="C134" s="2" t="s">
        <v>254</v>
      </c>
      <c r="D134" s="2" t="s">
        <v>255</v>
      </c>
      <c r="E134" s="2" t="s">
        <v>3</v>
      </c>
      <c r="F134" s="2" t="str">
        <f>VLOOKUP(E134,$E$1:$F$3,2,0)</f>
        <v>0</v>
      </c>
      <c r="G134" s="2"/>
      <c r="H134" s="2" t="s">
        <v>75</v>
      </c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76</v>
      </c>
      <c r="N134" s="29" t="str">
        <f>+M134-$N$17</f>
        <v>0</v>
      </c>
      <c r="O134" s="30">
        <v>28</v>
      </c>
      <c r="P134" s="30">
        <v>0</v>
      </c>
      <c r="Q134" s="30">
        <v>9</v>
      </c>
      <c r="R134" s="30">
        <v>0</v>
      </c>
      <c r="S134" s="30">
        <v>0</v>
      </c>
      <c r="T134" s="30">
        <v>0</v>
      </c>
      <c r="U134" s="30">
        <v>0</v>
      </c>
      <c r="V134" s="30">
        <v>15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141</v>
      </c>
      <c r="C135" s="2" t="s">
        <v>107</v>
      </c>
      <c r="D135" s="2" t="s">
        <v>256</v>
      </c>
      <c r="E135" s="2" t="s">
        <v>3</v>
      </c>
      <c r="F135" s="2" t="str">
        <f>VLOOKUP(E135,$E$1:$F$3,2,0)</f>
        <v>0</v>
      </c>
      <c r="G135" s="2" t="s">
        <v>57</v>
      </c>
      <c r="H135" s="2"/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 t="s">
        <v>76</v>
      </c>
      <c r="N135" s="29" t="str">
        <f>+M135-$N$17</f>
        <v>0</v>
      </c>
      <c r="O135" s="30">
        <v>0</v>
      </c>
      <c r="P135" s="30">
        <v>4</v>
      </c>
      <c r="Q135" s="30">
        <v>6</v>
      </c>
      <c r="R135" s="30">
        <v>0</v>
      </c>
      <c r="S135" s="30">
        <v>0</v>
      </c>
      <c r="T135" s="30">
        <v>0</v>
      </c>
      <c r="U135" s="30">
        <v>0</v>
      </c>
      <c r="V135" s="30">
        <v>6</v>
      </c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257</v>
      </c>
      <c r="C136" s="2" t="s">
        <v>182</v>
      </c>
      <c r="D136" s="2" t="s">
        <v>258</v>
      </c>
      <c r="E136" s="2" t="s">
        <v>3</v>
      </c>
      <c r="F136" s="2" t="str">
        <f>VLOOKUP(E136,$E$1:$F$3,2,0)</f>
        <v>0</v>
      </c>
      <c r="G136" s="2"/>
      <c r="H136" s="2" t="s">
        <v>75</v>
      </c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76</v>
      </c>
      <c r="N136" s="29" t="str">
        <f>+M136-$N$17</f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63</v>
      </c>
      <c r="C137" s="2" t="s">
        <v>123</v>
      </c>
      <c r="D137" s="2" t="s">
        <v>259</v>
      </c>
      <c r="E137" s="2" t="s">
        <v>3</v>
      </c>
      <c r="F137" s="2" t="str">
        <f>VLOOKUP(E137,$E$1:$F$3,2,0)</f>
        <v>0</v>
      </c>
      <c r="G137" s="2" t="s">
        <v>75</v>
      </c>
      <c r="H137" s="2"/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79</v>
      </c>
      <c r="N137" s="29" t="str">
        <f>+M137-$N$17</f>
        <v>0</v>
      </c>
      <c r="O137" s="30">
        <v>19</v>
      </c>
      <c r="P137" s="30">
        <v>42</v>
      </c>
      <c r="Q137" s="30">
        <v>0</v>
      </c>
      <c r="R137" s="30">
        <v>0</v>
      </c>
      <c r="S137" s="30">
        <v>0</v>
      </c>
      <c r="T137" s="30">
        <v>42</v>
      </c>
      <c r="U137" s="30">
        <v>48</v>
      </c>
      <c r="V137" s="30">
        <v>0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193</v>
      </c>
      <c r="C138" s="2" t="s">
        <v>182</v>
      </c>
      <c r="D138" s="2" t="s">
        <v>260</v>
      </c>
      <c r="E138" s="2" t="s">
        <v>3</v>
      </c>
      <c r="F138" s="2" t="str">
        <f>VLOOKUP(E138,$E$1:$F$3,2,0)</f>
        <v>0</v>
      </c>
      <c r="G138" s="2"/>
      <c r="H138" s="2" t="s">
        <v>75</v>
      </c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 t="s">
        <v>76</v>
      </c>
      <c r="N138" s="29" t="str">
        <f>+M138-$N$17</f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257</v>
      </c>
      <c r="C139" s="2" t="s">
        <v>195</v>
      </c>
      <c r="D139" s="2" t="s">
        <v>261</v>
      </c>
      <c r="E139" s="2" t="s">
        <v>3</v>
      </c>
      <c r="F139" s="2" t="str">
        <f>VLOOKUP(E139,$E$1:$F$3,2,0)</f>
        <v>0</v>
      </c>
      <c r="G139" s="2"/>
      <c r="H139" s="2" t="s">
        <v>57</v>
      </c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58</v>
      </c>
      <c r="N139" s="29" t="str">
        <f>+M139-$N$17</f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5</v>
      </c>
      <c r="C140" s="2" t="s">
        <v>107</v>
      </c>
      <c r="D140" s="2" t="s">
        <v>262</v>
      </c>
      <c r="E140" s="2" t="s">
        <v>3</v>
      </c>
      <c r="F140" s="2" t="str">
        <f>VLOOKUP(E140,$E$1:$F$3,2,0)</f>
        <v>0</v>
      </c>
      <c r="G140" s="2" t="s">
        <v>57</v>
      </c>
      <c r="H140" s="2"/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76</v>
      </c>
      <c r="N140" s="29" t="str">
        <f>+M140-$N$17</f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141</v>
      </c>
      <c r="C141" s="2" t="s">
        <v>263</v>
      </c>
      <c r="D141" s="2" t="s">
        <v>264</v>
      </c>
      <c r="E141" s="2" t="s">
        <v>3</v>
      </c>
      <c r="F141" s="2" t="str">
        <f>VLOOKUP(E141,$E$1:$F$3,2,0)</f>
        <v>0</v>
      </c>
      <c r="G141" s="2"/>
      <c r="H141" s="2" t="s">
        <v>75</v>
      </c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76</v>
      </c>
      <c r="N141" s="29" t="str">
        <f>+M141-$N$17</f>
        <v>0</v>
      </c>
      <c r="O141" s="30">
        <v>3</v>
      </c>
      <c r="P141" s="30">
        <v>36</v>
      </c>
      <c r="Q141" s="30">
        <v>0</v>
      </c>
      <c r="R141" s="30">
        <v>18</v>
      </c>
      <c r="S141" s="30">
        <v>0</v>
      </c>
      <c r="T141" s="30">
        <v>0</v>
      </c>
      <c r="U141" s="30">
        <v>0</v>
      </c>
      <c r="V141" s="30">
        <v>4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63</v>
      </c>
      <c r="C142" s="2" t="s">
        <v>265</v>
      </c>
      <c r="D142" s="2" t="s">
        <v>266</v>
      </c>
      <c r="E142" s="2" t="s">
        <v>3</v>
      </c>
      <c r="F142" s="2" t="str">
        <f>VLOOKUP(E142,$E$1:$F$3,2,0)</f>
        <v>0</v>
      </c>
      <c r="G142" s="2"/>
      <c r="H142" s="2"/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/>
      <c r="N142" s="29"/>
      <c r="O142" s="30"/>
      <c r="P142" s="30"/>
      <c r="Q142" s="30"/>
      <c r="R142" s="30"/>
      <c r="S142" s="30"/>
      <c r="T142" s="30"/>
      <c r="U142" s="30"/>
      <c r="V142" s="30"/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5</v>
      </c>
      <c r="C143" s="2" t="s">
        <v>267</v>
      </c>
      <c r="D143" s="2" t="s">
        <v>268</v>
      </c>
      <c r="E143" s="2" t="s">
        <v>3</v>
      </c>
      <c r="F143" s="2" t="str">
        <f>VLOOKUP(E143,$E$1:$F$3,2,0)</f>
        <v>0</v>
      </c>
      <c r="G143" s="2" t="s">
        <v>75</v>
      </c>
      <c r="H143" s="2"/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79</v>
      </c>
      <c r="N143" s="29" t="str">
        <f>+M143-$N$17</f>
        <v>0</v>
      </c>
      <c r="O143" s="30">
        <v>15</v>
      </c>
      <c r="P143" s="30">
        <v>0</v>
      </c>
      <c r="Q143" s="30">
        <v>19</v>
      </c>
      <c r="R143" s="30">
        <v>11</v>
      </c>
      <c r="S143" s="30">
        <v>0</v>
      </c>
      <c r="T143" s="30">
        <v>0</v>
      </c>
      <c r="U143" s="30">
        <v>0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193</v>
      </c>
      <c r="C144" s="2" t="s">
        <v>269</v>
      </c>
      <c r="D144" s="2" t="s">
        <v>270</v>
      </c>
      <c r="E144" s="2" t="s">
        <v>3</v>
      </c>
      <c r="F144" s="2" t="str">
        <f>VLOOKUP(E144,$E$1:$F$3,2,0)</f>
        <v>0</v>
      </c>
      <c r="G144" s="2" t="s">
        <v>57</v>
      </c>
      <c r="H144" s="2"/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76</v>
      </c>
      <c r="N144" s="29" t="str">
        <f>+M144-$N$17</f>
        <v>0</v>
      </c>
      <c r="O144" s="30">
        <v>6</v>
      </c>
      <c r="P144" s="30">
        <v>19</v>
      </c>
      <c r="Q144" s="30">
        <v>0</v>
      </c>
      <c r="R144" s="30">
        <v>0</v>
      </c>
      <c r="S144" s="30">
        <v>0</v>
      </c>
      <c r="T144" s="30">
        <v>1</v>
      </c>
      <c r="U144" s="30">
        <v>0</v>
      </c>
      <c r="V144" s="30">
        <v>4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5</v>
      </c>
      <c r="C145" s="2" t="s">
        <v>271</v>
      </c>
      <c r="D145" s="2" t="s">
        <v>272</v>
      </c>
      <c r="E145" s="2" t="s">
        <v>3</v>
      </c>
      <c r="F145" s="2" t="str">
        <f>VLOOKUP(E145,$E$1:$F$3,2,0)</f>
        <v>0</v>
      </c>
      <c r="G145" s="2" t="s">
        <v>57</v>
      </c>
      <c r="H145" s="2"/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 t="s">
        <v>58</v>
      </c>
      <c r="N145" s="29" t="str">
        <f>+M145-$N$17</f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141</v>
      </c>
      <c r="C146" s="2" t="s">
        <v>128</v>
      </c>
      <c r="D146" s="2" t="s">
        <v>273</v>
      </c>
      <c r="E146" s="2" t="s">
        <v>3</v>
      </c>
      <c r="F146" s="2" t="str">
        <f>VLOOKUP(E146,$E$1:$F$3,2,0)</f>
        <v>0</v>
      </c>
      <c r="G146" s="2"/>
      <c r="H146" s="2" t="s">
        <v>57</v>
      </c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 t="s">
        <v>58</v>
      </c>
      <c r="N146" s="29" t="str">
        <f>+M146-$N$17</f>
        <v>0</v>
      </c>
      <c r="O146" s="30">
        <v>10</v>
      </c>
      <c r="P146" s="30">
        <v>4</v>
      </c>
      <c r="Q146" s="30">
        <v>18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185</v>
      </c>
      <c r="C147" s="2" t="s">
        <v>104</v>
      </c>
      <c r="D147" s="2" t="s">
        <v>274</v>
      </c>
      <c r="E147" s="2" t="s">
        <v>3</v>
      </c>
      <c r="F147" s="2" t="str">
        <f>VLOOKUP(E147,$E$1:$F$3,2,0)</f>
        <v>0</v>
      </c>
      <c r="G147" s="2"/>
      <c r="H147" s="2" t="s">
        <v>106</v>
      </c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 t="s">
        <v>28</v>
      </c>
      <c r="N147" s="29" t="str">
        <f>+M147-$N$17</f>
        <v>0</v>
      </c>
      <c r="O147" s="30">
        <v>20</v>
      </c>
      <c r="P147" s="30">
        <v>0</v>
      </c>
      <c r="Q147" s="30">
        <v>7</v>
      </c>
      <c r="R147" s="30">
        <v>3</v>
      </c>
      <c r="S147" s="30">
        <v>0</v>
      </c>
      <c r="T147" s="30">
        <v>0</v>
      </c>
      <c r="U147" s="30">
        <v>0</v>
      </c>
      <c r="V147" s="30">
        <v>15</v>
      </c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185</v>
      </c>
      <c r="C148" s="2" t="s">
        <v>275</v>
      </c>
      <c r="D148" s="2" t="s">
        <v>276</v>
      </c>
      <c r="E148" s="2" t="s">
        <v>3</v>
      </c>
      <c r="F148" s="2" t="str">
        <f>VLOOKUP(E148,$E$1:$F$3,2,0)</f>
        <v>0</v>
      </c>
      <c r="G148" s="2"/>
      <c r="H148" s="2" t="s">
        <v>70</v>
      </c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 t="s">
        <v>71</v>
      </c>
      <c r="N148" s="29" t="str">
        <f>+M148-$N$17</f>
        <v>0</v>
      </c>
      <c r="O148" s="30">
        <v>14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