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2B4105A-4386-4FBA-AA4D-D4DB7B8E009E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F57" i="1"/>
  <c r="G56" i="1"/>
  <c r="F56" i="1"/>
  <c r="G55" i="1"/>
  <c r="F55" i="1"/>
  <c r="G42" i="1"/>
  <c r="F42" i="1"/>
  <c r="G41" i="1"/>
  <c r="F41" i="1"/>
  <c r="G40" i="1"/>
  <c r="F40" i="1"/>
  <c r="G27" i="1"/>
  <c r="F27" i="1"/>
  <c r="G26" i="1"/>
  <c r="F26" i="1"/>
  <c r="G25" i="1"/>
  <c r="F25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<sst xmlns="http://schemas.openxmlformats.org/spreadsheetml/2006/main" count="118" uniqueCount="59">
  <si>
    <t>Median</t>
  </si>
  <si>
    <t>Standard Deviation</t>
  </si>
  <si>
    <t>Accuracy</t>
  </si>
  <si>
    <t xml:space="preserve"> neurons : epochs : mc &amp; lr = 0.1</t>
  </si>
  <si>
    <t>F-Measure</t>
  </si>
  <si>
    <t>ANN model with Random weights</t>
  </si>
  <si>
    <t>Mean</t>
  </si>
  <si>
    <t>HDFC</t>
  </si>
  <si>
    <t>DrReddy</t>
  </si>
  <si>
    <t xml:space="preserve"> 60    :  3000   :  0.9</t>
  </si>
  <si>
    <t>52 Week High Low Feature</t>
  </si>
  <si>
    <t xml:space="preserve"> 50    :  1000   :  0.1</t>
  </si>
  <si>
    <t xml:space="preserve"> 20    :  5000   :  0.8</t>
  </si>
  <si>
    <t xml:space="preserve"> 100  :  1000   :  0.4</t>
  </si>
  <si>
    <t xml:space="preserve"> 20    :  1000   :  0.2</t>
  </si>
  <si>
    <t xml:space="preserve"> 100  :  8000   :  0.8</t>
  </si>
  <si>
    <t xml:space="preserve"> 10    :  9000   :  0.5</t>
  </si>
  <si>
    <t xml:space="preserve"> 90    :  3000   :  0.9</t>
  </si>
  <si>
    <t xml:space="preserve"> 100  :  5000   :  0.7</t>
  </si>
  <si>
    <t xml:space="preserve"> 20    :  3000   :  0.3</t>
  </si>
  <si>
    <t xml:space="preserve"> 70    :  6000   :  0.9</t>
  </si>
  <si>
    <t xml:space="preserve"> 80    :  4000   :  0.3</t>
  </si>
  <si>
    <t xml:space="preserve"> 40    :  2000   :  0.9</t>
  </si>
  <si>
    <t xml:space="preserve"> 10    :  10000  :  0.9</t>
  </si>
  <si>
    <t xml:space="preserve"> 30    :  9000   :  0.5</t>
  </si>
  <si>
    <t xml:space="preserve"> 100  :  6000   :  0.5</t>
  </si>
  <si>
    <t xml:space="preserve"> 70    :  4000   :  0.5</t>
  </si>
  <si>
    <t xml:space="preserve"> 90    :  7000   :  0.2</t>
  </si>
  <si>
    <t xml:space="preserve"> 20    :  1000   :  0.4</t>
  </si>
  <si>
    <t xml:space="preserve"> 100  :  5000   :  0.8</t>
  </si>
  <si>
    <t>As per our paper</t>
  </si>
  <si>
    <t>In 2015 Paper</t>
  </si>
  <si>
    <t>52 week Random Weight</t>
  </si>
  <si>
    <t>52 week Pearson Weight</t>
  </si>
  <si>
    <t>52 week Pearson Absolute Weight</t>
  </si>
  <si>
    <t>In Our Paper Random Weight</t>
  </si>
  <si>
    <t>In Our Paper Pearson Weight</t>
  </si>
  <si>
    <t>In Our Paper Pearson Absolute Weight</t>
  </si>
  <si>
    <t>Reliance</t>
  </si>
  <si>
    <t>Infosys</t>
  </si>
  <si>
    <t xml:space="preserve"> 30    :  5000   :  0.2</t>
  </si>
  <si>
    <t xml:space="preserve"> 90    :  1000   :  0.6</t>
  </si>
  <si>
    <t xml:space="preserve"> 50    :  4000   :  0.8</t>
  </si>
  <si>
    <t xml:space="preserve"> 30    :  8000   :  0.9</t>
  </si>
  <si>
    <t xml:space="preserve"> 100  :  5000   :  0.6</t>
  </si>
  <si>
    <t xml:space="preserve"> 30    :  4000   :  0.6</t>
  </si>
  <si>
    <t xml:space="preserve"> 10    :  1000   :  0.4</t>
  </si>
  <si>
    <t xml:space="preserve"> 30    :  8000   :  0.4</t>
  </si>
  <si>
    <t xml:space="preserve"> 10    :  8000   :  0.4</t>
  </si>
  <si>
    <t xml:space="preserve"> 10    :  8000   :  0.7</t>
  </si>
  <si>
    <t xml:space="preserve"> 60    :  9000   :  0.2</t>
  </si>
  <si>
    <t xml:space="preserve"> 10    :  10000  :  0.2</t>
  </si>
  <si>
    <t xml:space="preserve"> 100  :  5000   :  0.4</t>
  </si>
  <si>
    <t xml:space="preserve"> 20    :  3000   :  0.7</t>
  </si>
  <si>
    <t xml:space="preserve"> 10    :  8000   :  0.8</t>
  </si>
  <si>
    <t xml:space="preserve"> 90    :  5000   :  0.3</t>
  </si>
  <si>
    <t xml:space="preserve"> 70    :  10000  :  0.1</t>
  </si>
  <si>
    <t xml:space="preserve"> 30    :  1000   :  0.8</t>
  </si>
  <si>
    <t xml:space="preserve"> 90    :  4000   : 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</si>
</sst>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61"/>
  <sheetViews>
    <sheetView tabSelected="1" topLeftCell="B1" zoomScale="79" zoomScaleNormal="79" workbookViewId="0">
      <selection activeCell="K3" sqref="K3:M42"/>
    </sheetView>
  </sheetViews>
  <sheetFormatPr defaultRowHeight="14.4" x14ac:dyDescent="0.3"/>
  <cols>
    <col min="1" max="1" width="20.44140625" customWidth="1"/>
    <col min="2" max="2" width="27.109375" customWidth="1"/>
    <col min="3" max="3" width="21.77734375" customWidth="1"/>
    <col min="4" max="4" width="32.77734375" customWidth="1"/>
    <col min="5" max="5" width="31.21875" customWidth="1"/>
    <col min="6" max="6" width="16.5546875" customWidth="1"/>
    <col min="7" max="7" width="18.6640625" customWidth="1"/>
    <col min="8" max="8" width="34.33203125" customWidth="1"/>
    <col min="9" max="9" width="17.33203125" customWidth="1"/>
    <col min="10" max="10" width="24.21875" customWidth="1"/>
    <col min="11" max="11" width="31.44140625" customWidth="1"/>
    <col min="12" max="12" width="26.6640625" customWidth="1"/>
    <col min="13" max="13" width="16" customWidth="1"/>
    <col min="37" max="37" width="44" customWidth="1"/>
  </cols>
  <sheetData>
    <row r="3" spans="1:37" ht="19.8" x14ac:dyDescent="0.4">
      <c r="E3" s="5" t="s">
        <v>30</v>
      </c>
      <c r="F3" s="5"/>
      <c r="G3" s="5"/>
      <c r="H3" s="5" t="s">
        <v>10</v>
      </c>
      <c r="I3" s="5"/>
      <c r="J3" s="5"/>
      <c r="K3" s="4"/>
      <c r="L3" s="4"/>
      <c r="M3" s="4"/>
    </row>
    <row r="4" spans="1:37" ht="23.55" customHeight="1" x14ac:dyDescent="0.5">
      <c r="A4" s="3"/>
      <c r="B4" s="6" t="s">
        <v>38</v>
      </c>
      <c r="C4" s="6"/>
      <c r="D4" s="6"/>
      <c r="E4" s="7" t="s">
        <v>5</v>
      </c>
      <c r="F4" s="7"/>
      <c r="G4" s="7"/>
      <c r="H4" t="s">
        <v>5</v>
      </c>
    </row>
    <row r="5" spans="1:37" x14ac:dyDescent="0.3">
      <c r="E5" t="s">
        <v>3</v>
      </c>
      <c r="F5" t="s">
        <v>2</v>
      </c>
      <c r="G5" t="s">
        <v>4</v>
      </c>
      <c r="H5" t="s">
        <v>3</v>
      </c>
      <c r="I5" t="s">
        <v>2</v>
      </c>
      <c r="J5" t="s">
        <v>4</v>
      </c>
    </row>
    <row r="6" spans="1:37" x14ac:dyDescent="0.3">
      <c r="B6" s="1"/>
      <c r="E6" t="s">
        <v>11</v>
      </c>
      <c r="F6">
        <v>70.290000000000006</v>
      </c>
      <c r="G6">
        <v>74.55</v>
      </c>
      <c r="H6" t="s">
        <v>40</v>
      </c>
      <c r="I6">
        <v>69.87</v>
      </c>
      <c r="J6">
        <v>67.569999999999993</v>
      </c>
    </row>
    <row r="7" spans="1:37" x14ac:dyDescent="0.3">
      <c r="E7" t="s">
        <v>12</v>
      </c>
      <c r="F7">
        <v>69.87</v>
      </c>
      <c r="G7">
        <v>69.489999999999995</v>
      </c>
      <c r="H7" t="s">
        <v>41</v>
      </c>
      <c r="I7">
        <v>69.459999999999994</v>
      </c>
      <c r="J7">
        <v>67.84</v>
      </c>
    </row>
    <row r="8" spans="1:37" x14ac:dyDescent="0.3">
      <c r="E8" t="s">
        <v>13</v>
      </c>
      <c r="F8">
        <v>69.87</v>
      </c>
      <c r="G8">
        <v>70.489999999999995</v>
      </c>
      <c r="H8" t="s">
        <v>42</v>
      </c>
      <c r="I8">
        <v>69.459999999999994</v>
      </c>
      <c r="J8">
        <v>70.2</v>
      </c>
    </row>
    <row r="9" spans="1:37" x14ac:dyDescent="0.3">
      <c r="E9" t="s">
        <v>14</v>
      </c>
      <c r="F9">
        <v>69.87</v>
      </c>
      <c r="G9">
        <v>72.09</v>
      </c>
      <c r="H9" t="s">
        <v>43</v>
      </c>
      <c r="I9">
        <v>68.62</v>
      </c>
      <c r="J9">
        <v>65.75</v>
      </c>
    </row>
    <row r="10" spans="1:37" x14ac:dyDescent="0.3">
      <c r="E10" t="s">
        <v>15</v>
      </c>
      <c r="F10">
        <v>69.87</v>
      </c>
      <c r="G10">
        <v>69.489999999999995</v>
      </c>
      <c r="H10" t="s">
        <v>44</v>
      </c>
      <c r="I10">
        <v>68.62</v>
      </c>
      <c r="J10">
        <v>65.75</v>
      </c>
    </row>
    <row r="11" spans="1:37" x14ac:dyDescent="0.3">
      <c r="D11" t="s">
        <v>6</v>
      </c>
      <c r="F11">
        <f>AVERAGE(F6:F10)</f>
        <v>69.954000000000008</v>
      </c>
      <c r="G11">
        <f>AVERAGE(G6:G10)</f>
        <v>71.222000000000008</v>
      </c>
      <c r="I11">
        <v>69.205999999999904</v>
      </c>
      <c r="J11">
        <v>67.421999999999997</v>
      </c>
      <c r="AJ11">
        <v>1</v>
      </c>
      <c r="AK11" t="s">
        <v>31</v>
      </c>
    </row>
    <row r="12" spans="1:37" x14ac:dyDescent="0.3">
      <c r="D12" t="s">
        <v>0</v>
      </c>
      <c r="F12">
        <f>F8</f>
        <v>69.87</v>
      </c>
      <c r="G12">
        <f>G8</f>
        <v>70.489999999999995</v>
      </c>
      <c r="I12">
        <v>69.459999999999994</v>
      </c>
      <c r="J12">
        <v>67.569999999999993</v>
      </c>
      <c r="AJ12">
        <v>2</v>
      </c>
      <c r="AK12" t="s">
        <v>32</v>
      </c>
    </row>
    <row r="13" spans="1:37" x14ac:dyDescent="0.3">
      <c r="D13" t="s">
        <v>1</v>
      </c>
      <c r="F13">
        <f>STDEV(F6:F10)</f>
        <v>0.18782971010998312</v>
      </c>
      <c r="G13">
        <f>STDEV(G6:G10)</f>
        <v>2.1426898982353948</v>
      </c>
      <c r="I13">
        <v>0.56051761792114696</v>
      </c>
      <c r="J13">
        <v>1.8374629247960299</v>
      </c>
      <c r="AJ13">
        <v>3</v>
      </c>
      <c r="AK13" t="s">
        <v>33</v>
      </c>
    </row>
    <row r="14" spans="1:37" x14ac:dyDescent="0.3">
      <c r="AJ14">
        <v>4</v>
      </c>
      <c r="AK14" t="s">
        <v>34</v>
      </c>
    </row>
    <row r="17" spans="1:37" ht="23.55" customHeight="1" x14ac:dyDescent="0.5">
      <c r="B17" s="6" t="s">
        <v>39</v>
      </c>
      <c r="C17" s="6"/>
      <c r="D17" s="6"/>
      <c r="E17" s="5" t="s">
        <v>30</v>
      </c>
      <c r="F17" s="5"/>
      <c r="G17" s="5"/>
      <c r="H17" s="5" t="s">
        <v>10</v>
      </c>
      <c r="I17" s="5"/>
      <c r="J17" s="5"/>
      <c r="K17" s="4"/>
      <c r="L17" s="4"/>
      <c r="M17" s="4"/>
    </row>
    <row r="18" spans="1:37" ht="23.4" x14ac:dyDescent="0.45">
      <c r="A18" s="3"/>
      <c r="B18" s="8"/>
      <c r="C18" s="8"/>
      <c r="D18" s="8"/>
      <c r="E18" s="7" t="s">
        <v>5</v>
      </c>
      <c r="F18" s="7"/>
      <c r="G18" s="7"/>
      <c r="H18" t="s">
        <v>5</v>
      </c>
    </row>
    <row r="19" spans="1:37" x14ac:dyDescent="0.3">
      <c r="E19" t="s">
        <v>3</v>
      </c>
      <c r="F19" t="s">
        <v>2</v>
      </c>
      <c r="G19" t="s">
        <v>4</v>
      </c>
      <c r="H19" t="s">
        <v>3</v>
      </c>
      <c r="I19" t="s">
        <v>2</v>
      </c>
      <c r="J19" t="s">
        <v>4</v>
      </c>
    </row>
    <row r="20" spans="1:37" x14ac:dyDescent="0.3">
      <c r="E20" t="s">
        <v>16</v>
      </c>
      <c r="F20">
        <v>71.97</v>
      </c>
      <c r="G20">
        <v>71.97</v>
      </c>
      <c r="H20" t="s">
        <v>45</v>
      </c>
      <c r="I20">
        <v>72.8</v>
      </c>
      <c r="J20">
        <v>71.11</v>
      </c>
    </row>
    <row r="21" spans="1:37" x14ac:dyDescent="0.3">
      <c r="E21" t="s">
        <v>17</v>
      </c>
      <c r="F21">
        <v>71.55</v>
      </c>
      <c r="G21">
        <v>72.36</v>
      </c>
      <c r="H21" t="s">
        <v>46</v>
      </c>
      <c r="I21">
        <v>71.97</v>
      </c>
      <c r="J21">
        <v>69.959999999999994</v>
      </c>
    </row>
    <row r="22" spans="1:37" x14ac:dyDescent="0.3">
      <c r="E22" t="s">
        <v>18</v>
      </c>
      <c r="F22">
        <v>71.13</v>
      </c>
      <c r="G22">
        <v>70.13</v>
      </c>
      <c r="H22" t="s">
        <v>47</v>
      </c>
      <c r="I22">
        <v>71.97</v>
      </c>
      <c r="J22">
        <v>69.12</v>
      </c>
    </row>
    <row r="23" spans="1:37" x14ac:dyDescent="0.3">
      <c r="E23" t="s">
        <v>19</v>
      </c>
      <c r="F23">
        <v>71.13</v>
      </c>
      <c r="G23">
        <v>67.91</v>
      </c>
      <c r="H23" t="s">
        <v>48</v>
      </c>
      <c r="I23">
        <v>71.55</v>
      </c>
      <c r="J23">
        <v>70.69</v>
      </c>
      <c r="AJ23">
        <v>1</v>
      </c>
      <c r="AK23" t="s">
        <v>31</v>
      </c>
    </row>
    <row r="24" spans="1:37" x14ac:dyDescent="0.3">
      <c r="E24" t="s">
        <v>20</v>
      </c>
      <c r="F24">
        <v>70.709999999999994</v>
      </c>
      <c r="G24">
        <v>72.87</v>
      </c>
      <c r="H24" t="s">
        <v>49</v>
      </c>
      <c r="I24">
        <v>71.55</v>
      </c>
      <c r="J24">
        <v>71.19</v>
      </c>
      <c r="AJ24">
        <v>2</v>
      </c>
      <c r="AK24" t="s">
        <v>32</v>
      </c>
    </row>
    <row r="25" spans="1:37" x14ac:dyDescent="0.3">
      <c r="D25" t="s">
        <v>6</v>
      </c>
      <c r="F25">
        <f>AVERAGE(F20:F24)</f>
        <v>71.297999999999988</v>
      </c>
      <c r="G25">
        <f>AVERAGE(G20:G24)</f>
        <v>71.048000000000002</v>
      </c>
      <c r="I25">
        <v>71.967999999999904</v>
      </c>
      <c r="J25">
        <v>70.414000000000001</v>
      </c>
      <c r="AJ25">
        <v>3</v>
      </c>
      <c r="AK25" t="s">
        <v>33</v>
      </c>
    </row>
    <row r="26" spans="1:37" x14ac:dyDescent="0.3">
      <c r="D26" t="s">
        <v>0</v>
      </c>
      <c r="F26">
        <f>F22</f>
        <v>71.13</v>
      </c>
      <c r="G26">
        <f>G22</f>
        <v>70.13</v>
      </c>
      <c r="I26">
        <v>71.97</v>
      </c>
      <c r="J26">
        <v>70.69</v>
      </c>
      <c r="AJ26">
        <v>4</v>
      </c>
      <c r="AK26" t="s">
        <v>34</v>
      </c>
    </row>
    <row r="27" spans="1:37" x14ac:dyDescent="0.3">
      <c r="D27" t="s">
        <v>1</v>
      </c>
      <c r="F27">
        <f>STDEV(F20:F24)</f>
        <v>0.47887367854163987</v>
      </c>
      <c r="G27">
        <f>STDEV(G20:G24)</f>
        <v>2.0359813358673038</v>
      </c>
      <c r="I27">
        <v>0.51031362905570099</v>
      </c>
      <c r="J27">
        <v>0.87225569645603096</v>
      </c>
      <c r="AJ27">
        <v>5</v>
      </c>
      <c r="AK27" t="s">
        <v>35</v>
      </c>
    </row>
    <row r="28" spans="1:37" x14ac:dyDescent="0.3">
      <c r="AJ28">
        <v>6</v>
      </c>
      <c r="AK28" t="s">
        <v>36</v>
      </c>
    </row>
    <row r="32" spans="1:37" ht="21.9" customHeight="1" x14ac:dyDescent="0.5">
      <c r="B32" s="6" t="s">
        <v>7</v>
      </c>
      <c r="C32" s="6"/>
      <c r="D32" s="6"/>
      <c r="E32" s="5" t="s">
        <v>30</v>
      </c>
      <c r="F32" s="5"/>
      <c r="G32" s="5"/>
      <c r="H32" s="5" t="s">
        <v>10</v>
      </c>
      <c r="I32" s="5"/>
      <c r="J32" s="5"/>
      <c r="K32" s="4"/>
      <c r="L32" s="4"/>
      <c r="M32" s="4"/>
    </row>
    <row r="33" spans="2:37" x14ac:dyDescent="0.3">
      <c r="B33" s="8"/>
      <c r="C33" s="8"/>
      <c r="D33" s="8"/>
      <c r="E33" s="7" t="s">
        <v>5</v>
      </c>
      <c r="F33" s="7"/>
      <c r="G33" s="7"/>
      <c r="H33" t="s">
        <v>5</v>
      </c>
    </row>
    <row r="34" spans="2:37" x14ac:dyDescent="0.3">
      <c r="E34" t="s">
        <v>3</v>
      </c>
      <c r="F34" t="s">
        <v>2</v>
      </c>
      <c r="G34" t="s">
        <v>4</v>
      </c>
      <c r="H34" t="s">
        <v>3</v>
      </c>
      <c r="I34" t="s">
        <v>2</v>
      </c>
      <c r="J34" t="s">
        <v>4</v>
      </c>
    </row>
    <row r="35" spans="2:37" x14ac:dyDescent="0.3">
      <c r="E35" t="s">
        <v>21</v>
      </c>
      <c r="F35">
        <v>73</v>
      </c>
      <c r="G35">
        <v>72.88</v>
      </c>
      <c r="H35" t="s">
        <v>50</v>
      </c>
      <c r="I35">
        <v>70.89</v>
      </c>
      <c r="J35">
        <v>70.89</v>
      </c>
    </row>
    <row r="36" spans="2:37" x14ac:dyDescent="0.3">
      <c r="E36" t="s">
        <v>22</v>
      </c>
      <c r="F36">
        <v>71.73</v>
      </c>
      <c r="G36">
        <v>71.489999999999995</v>
      </c>
      <c r="H36" t="s">
        <v>51</v>
      </c>
      <c r="I36">
        <v>70.459999999999994</v>
      </c>
      <c r="J36">
        <v>70.09</v>
      </c>
    </row>
    <row r="37" spans="2:37" x14ac:dyDescent="0.3">
      <c r="E37" t="s">
        <v>23</v>
      </c>
      <c r="F37">
        <v>71.31</v>
      </c>
      <c r="G37">
        <v>71.900000000000006</v>
      </c>
      <c r="H37" t="s">
        <v>52</v>
      </c>
      <c r="I37">
        <v>70.459999999999994</v>
      </c>
      <c r="J37">
        <v>70.83</v>
      </c>
      <c r="AJ37">
        <v>1</v>
      </c>
      <c r="AK37" t="s">
        <v>32</v>
      </c>
    </row>
    <row r="38" spans="2:37" x14ac:dyDescent="0.3">
      <c r="E38" t="s">
        <v>24</v>
      </c>
      <c r="F38">
        <v>71.31</v>
      </c>
      <c r="G38">
        <v>71.430000000000007</v>
      </c>
      <c r="H38" t="s">
        <v>42</v>
      </c>
      <c r="I38">
        <v>70.040000000000006</v>
      </c>
      <c r="J38">
        <v>67.28</v>
      </c>
      <c r="AJ38">
        <v>2</v>
      </c>
      <c r="AK38" t="s">
        <v>33</v>
      </c>
    </row>
    <row r="39" spans="2:37" x14ac:dyDescent="0.3">
      <c r="E39" t="s">
        <v>25</v>
      </c>
      <c r="F39">
        <v>70.89</v>
      </c>
      <c r="G39">
        <v>64.97</v>
      </c>
      <c r="H39" t="s">
        <v>53</v>
      </c>
      <c r="I39">
        <v>70.040000000000006</v>
      </c>
      <c r="J39">
        <v>66.98</v>
      </c>
      <c r="AJ39">
        <v>3</v>
      </c>
      <c r="AK39" t="s">
        <v>34</v>
      </c>
    </row>
    <row r="40" spans="2:37" x14ac:dyDescent="0.3">
      <c r="D40" t="s">
        <v>6</v>
      </c>
      <c r="F40">
        <f>AVERAGE(F35:F39)</f>
        <v>71.647999999999996</v>
      </c>
      <c r="G40">
        <f>AVERAGE(G35:G39)</f>
        <v>70.53400000000002</v>
      </c>
      <c r="I40">
        <v>70.378</v>
      </c>
      <c r="J40">
        <v>69.213999999999999</v>
      </c>
      <c r="AJ40">
        <v>4</v>
      </c>
      <c r="AK40" t="s">
        <v>35</v>
      </c>
    </row>
    <row r="41" spans="2:37" x14ac:dyDescent="0.3">
      <c r="D41" t="s">
        <v>0</v>
      </c>
      <c r="F41">
        <f>F37</f>
        <v>71.31</v>
      </c>
      <c r="G41">
        <f>G37</f>
        <v>71.900000000000006</v>
      </c>
      <c r="I41">
        <v>70.459999999999994</v>
      </c>
      <c r="J41">
        <v>70.09</v>
      </c>
      <c r="AJ41">
        <v>5</v>
      </c>
      <c r="AK41" t="s">
        <v>36</v>
      </c>
    </row>
    <row r="42" spans="2:37" x14ac:dyDescent="0.3">
      <c r="D42" t="s">
        <v>1</v>
      </c>
      <c r="F42">
        <f>STDEV(F35:F39)</f>
        <v>0.81204679668107749</v>
      </c>
      <c r="G42">
        <f>STDEV(G35:G39)</f>
        <v>3.1640369782921312</v>
      </c>
      <c r="I42">
        <v>0.35499295767662398</v>
      </c>
      <c r="J42">
        <v>1.9312508899674301</v>
      </c>
      <c r="AJ42">
        <v>6</v>
      </c>
      <c r="AK42" t="s">
        <v>37</v>
      </c>
    </row>
    <row r="43" spans="2:37" ht="23.85" x14ac:dyDescent="0.45">
      <c r="E43" s="2"/>
    </row>
    <row r="44" spans="2:37" ht="23.55" customHeight="1" x14ac:dyDescent="0.45">
      <c r="D44" s="2"/>
      <c r="H44" s="4"/>
      <c r="I44" s="4"/>
      <c r="J44" s="4"/>
      <c r="K44" s="4"/>
      <c r="L44" s="4"/>
      <c r="M44" s="4"/>
    </row>
    <row r="47" spans="2:37" ht="19.95" customHeight="1" x14ac:dyDescent="0.5">
      <c r="B47" s="6" t="s">
        <v>8</v>
      </c>
      <c r="C47" s="6"/>
      <c r="D47" s="6"/>
      <c r="E47" s="5" t="s">
        <v>30</v>
      </c>
      <c r="F47" s="5"/>
      <c r="G47" s="5"/>
      <c r="H47" s="5" t="s">
        <v>10</v>
      </c>
      <c r="I47" s="5"/>
      <c r="J47" s="5"/>
      <c r="K47" s="4"/>
      <c r="L47" s="4"/>
      <c r="M47" s="4"/>
    </row>
    <row r="48" spans="2:37" ht="27.6" customHeight="1" x14ac:dyDescent="0.3">
      <c r="E48" s="7" t="s">
        <v>5</v>
      </c>
      <c r="F48" s="7"/>
      <c r="G48" s="7"/>
      <c r="H48" t="s">
        <v>5</v>
      </c>
    </row>
    <row r="49" spans="4:37" x14ac:dyDescent="0.3">
      <c r="E49" t="s">
        <v>3</v>
      </c>
      <c r="F49" t="s">
        <v>2</v>
      </c>
      <c r="G49" t="s">
        <v>4</v>
      </c>
      <c r="H49" t="s">
        <v>3</v>
      </c>
      <c r="I49" t="s">
        <v>2</v>
      </c>
      <c r="J49" t="s">
        <v>4</v>
      </c>
    </row>
    <row r="50" spans="4:37" x14ac:dyDescent="0.3">
      <c r="E50" t="s">
        <v>26</v>
      </c>
      <c r="F50">
        <v>70.42</v>
      </c>
      <c r="G50">
        <v>66.98</v>
      </c>
      <c r="H50" t="s">
        <v>54</v>
      </c>
      <c r="I50">
        <v>72.08</v>
      </c>
      <c r="J50">
        <v>69.12</v>
      </c>
    </row>
    <row r="51" spans="4:37" x14ac:dyDescent="0.3">
      <c r="E51" t="s">
        <v>27</v>
      </c>
      <c r="F51">
        <v>69.58</v>
      </c>
      <c r="G51">
        <v>70.680000000000007</v>
      </c>
      <c r="H51" t="s">
        <v>55</v>
      </c>
      <c r="I51">
        <v>71.25</v>
      </c>
      <c r="J51">
        <v>68.489999999999995</v>
      </c>
      <c r="AJ51">
        <v>1</v>
      </c>
      <c r="AK51" t="s">
        <v>32</v>
      </c>
    </row>
    <row r="52" spans="4:37" x14ac:dyDescent="0.3">
      <c r="E52" t="s">
        <v>28</v>
      </c>
      <c r="F52">
        <v>69.58</v>
      </c>
      <c r="G52">
        <v>69.959999999999994</v>
      </c>
      <c r="H52" t="s">
        <v>56</v>
      </c>
      <c r="I52">
        <v>70.42</v>
      </c>
      <c r="J52">
        <v>69.53</v>
      </c>
      <c r="AJ52">
        <v>2</v>
      </c>
      <c r="AK52" t="s">
        <v>33</v>
      </c>
    </row>
    <row r="53" spans="4:37" x14ac:dyDescent="0.3">
      <c r="E53" t="s">
        <v>29</v>
      </c>
      <c r="F53">
        <v>68.75</v>
      </c>
      <c r="G53">
        <v>67.53</v>
      </c>
      <c r="H53" t="s">
        <v>57</v>
      </c>
      <c r="I53">
        <v>70.42</v>
      </c>
      <c r="J53">
        <v>69</v>
      </c>
      <c r="AJ53">
        <v>3</v>
      </c>
      <c r="AK53" t="s">
        <v>34</v>
      </c>
    </row>
    <row r="54" spans="4:37" x14ac:dyDescent="0.3">
      <c r="E54" t="s">
        <v>9</v>
      </c>
      <c r="F54">
        <v>68.75</v>
      </c>
      <c r="G54">
        <v>69.14</v>
      </c>
      <c r="H54" t="s">
        <v>58</v>
      </c>
      <c r="I54">
        <v>70</v>
      </c>
      <c r="J54">
        <v>68.7</v>
      </c>
      <c r="AJ54">
        <v>4</v>
      </c>
      <c r="AK54" t="s">
        <v>35</v>
      </c>
    </row>
    <row r="55" spans="4:37" x14ac:dyDescent="0.3">
      <c r="D55" t="s">
        <v>6</v>
      </c>
      <c r="F55">
        <f>AVERAGE(F50:F54)</f>
        <v>69.415999999999997</v>
      </c>
      <c r="G55">
        <f>AVERAGE(G50:G54)</f>
        <v>68.85799999999999</v>
      </c>
      <c r="I55">
        <v>70.834000000000003</v>
      </c>
      <c r="J55">
        <v>68.967999999999904</v>
      </c>
      <c r="AJ55">
        <v>5</v>
      </c>
      <c r="AK55" t="s">
        <v>36</v>
      </c>
    </row>
    <row r="56" spans="4:37" x14ac:dyDescent="0.3">
      <c r="D56" t="s">
        <v>0</v>
      </c>
      <c r="F56">
        <f>F52</f>
        <v>69.58</v>
      </c>
      <c r="G56">
        <f>G52</f>
        <v>69.959999999999994</v>
      </c>
      <c r="I56">
        <v>70.42</v>
      </c>
      <c r="J56">
        <v>69</v>
      </c>
      <c r="AJ56">
        <v>6</v>
      </c>
      <c r="AK56" t="s">
        <v>37</v>
      </c>
    </row>
    <row r="57" spans="4:37" x14ac:dyDescent="0.3">
      <c r="D57" t="s">
        <v>1</v>
      </c>
      <c r="F57">
        <f>STDEV(F50:F54)</f>
        <v>0.69801862439336149</v>
      </c>
      <c r="G57">
        <f>STDEV(G50:G54)</f>
        <v>1.5735374161423676</v>
      </c>
      <c r="I57">
        <v>0.83125206766659998</v>
      </c>
      <c r="J57">
        <v>0.40008749043178199</v>
      </c>
    </row>
    <row r="59" spans="4:37" ht="19.95" customHeight="1" x14ac:dyDescent="0.35">
      <c r="H59" s="4"/>
      <c r="I59" s="4"/>
      <c r="J59" s="4"/>
      <c r="K59" s="4"/>
      <c r="L59" s="4"/>
      <c r="M59" s="4"/>
    </row>
    <row r="60" spans="4:37" ht="23.85" x14ac:dyDescent="0.45">
      <c r="D60" s="2"/>
      <c r="H60" s="7"/>
      <c r="I60" s="7"/>
      <c r="J60" s="7"/>
      <c r="K60" s="7"/>
      <c r="L60" s="7"/>
      <c r="M60" s="7"/>
    </row>
    <row r="61" spans="4:37" ht="15" x14ac:dyDescent="0.3"/>
  </sheetData>
  <mergeCells count="20">
    <mergeCell ref="E3:G3"/>
    <mergeCell ref="H3:J3"/>
    <mergeCell ref="E32:G32"/>
    <mergeCell ref="H32:J32"/>
    <mergeCell ref="B4:D4"/>
    <mergeCell ref="E17:G17"/>
    <mergeCell ref="H17:J17"/>
    <mergeCell ref="E18:G18"/>
    <mergeCell ref="E4:G4"/>
    <mergeCell ref="E48:G48"/>
    <mergeCell ref="H60:J60"/>
    <mergeCell ref="K60:M60"/>
    <mergeCell ref="E33:G33"/>
    <mergeCell ref="B18:D18"/>
    <mergeCell ref="B33:D33"/>
    <mergeCell ref="E47:G47"/>
    <mergeCell ref="H47:J47"/>
    <mergeCell ref="B17:D17"/>
    <mergeCell ref="B32:D32"/>
    <mergeCell ref="B47:D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1872-0096-4BBA-90BF-40D23007E3CD}">
  <dimension ref="A1"/>
  <sheetViews>
    <sheetView topLeftCell="A3" workbookViewId="0">
      <selection activeCell="B3" sqref="B3:K3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2019-02-26T16:43:44Z</dcterms:modified>
</cp:coreProperties>
</file>