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Modelling and Analytics\"/>
    </mc:Choice>
  </mc:AlternateContent>
  <xr:revisionPtr revIDLastSave="0" documentId="13_ncr:1_{1AE7A47C-B7AB-495A-833F-4AE53B2B8AFF}" xr6:coauthVersionLast="38" xr6:coauthVersionMax="38" xr10:uidLastSave="{00000000-0000-0000-0000-000000000000}"/>
  <bookViews>
    <workbookView xWindow="0" yWindow="0" windowWidth="17260" windowHeight="5680" activeTab="4" xr2:uid="{05D2085E-309B-4DF7-A2B6-7CE2068C6E92}"/>
  </bookViews>
  <sheets>
    <sheet name="Answer Report 1" sheetId="6" r:id="rId1"/>
    <sheet name="Sensitivity Report 1" sheetId="7" r:id="rId2"/>
    <sheet name="Limits Report 1" sheetId="8" r:id="rId3"/>
    <sheet name="Answer Report 2" sheetId="9" r:id="rId4"/>
    <sheet name="Sheet1" sheetId="1" r:id="rId5"/>
  </sheets>
  <definedNames>
    <definedName name="solver_adj" localSheetId="4" hidden="1">Sheet1!$B$6:$C$6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Sheet1!$B$6:$C$6</definedName>
    <definedName name="solver_lhs2" localSheetId="4" hidden="1">Sheet1!$D$12</definedName>
    <definedName name="solver_lhs3" localSheetId="4" hidden="1">Sheet1!$D$13</definedName>
    <definedName name="solver_lhs4" localSheetId="4" hidden="1">Sheet1!$D$14</definedName>
    <definedName name="solver_lhs5" localSheetId="4" hidden="1">Sheet1!$D$15</definedName>
    <definedName name="solver_lhs6" localSheetId="4" hidden="1">Sheet1!$D$16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6</definedName>
    <definedName name="solver_nwt" localSheetId="4" hidden="1">1</definedName>
    <definedName name="solver_opt" localSheetId="4" hidden="1">Sheet1!$D$9</definedName>
    <definedName name="solver_pre" localSheetId="4" hidden="1">0.000001</definedName>
    <definedName name="solver_rbv" localSheetId="4" hidden="1">2</definedName>
    <definedName name="solver_rel1" localSheetId="4" hidden="1">4</definedName>
    <definedName name="solver_rel2" localSheetId="4" hidden="1">1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el6" localSheetId="4" hidden="1">1</definedName>
    <definedName name="solver_rhs1" localSheetId="4" hidden="1">integer</definedName>
    <definedName name="solver_rhs2" localSheetId="4" hidden="1">Sheet1!$E$12</definedName>
    <definedName name="solver_rhs3" localSheetId="4" hidden="1">Sheet1!$E$13</definedName>
    <definedName name="solver_rhs4" localSheetId="4" hidden="1">Sheet1!$E$14</definedName>
    <definedName name="solver_rhs5" localSheetId="4" hidden="1">Sheet1!$E$15</definedName>
    <definedName name="solver_rhs6" localSheetId="4" hidden="1">Sheet1!$E$16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4" hidden="1">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C18" i="1"/>
  <c r="B18" i="1"/>
  <c r="C5" i="1"/>
  <c r="D20" i="1" l="1"/>
  <c r="D19" i="1"/>
  <c r="D13" i="1"/>
  <c r="D14" i="1"/>
  <c r="D15" i="1"/>
  <c r="D16" i="1"/>
  <c r="D12" i="1"/>
  <c r="D9" i="1" l="1"/>
</calcChain>
</file>

<file path=xl/sharedStrings.xml><?xml version="1.0" encoding="utf-8"?>
<sst xmlns="http://schemas.openxmlformats.org/spreadsheetml/2006/main" count="216" uniqueCount="101">
  <si>
    <t>Mower Housing</t>
  </si>
  <si>
    <t>Department</t>
  </si>
  <si>
    <t>Tractor Housing</t>
  </si>
  <si>
    <t>Drilling</t>
  </si>
  <si>
    <t>Assembly</t>
  </si>
  <si>
    <t xml:space="preserve">Painting </t>
  </si>
  <si>
    <t>Packaging</t>
  </si>
  <si>
    <t xml:space="preserve">Stamping </t>
  </si>
  <si>
    <t>Total</t>
  </si>
  <si>
    <t>Constraints</t>
  </si>
  <si>
    <t>Profit</t>
  </si>
  <si>
    <t>Sheet Metal/unit</t>
  </si>
  <si>
    <t>Paint/unit</t>
  </si>
  <si>
    <t>Constraint</t>
  </si>
  <si>
    <t>Microsoft Excel 16.0 Answer Report</t>
  </si>
  <si>
    <t>Worksheet: [BA Assignment 1.xlsx]Sheet1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</si>
  <si>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</si>
  <si>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</si>
  <si>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</si>
  <si>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</si>
  <si>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</si>
  <si>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</si>
  <si>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</si>
  <si>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</si>
  <si>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</si>
  <si>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</si>
  <si>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</si>
  <si>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</si>
  <si>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</si>
  <si>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</si>
  <si>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</si>
  <si>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</si>
  <si>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</si>
  <si>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</si>
  <si>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Profit Total</t>
  </si>
  <si>
    <t>$B$6</t>
  </si>
  <si>
    <t>$C$6</t>
  </si>
  <si>
    <t>Not Binding</t>
  </si>
  <si>
    <t>Binding</t>
  </si>
  <si>
    <t>$B$6:$C$6=Integer</t>
  </si>
  <si>
    <t xml:space="preserve">Mower Housing </t>
  </si>
  <si>
    <t>Total Hours Available</t>
  </si>
  <si>
    <t xml:space="preserve">Number of units produced </t>
  </si>
  <si>
    <t>Assumption</t>
  </si>
  <si>
    <t>Number of units produced(Decision Variables)</t>
  </si>
  <si>
    <t>$D$9</t>
  </si>
  <si>
    <t xml:space="preserve">Number of units produced(Decision Variables) Mower Housing </t>
  </si>
  <si>
    <t>Contin</t>
  </si>
  <si>
    <t>Number of units produced(Decision Variables) Tractor Housing</t>
  </si>
  <si>
    <t>$D$12</t>
  </si>
  <si>
    <t>Stamping  Total Hours Available</t>
  </si>
  <si>
    <t>$D$12&lt;=$E$12</t>
  </si>
  <si>
    <t>$D$13</t>
  </si>
  <si>
    <t>Drilling Total Hours Available</t>
  </si>
  <si>
    <t>$D$13&lt;=$E$13</t>
  </si>
  <si>
    <t>$D$14</t>
  </si>
  <si>
    <t>Assembly Total Hours Available</t>
  </si>
  <si>
    <t>$D$14&lt;=$E$14</t>
  </si>
  <si>
    <t>$D$15</t>
  </si>
  <si>
    <t>Painting  Total Hours Available</t>
  </si>
  <si>
    <t>$D$15&lt;=$E$15</t>
  </si>
  <si>
    <t>$D$16</t>
  </si>
  <si>
    <t>Packaging Total Hours Available</t>
  </si>
  <si>
    <t>$D$16&lt;=$E$16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</si>
  <si>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</si>
  <si>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</si>
  <si>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</si>
  <si>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</si>
  <si>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</si>
  <si>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</si>
  <si>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</si>
  <si>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</si>
  <si>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</si>
  <si>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</si>
  <si>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</si>
  <si>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</si>
  <si>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</si>
  <si>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</si>
  <si>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</si>
  <si>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</si>
  <si>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</si>
  <si>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</si>
  <si>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</si>
  <si>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02-11-2018 19:01:14</t>
  </si>
  <si>
    <t>Solution Time: 0.094 Seconds.</t>
  </si>
  <si>
    <t>Report Created: 02-11-2018 19:01:15</t>
  </si>
  <si>
    <t>Green--&gt;</t>
  </si>
  <si>
    <t>Red--&gt;</t>
  </si>
  <si>
    <t>Colour coding</t>
  </si>
  <si>
    <t>Yellow--&gt;</t>
  </si>
  <si>
    <t>Maximised Profit obtained through solver</t>
  </si>
  <si>
    <t>Light Blue--&gt;</t>
  </si>
  <si>
    <t xml:space="preserve">Assumed values for  number of units produced </t>
  </si>
  <si>
    <t>Brown--&gt;</t>
  </si>
  <si>
    <t>Given data</t>
  </si>
  <si>
    <t>Given Constraints</t>
  </si>
  <si>
    <t>Blue--&gt;</t>
  </si>
  <si>
    <t>Report Created: 02-11-2018 20:09:11</t>
  </si>
  <si>
    <t>Solution Time: 0.047 Seconds.</t>
  </si>
  <si>
    <t>Optimum value for number of units produced obtained through solver</t>
  </si>
  <si>
    <t>Total calculated value through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</si>
</sst>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0" fillId="2" borderId="4" xfId="0" applyFill="1" applyBorder="1"/>
    <xf numFmtId="0" fontId="0" fillId="0" borderId="0" xfId="0" applyBorder="1"/>
    <xf numFmtId="0" fontId="0" fillId="0" borderId="0" xfId="0" applyFill="1" applyBorder="1"/>
    <xf numFmtId="0" fontId="0" fillId="3" borderId="4" xfId="0" applyFill="1" applyBorder="1"/>
    <xf numFmtId="0" fontId="0" fillId="5" borderId="4" xfId="0" applyFill="1" applyBorder="1"/>
    <xf numFmtId="0" fontId="0" fillId="4" borderId="4" xfId="0" applyFill="1" applyBorder="1"/>
    <xf numFmtId="0" fontId="0" fillId="0" borderId="4" xfId="0" applyFill="1" applyBorder="1"/>
    <xf numFmtId="0" fontId="0" fillId="6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8" borderId="4" xfId="0" applyFill="1" applyBorder="1"/>
    <xf numFmtId="0" fontId="0" fillId="7" borderId="4" xfId="0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11" borderId="4" xfId="0" applyFill="1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F6ED-8C54-49E3-B155-F09EC1FE0D3D}">
  <dimension ref="A1:G31"/>
  <sheetViews>
    <sheetView showGridLines="0" workbookViewId="0">
      <selection activeCell="F22" sqref="F22"/>
    </sheetView>
  </sheetViews>
  <sheetFormatPr defaultRowHeight="14.5" x14ac:dyDescent="0.35"/>
  <cols>
    <col min="1" max="1" width="2.1796875" customWidth="1"/>
    <col min="2" max="2" width="6.08984375" bestFit="1" customWidth="1"/>
    <col min="3" max="3" width="54.26953125" bestFit="1" customWidth="1"/>
    <col min="4" max="4" width="12.453125" bestFit="1" customWidth="1"/>
    <col min="5" max="5" width="13.1796875" bestFit="1" customWidth="1"/>
    <col min="6" max="6" width="10.453125" bestFit="1" customWidth="1"/>
    <col min="7" max="7" width="5" bestFit="1" customWidth="1"/>
  </cols>
  <sheetData>
    <row r="1" spans="1:5" x14ac:dyDescent="0.35">
      <c r="A1" s="2" t="s">
        <v>14</v>
      </c>
    </row>
    <row r="2" spans="1:5" x14ac:dyDescent="0.35">
      <c r="A2" s="2" t="s">
        <v>15</v>
      </c>
    </row>
    <row r="3" spans="1:5" x14ac:dyDescent="0.35">
      <c r="A3" s="2" t="s">
        <v>83</v>
      </c>
    </row>
    <row r="4" spans="1:5" x14ac:dyDescent="0.35">
      <c r="A4" s="2" t="s">
        <v>16</v>
      </c>
    </row>
    <row r="5" spans="1:5" x14ac:dyDescent="0.35">
      <c r="A5" s="2" t="s">
        <v>17</v>
      </c>
    </row>
    <row r="6" spans="1:5" x14ac:dyDescent="0.35">
      <c r="A6" s="2"/>
      <c r="B6" t="s">
        <v>18</v>
      </c>
    </row>
    <row r="7" spans="1:5" x14ac:dyDescent="0.35">
      <c r="A7" s="2"/>
      <c r="B7" t="s">
        <v>84</v>
      </c>
    </row>
    <row r="8" spans="1:5" x14ac:dyDescent="0.35">
      <c r="A8" s="2"/>
      <c r="B8" t="s">
        <v>19</v>
      </c>
    </row>
    <row r="9" spans="1:5" x14ac:dyDescent="0.35">
      <c r="A9" s="2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23</v>
      </c>
    </row>
    <row r="15" spans="1:5" ht="15" thickBot="1" x14ac:dyDescent="0.4">
      <c r="B15" s="20" t="s">
        <v>24</v>
      </c>
      <c r="C15" s="20" t="s">
        <v>25</v>
      </c>
      <c r="D15" s="20" t="s">
        <v>26</v>
      </c>
      <c r="E15" s="20" t="s">
        <v>27</v>
      </c>
    </row>
    <row r="16" spans="1:5" ht="15" thickBot="1" x14ac:dyDescent="0.4">
      <c r="B16" s="3" t="s">
        <v>45</v>
      </c>
      <c r="C16" s="3" t="s">
        <v>34</v>
      </c>
      <c r="D16" s="5">
        <v>450</v>
      </c>
      <c r="E16" s="5">
        <v>171000</v>
      </c>
    </row>
    <row r="19" spans="1:7" ht="15" thickBot="1" x14ac:dyDescent="0.4">
      <c r="A19" t="s">
        <v>28</v>
      </c>
    </row>
    <row r="20" spans="1:7" ht="15" thickBot="1" x14ac:dyDescent="0.4">
      <c r="B20" s="20" t="s">
        <v>24</v>
      </c>
      <c r="C20" s="20" t="s">
        <v>25</v>
      </c>
      <c r="D20" s="20" t="s">
        <v>26</v>
      </c>
      <c r="E20" s="20" t="s">
        <v>27</v>
      </c>
      <c r="F20" s="20" t="s">
        <v>29</v>
      </c>
    </row>
    <row r="21" spans="1:7" x14ac:dyDescent="0.35">
      <c r="B21" s="4" t="s">
        <v>35</v>
      </c>
      <c r="C21" s="4" t="s">
        <v>46</v>
      </c>
      <c r="D21" s="6">
        <v>1</v>
      </c>
      <c r="E21" s="6">
        <v>900</v>
      </c>
      <c r="F21" s="4" t="s">
        <v>47</v>
      </c>
    </row>
    <row r="22" spans="1:7" ht="15" thickBot="1" x14ac:dyDescent="0.4">
      <c r="B22" s="3" t="s">
        <v>36</v>
      </c>
      <c r="C22" s="3" t="s">
        <v>48</v>
      </c>
      <c r="D22" s="5">
        <v>1</v>
      </c>
      <c r="E22" s="5">
        <v>0</v>
      </c>
      <c r="F22" s="3" t="s">
        <v>47</v>
      </c>
    </row>
    <row r="25" spans="1:7" ht="15" thickBot="1" x14ac:dyDescent="0.4">
      <c r="A25" t="s">
        <v>9</v>
      </c>
    </row>
    <row r="26" spans="1:7" ht="15" thickBot="1" x14ac:dyDescent="0.4">
      <c r="B26" s="20" t="s">
        <v>24</v>
      </c>
      <c r="C26" s="20" t="s">
        <v>25</v>
      </c>
      <c r="D26" s="20" t="s">
        <v>30</v>
      </c>
      <c r="E26" s="20" t="s">
        <v>31</v>
      </c>
      <c r="F26" s="20" t="s">
        <v>32</v>
      </c>
      <c r="G26" s="20" t="s">
        <v>33</v>
      </c>
    </row>
    <row r="27" spans="1:7" x14ac:dyDescent="0.35">
      <c r="B27" s="4" t="s">
        <v>49</v>
      </c>
      <c r="C27" s="4" t="s">
        <v>50</v>
      </c>
      <c r="D27" s="6">
        <v>180</v>
      </c>
      <c r="E27" s="4" t="s">
        <v>51</v>
      </c>
      <c r="F27" s="4" t="s">
        <v>37</v>
      </c>
      <c r="G27" s="4">
        <v>20</v>
      </c>
    </row>
    <row r="28" spans="1:7" x14ac:dyDescent="0.35">
      <c r="B28" s="4" t="s">
        <v>52</v>
      </c>
      <c r="C28" s="4" t="s">
        <v>53</v>
      </c>
      <c r="D28" s="6">
        <v>270</v>
      </c>
      <c r="E28" s="4" t="s">
        <v>54</v>
      </c>
      <c r="F28" s="4" t="s">
        <v>37</v>
      </c>
      <c r="G28" s="4">
        <v>30</v>
      </c>
    </row>
    <row r="29" spans="1:7" x14ac:dyDescent="0.35">
      <c r="B29" s="4" t="s">
        <v>55</v>
      </c>
      <c r="C29" s="4" t="s">
        <v>56</v>
      </c>
      <c r="D29" s="6">
        <v>225</v>
      </c>
      <c r="E29" s="4" t="s">
        <v>57</v>
      </c>
      <c r="F29" s="4" t="s">
        <v>38</v>
      </c>
      <c r="G29" s="4">
        <v>0</v>
      </c>
    </row>
    <row r="30" spans="1:7" x14ac:dyDescent="0.35">
      <c r="B30" s="4" t="s">
        <v>58</v>
      </c>
      <c r="C30" s="4" t="s">
        <v>59</v>
      </c>
      <c r="D30" s="6">
        <v>153</v>
      </c>
      <c r="E30" s="4" t="s">
        <v>60</v>
      </c>
      <c r="F30" s="4" t="s">
        <v>37</v>
      </c>
      <c r="G30" s="4">
        <v>67</v>
      </c>
    </row>
    <row r="31" spans="1:7" ht="15" thickBot="1" x14ac:dyDescent="0.4">
      <c r="B31" s="3" t="s">
        <v>61</v>
      </c>
      <c r="C31" s="3" t="s">
        <v>62</v>
      </c>
      <c r="D31" s="5">
        <v>45</v>
      </c>
      <c r="E31" s="3" t="s">
        <v>63</v>
      </c>
      <c r="F31" s="3" t="s">
        <v>37</v>
      </c>
      <c r="G31" s="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0261-E07B-473A-8DA3-E9EA70CC705D}">
  <dimension ref="A1:H19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54.26953125" bestFit="1" customWidth="1"/>
    <col min="4" max="4" width="5.54296875" bestFit="1" customWidth="1"/>
    <col min="5" max="5" width="8" bestFit="1" customWidth="1"/>
    <col min="6" max="6" width="9.81640625" bestFit="1" customWidth="1"/>
    <col min="7" max="7" width="9" bestFit="1" customWidth="1"/>
    <col min="8" max="8" width="11.81640625" bestFit="1" customWidth="1"/>
  </cols>
  <sheetData>
    <row r="1" spans="1:8" x14ac:dyDescent="0.35">
      <c r="A1" s="2" t="s">
        <v>64</v>
      </c>
    </row>
    <row r="2" spans="1:8" x14ac:dyDescent="0.35">
      <c r="A2" s="2" t="s">
        <v>15</v>
      </c>
    </row>
    <row r="3" spans="1:8" x14ac:dyDescent="0.35">
      <c r="A3" s="2" t="s">
        <v>83</v>
      </c>
    </row>
    <row r="6" spans="1:8" ht="15" thickBot="1" x14ac:dyDescent="0.4">
      <c r="A6" t="s">
        <v>28</v>
      </c>
    </row>
    <row r="7" spans="1:8" x14ac:dyDescent="0.35">
      <c r="B7" s="21"/>
      <c r="C7" s="21"/>
      <c r="D7" s="21" t="s">
        <v>65</v>
      </c>
      <c r="E7" s="21" t="s">
        <v>67</v>
      </c>
      <c r="F7" s="21" t="s">
        <v>69</v>
      </c>
      <c r="G7" s="21" t="s">
        <v>71</v>
      </c>
      <c r="H7" s="21" t="s">
        <v>71</v>
      </c>
    </row>
    <row r="8" spans="1:8" ht="15" thickBot="1" x14ac:dyDescent="0.4">
      <c r="B8" s="22" t="s">
        <v>24</v>
      </c>
      <c r="C8" s="22" t="s">
        <v>25</v>
      </c>
      <c r="D8" s="22" t="s">
        <v>66</v>
      </c>
      <c r="E8" s="22" t="s">
        <v>68</v>
      </c>
      <c r="F8" s="22" t="s">
        <v>70</v>
      </c>
      <c r="G8" s="22" t="s">
        <v>72</v>
      </c>
      <c r="H8" s="22" t="s">
        <v>73</v>
      </c>
    </row>
    <row r="9" spans="1:8" x14ac:dyDescent="0.35">
      <c r="B9" s="4" t="s">
        <v>35</v>
      </c>
      <c r="C9" s="4" t="s">
        <v>46</v>
      </c>
      <c r="D9" s="4">
        <v>900</v>
      </c>
      <c r="E9" s="4">
        <v>0</v>
      </c>
      <c r="F9" s="4">
        <v>190</v>
      </c>
      <c r="G9" s="4">
        <v>1E+30</v>
      </c>
      <c r="H9" s="4">
        <v>4.2857142857142776</v>
      </c>
    </row>
    <row r="10" spans="1:8" ht="15" thickBot="1" x14ac:dyDescent="0.4">
      <c r="B10" s="3" t="s">
        <v>36</v>
      </c>
      <c r="C10" s="3" t="s">
        <v>48</v>
      </c>
      <c r="D10" s="3">
        <v>0</v>
      </c>
      <c r="E10" s="3">
        <v>-5.9999999999999885</v>
      </c>
      <c r="F10" s="3">
        <v>260</v>
      </c>
      <c r="G10" s="3">
        <v>5.9999999999999885</v>
      </c>
      <c r="H10" s="3">
        <v>1E+30</v>
      </c>
    </row>
    <row r="12" spans="1:8" ht="15" thickBot="1" x14ac:dyDescent="0.4">
      <c r="A12" t="s">
        <v>9</v>
      </c>
    </row>
    <row r="13" spans="1:8" x14ac:dyDescent="0.35">
      <c r="B13" s="21"/>
      <c r="C13" s="21"/>
      <c r="D13" s="21" t="s">
        <v>65</v>
      </c>
      <c r="E13" s="21" t="s">
        <v>74</v>
      </c>
      <c r="F13" s="21" t="s">
        <v>13</v>
      </c>
      <c r="G13" s="21" t="s">
        <v>71</v>
      </c>
      <c r="H13" s="21" t="s">
        <v>71</v>
      </c>
    </row>
    <row r="14" spans="1:8" ht="15" thickBot="1" x14ac:dyDescent="0.4">
      <c r="B14" s="22" t="s">
        <v>24</v>
      </c>
      <c r="C14" s="22" t="s">
        <v>25</v>
      </c>
      <c r="D14" s="22" t="s">
        <v>66</v>
      </c>
      <c r="E14" s="22" t="s">
        <v>75</v>
      </c>
      <c r="F14" s="22" t="s">
        <v>76</v>
      </c>
      <c r="G14" s="22" t="s">
        <v>72</v>
      </c>
      <c r="H14" s="22" t="s">
        <v>73</v>
      </c>
    </row>
    <row r="15" spans="1:8" x14ac:dyDescent="0.35">
      <c r="B15" s="4" t="s">
        <v>49</v>
      </c>
      <c r="C15" s="4" t="s">
        <v>50</v>
      </c>
      <c r="D15" s="4">
        <v>180</v>
      </c>
      <c r="E15" s="4">
        <v>0</v>
      </c>
      <c r="F15" s="4">
        <v>200</v>
      </c>
      <c r="G15" s="4">
        <v>1E+30</v>
      </c>
      <c r="H15" s="4">
        <v>19.999999999999975</v>
      </c>
    </row>
    <row r="16" spans="1:8" x14ac:dyDescent="0.35">
      <c r="B16" s="4" t="s">
        <v>52</v>
      </c>
      <c r="C16" s="4" t="s">
        <v>53</v>
      </c>
      <c r="D16" s="4">
        <v>270</v>
      </c>
      <c r="E16" s="4">
        <v>0</v>
      </c>
      <c r="F16" s="4">
        <v>300</v>
      </c>
      <c r="G16" s="4">
        <v>1E+30</v>
      </c>
      <c r="H16" s="4">
        <v>30.000000000000028</v>
      </c>
    </row>
    <row r="17" spans="2:8" x14ac:dyDescent="0.35">
      <c r="B17" s="4" t="s">
        <v>55</v>
      </c>
      <c r="C17" s="4" t="s">
        <v>56</v>
      </c>
      <c r="D17" s="4">
        <v>225</v>
      </c>
      <c r="E17" s="4">
        <v>760</v>
      </c>
      <c r="F17" s="4">
        <v>225</v>
      </c>
      <c r="G17" s="4">
        <v>24.999999999999968</v>
      </c>
      <c r="H17" s="4">
        <v>225</v>
      </c>
    </row>
    <row r="18" spans="2:8" x14ac:dyDescent="0.35">
      <c r="B18" s="4" t="s">
        <v>58</v>
      </c>
      <c r="C18" s="4" t="s">
        <v>59</v>
      </c>
      <c r="D18" s="4">
        <v>153</v>
      </c>
      <c r="E18" s="4">
        <v>0</v>
      </c>
      <c r="F18" s="4">
        <v>220</v>
      </c>
      <c r="G18" s="4">
        <v>1E+30</v>
      </c>
      <c r="H18" s="4">
        <v>66.999999999999986</v>
      </c>
    </row>
    <row r="19" spans="2:8" ht="15" thickBot="1" x14ac:dyDescent="0.4">
      <c r="B19" s="3" t="s">
        <v>61</v>
      </c>
      <c r="C19" s="3" t="s">
        <v>62</v>
      </c>
      <c r="D19" s="3">
        <v>45</v>
      </c>
      <c r="E19" s="3">
        <v>0</v>
      </c>
      <c r="F19" s="3">
        <v>100</v>
      </c>
      <c r="G19" s="3">
        <v>1E+30</v>
      </c>
      <c r="H19" s="3">
        <v>54.999999999999986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9B11-F560-47DB-9B83-03B413E12271}">
  <dimension ref="A1:J14"/>
  <sheetViews>
    <sheetView showGridLines="0" workbookViewId="0">
      <selection activeCell="C22" sqref="C22"/>
    </sheetView>
  </sheetViews>
  <sheetFormatPr defaultRowHeight="14.5" x14ac:dyDescent="0.35"/>
  <cols>
    <col min="1" max="1" width="2.1796875" customWidth="1"/>
    <col min="2" max="2" width="5.08984375" bestFit="1" customWidth="1"/>
    <col min="3" max="3" width="54.26953125" bestFit="1" customWidth="1"/>
    <col min="4" max="4" width="6.8164062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2" t="s">
        <v>77</v>
      </c>
    </row>
    <row r="2" spans="1:10" x14ac:dyDescent="0.35">
      <c r="A2" s="2" t="s">
        <v>15</v>
      </c>
    </row>
    <row r="3" spans="1:10" x14ac:dyDescent="0.35">
      <c r="A3" s="2" t="s">
        <v>85</v>
      </c>
    </row>
    <row r="5" spans="1:10" ht="15" thickBot="1" x14ac:dyDescent="0.4"/>
    <row r="6" spans="1:10" x14ac:dyDescent="0.35">
      <c r="B6" s="21"/>
      <c r="C6" s="21" t="s">
        <v>69</v>
      </c>
      <c r="D6" s="21"/>
    </row>
    <row r="7" spans="1:10" ht="15" thickBot="1" x14ac:dyDescent="0.4">
      <c r="B7" s="22" t="s">
        <v>24</v>
      </c>
      <c r="C7" s="22" t="s">
        <v>25</v>
      </c>
      <c r="D7" s="22" t="s">
        <v>66</v>
      </c>
    </row>
    <row r="8" spans="1:10" ht="15" thickBot="1" x14ac:dyDescent="0.4">
      <c r="B8" s="3" t="s">
        <v>45</v>
      </c>
      <c r="C8" s="3" t="s">
        <v>34</v>
      </c>
      <c r="D8" s="5">
        <v>171000</v>
      </c>
    </row>
    <row r="10" spans="1:10" ht="15" thickBot="1" x14ac:dyDescent="0.4"/>
    <row r="11" spans="1:10" x14ac:dyDescent="0.35">
      <c r="B11" s="21"/>
      <c r="C11" s="21" t="s">
        <v>78</v>
      </c>
      <c r="D11" s="21"/>
      <c r="F11" s="21" t="s">
        <v>79</v>
      </c>
      <c r="G11" s="21" t="s">
        <v>69</v>
      </c>
      <c r="I11" s="21" t="s">
        <v>82</v>
      </c>
      <c r="J11" s="21" t="s">
        <v>69</v>
      </c>
    </row>
    <row r="12" spans="1:10" ht="15" thickBot="1" x14ac:dyDescent="0.4">
      <c r="B12" s="22" t="s">
        <v>24</v>
      </c>
      <c r="C12" s="22" t="s">
        <v>25</v>
      </c>
      <c r="D12" s="22" t="s">
        <v>66</v>
      </c>
      <c r="F12" s="22" t="s">
        <v>80</v>
      </c>
      <c r="G12" s="22" t="s">
        <v>81</v>
      </c>
      <c r="I12" s="22" t="s">
        <v>80</v>
      </c>
      <c r="J12" s="22" t="s">
        <v>81</v>
      </c>
    </row>
    <row r="13" spans="1:10" x14ac:dyDescent="0.35">
      <c r="B13" s="4" t="s">
        <v>35</v>
      </c>
      <c r="C13" s="4" t="s">
        <v>46</v>
      </c>
      <c r="D13" s="6">
        <v>900</v>
      </c>
      <c r="F13" s="6">
        <v>0</v>
      </c>
      <c r="G13" s="6">
        <v>0</v>
      </c>
      <c r="I13" s="6">
        <v>900</v>
      </c>
      <c r="J13" s="6">
        <v>171000</v>
      </c>
    </row>
    <row r="14" spans="1:10" ht="15" thickBot="1" x14ac:dyDescent="0.4">
      <c r="B14" s="3" t="s">
        <v>36</v>
      </c>
      <c r="C14" s="3" t="s">
        <v>48</v>
      </c>
      <c r="D14" s="5">
        <v>0</v>
      </c>
      <c r="F14" s="5">
        <v>0</v>
      </c>
      <c r="G14" s="5">
        <v>171000</v>
      </c>
      <c r="I14" s="5">
        <v>0</v>
      </c>
      <c r="J14" s="5">
        <v>171000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AF6-584C-487C-8D60-6CE2B79E60D5}">
  <dimension ref="A1:G32"/>
  <sheetViews>
    <sheetView showGridLines="0" workbookViewId="0">
      <selection activeCell="J22" sqref="J22"/>
    </sheetView>
  </sheetViews>
  <sheetFormatPr defaultRowHeight="14.5" x14ac:dyDescent="0.35"/>
  <cols>
    <col min="1" max="1" width="2.1796875" customWidth="1"/>
    <col min="2" max="2" width="16.54296875" bestFit="1" customWidth="1"/>
    <col min="3" max="3" width="54.26953125" bestFit="1" customWidth="1"/>
    <col min="4" max="4" width="12.453125" bestFit="1" customWidth="1"/>
    <col min="5" max="5" width="13.1796875" bestFit="1" customWidth="1"/>
    <col min="6" max="6" width="10.453125" bestFit="1" customWidth="1"/>
    <col min="7" max="7" width="5" bestFit="1" customWidth="1"/>
  </cols>
  <sheetData>
    <row r="1" spans="1:5" x14ac:dyDescent="0.35">
      <c r="A1" s="2" t="s">
        <v>14</v>
      </c>
    </row>
    <row r="2" spans="1:5" x14ac:dyDescent="0.35">
      <c r="A2" s="2" t="s">
        <v>15</v>
      </c>
    </row>
    <row r="3" spans="1:5" x14ac:dyDescent="0.35">
      <c r="A3" s="2" t="s">
        <v>97</v>
      </c>
    </row>
    <row r="4" spans="1:5" x14ac:dyDescent="0.35">
      <c r="A4" s="2" t="s">
        <v>16</v>
      </c>
    </row>
    <row r="5" spans="1:5" x14ac:dyDescent="0.35">
      <c r="A5" s="2" t="s">
        <v>17</v>
      </c>
    </row>
    <row r="6" spans="1:5" x14ac:dyDescent="0.35">
      <c r="A6" s="2"/>
      <c r="B6" t="s">
        <v>18</v>
      </c>
    </row>
    <row r="7" spans="1:5" x14ac:dyDescent="0.35">
      <c r="A7" s="2"/>
      <c r="B7" t="s">
        <v>98</v>
      </c>
    </row>
    <row r="8" spans="1:5" x14ac:dyDescent="0.35">
      <c r="A8" s="2"/>
      <c r="B8" t="s">
        <v>19</v>
      </c>
    </row>
    <row r="9" spans="1:5" x14ac:dyDescent="0.35">
      <c r="A9" s="2" t="s">
        <v>20</v>
      </c>
    </row>
    <row r="10" spans="1:5" x14ac:dyDescent="0.35">
      <c r="B10" t="s">
        <v>21</v>
      </c>
    </row>
    <row r="11" spans="1:5" x14ac:dyDescent="0.35">
      <c r="B11" t="s">
        <v>22</v>
      </c>
    </row>
    <row r="14" spans="1:5" ht="15" thickBot="1" x14ac:dyDescent="0.4">
      <c r="A14" t="s">
        <v>23</v>
      </c>
    </row>
    <row r="15" spans="1:5" ht="15" thickBot="1" x14ac:dyDescent="0.4">
      <c r="B15" s="20" t="s">
        <v>24</v>
      </c>
      <c r="C15" s="20" t="s">
        <v>25</v>
      </c>
      <c r="D15" s="20" t="s">
        <v>26</v>
      </c>
      <c r="E15" s="20" t="s">
        <v>27</v>
      </c>
    </row>
    <row r="16" spans="1:5" ht="15" thickBot="1" x14ac:dyDescent="0.4">
      <c r="B16" s="3" t="s">
        <v>45</v>
      </c>
      <c r="C16" s="3" t="s">
        <v>34</v>
      </c>
      <c r="D16" s="5">
        <v>450</v>
      </c>
      <c r="E16" s="5">
        <v>171000</v>
      </c>
    </row>
    <row r="19" spans="1:7" ht="15" thickBot="1" x14ac:dyDescent="0.4">
      <c r="A19" t="s">
        <v>28</v>
      </c>
    </row>
    <row r="20" spans="1:7" ht="15" thickBot="1" x14ac:dyDescent="0.4">
      <c r="B20" s="20" t="s">
        <v>24</v>
      </c>
      <c r="C20" s="20" t="s">
        <v>25</v>
      </c>
      <c r="D20" s="20" t="s">
        <v>26</v>
      </c>
      <c r="E20" s="20" t="s">
        <v>27</v>
      </c>
      <c r="F20" s="20" t="s">
        <v>29</v>
      </c>
    </row>
    <row r="21" spans="1:7" x14ac:dyDescent="0.35">
      <c r="B21" s="4" t="s">
        <v>35</v>
      </c>
      <c r="C21" s="4" t="s">
        <v>46</v>
      </c>
      <c r="D21" s="6">
        <v>1</v>
      </c>
      <c r="E21" s="6">
        <v>900</v>
      </c>
      <c r="F21" s="4" t="s">
        <v>29</v>
      </c>
    </row>
    <row r="22" spans="1:7" ht="15" thickBot="1" x14ac:dyDescent="0.4">
      <c r="B22" s="3" t="s">
        <v>36</v>
      </c>
      <c r="C22" s="3" t="s">
        <v>48</v>
      </c>
      <c r="D22" s="5">
        <v>1</v>
      </c>
      <c r="E22" s="5">
        <v>0</v>
      </c>
      <c r="F22" s="3" t="s">
        <v>29</v>
      </c>
    </row>
    <row r="25" spans="1:7" ht="15" thickBot="1" x14ac:dyDescent="0.4">
      <c r="A25" t="s">
        <v>9</v>
      </c>
    </row>
    <row r="26" spans="1:7" ht="15" thickBot="1" x14ac:dyDescent="0.4">
      <c r="B26" s="20" t="s">
        <v>24</v>
      </c>
      <c r="C26" s="20" t="s">
        <v>25</v>
      </c>
      <c r="D26" s="20" t="s">
        <v>30</v>
      </c>
      <c r="E26" s="20" t="s">
        <v>31</v>
      </c>
      <c r="F26" s="20" t="s">
        <v>32</v>
      </c>
      <c r="G26" s="20" t="s">
        <v>33</v>
      </c>
    </row>
    <row r="27" spans="1:7" x14ac:dyDescent="0.35">
      <c r="B27" s="4" t="s">
        <v>49</v>
      </c>
      <c r="C27" s="4" t="s">
        <v>50</v>
      </c>
      <c r="D27" s="6">
        <v>180</v>
      </c>
      <c r="E27" s="4" t="s">
        <v>51</v>
      </c>
      <c r="F27" s="4" t="s">
        <v>37</v>
      </c>
      <c r="G27" s="4">
        <v>20</v>
      </c>
    </row>
    <row r="28" spans="1:7" x14ac:dyDescent="0.35">
      <c r="B28" s="4" t="s">
        <v>52</v>
      </c>
      <c r="C28" s="4" t="s">
        <v>53</v>
      </c>
      <c r="D28" s="6">
        <v>270</v>
      </c>
      <c r="E28" s="4" t="s">
        <v>54</v>
      </c>
      <c r="F28" s="4" t="s">
        <v>37</v>
      </c>
      <c r="G28" s="4">
        <v>30</v>
      </c>
    </row>
    <row r="29" spans="1:7" x14ac:dyDescent="0.35">
      <c r="B29" s="4" t="s">
        <v>55</v>
      </c>
      <c r="C29" s="4" t="s">
        <v>56</v>
      </c>
      <c r="D29" s="6">
        <v>225</v>
      </c>
      <c r="E29" s="4" t="s">
        <v>57</v>
      </c>
      <c r="F29" s="4" t="s">
        <v>38</v>
      </c>
      <c r="G29" s="4">
        <v>0</v>
      </c>
    </row>
    <row r="30" spans="1:7" x14ac:dyDescent="0.35">
      <c r="B30" s="4" t="s">
        <v>58</v>
      </c>
      <c r="C30" s="4" t="s">
        <v>59</v>
      </c>
      <c r="D30" s="6">
        <v>153</v>
      </c>
      <c r="E30" s="4" t="s">
        <v>60</v>
      </c>
      <c r="F30" s="4" t="s">
        <v>37</v>
      </c>
      <c r="G30" s="4">
        <v>67</v>
      </c>
    </row>
    <row r="31" spans="1:7" x14ac:dyDescent="0.35">
      <c r="B31" s="4" t="s">
        <v>61</v>
      </c>
      <c r="C31" s="4" t="s">
        <v>62</v>
      </c>
      <c r="D31" s="6">
        <v>45</v>
      </c>
      <c r="E31" s="4" t="s">
        <v>63</v>
      </c>
      <c r="F31" s="4" t="s">
        <v>37</v>
      </c>
      <c r="G31" s="4">
        <v>55</v>
      </c>
    </row>
    <row r="32" spans="1:7" ht="15" thickBot="1" x14ac:dyDescent="0.4">
      <c r="B32" s="3" t="s">
        <v>39</v>
      </c>
      <c r="C32" s="3"/>
      <c r="D32" s="3"/>
      <c r="E32" s="3"/>
      <c r="F32" s="3"/>
      <c r="G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06F9-797E-40F5-881E-4ABB53DF1431}">
  <dimension ref="A1:E28"/>
  <sheetViews>
    <sheetView tabSelected="1" zoomScale="119" workbookViewId="0">
      <selection activeCell="B28" sqref="B28"/>
    </sheetView>
  </sheetViews>
  <sheetFormatPr defaultRowHeight="14.5" x14ac:dyDescent="0.35"/>
  <cols>
    <col min="1" max="1" width="40" customWidth="1"/>
    <col min="2" max="2" width="18.81640625" customWidth="1"/>
    <col min="3" max="3" width="16.08984375" customWidth="1"/>
    <col min="4" max="4" width="18.1796875" customWidth="1"/>
    <col min="5" max="5" width="10.81640625" customWidth="1"/>
  </cols>
  <sheetData>
    <row r="1" spans="1:5" x14ac:dyDescent="0.35">
      <c r="A1" s="14" t="s">
        <v>43</v>
      </c>
      <c r="B1" s="7"/>
      <c r="C1" s="7"/>
    </row>
    <row r="2" spans="1:5" x14ac:dyDescent="0.35">
      <c r="A2" s="14"/>
      <c r="B2" s="15" t="str">
        <f>B5</f>
        <v xml:space="preserve">Mower Housing </v>
      </c>
      <c r="C2" s="15" t="str">
        <f>C5</f>
        <v>Tractor Housing</v>
      </c>
    </row>
    <row r="3" spans="1:5" x14ac:dyDescent="0.35">
      <c r="A3" s="14" t="s">
        <v>42</v>
      </c>
      <c r="B3" s="18">
        <v>1</v>
      </c>
      <c r="C3" s="18">
        <v>1</v>
      </c>
    </row>
    <row r="5" spans="1:5" x14ac:dyDescent="0.35">
      <c r="A5" s="7"/>
      <c r="B5" s="15" t="s">
        <v>40</v>
      </c>
      <c r="C5" s="15" t="str">
        <f>C11</f>
        <v>Tractor Housing</v>
      </c>
    </row>
    <row r="6" spans="1:5" x14ac:dyDescent="0.35">
      <c r="A6" s="7" t="s">
        <v>44</v>
      </c>
      <c r="B6" s="8">
        <v>900</v>
      </c>
      <c r="C6" s="8">
        <v>0</v>
      </c>
    </row>
    <row r="7" spans="1:5" x14ac:dyDescent="0.35">
      <c r="A7" s="9"/>
      <c r="B7" s="10"/>
      <c r="C7" s="10"/>
    </row>
    <row r="8" spans="1:5" x14ac:dyDescent="0.35">
      <c r="A8" s="7"/>
      <c r="B8" s="7"/>
      <c r="C8" s="7"/>
      <c r="D8" s="7" t="s">
        <v>8</v>
      </c>
    </row>
    <row r="9" spans="1:5" x14ac:dyDescent="0.35">
      <c r="A9" s="14" t="s">
        <v>10</v>
      </c>
      <c r="B9" s="19">
        <v>190</v>
      </c>
      <c r="C9" s="19">
        <v>260</v>
      </c>
      <c r="D9" s="17">
        <f>SUMPRODUCT(B6:C6,B9:C9)</f>
        <v>171000</v>
      </c>
    </row>
    <row r="11" spans="1:5" x14ac:dyDescent="0.35">
      <c r="A11" s="12" t="s">
        <v>1</v>
      </c>
      <c r="B11" s="12" t="s">
        <v>0</v>
      </c>
      <c r="C11" s="12" t="s">
        <v>2</v>
      </c>
      <c r="D11" s="12" t="s">
        <v>41</v>
      </c>
      <c r="E11" s="12" t="s">
        <v>9</v>
      </c>
    </row>
    <row r="12" spans="1:5" x14ac:dyDescent="0.35">
      <c r="A12" s="14" t="s">
        <v>7</v>
      </c>
      <c r="B12" s="19">
        <v>0.2</v>
      </c>
      <c r="C12" s="19">
        <v>0.3</v>
      </c>
      <c r="D12" s="23">
        <f>SUMPRODUCT($B$6:$C$6,B12:C12)</f>
        <v>180</v>
      </c>
      <c r="E12" s="11">
        <v>200</v>
      </c>
    </row>
    <row r="13" spans="1:5" x14ac:dyDescent="0.35">
      <c r="A13" s="14" t="s">
        <v>3</v>
      </c>
      <c r="B13" s="19">
        <v>0.3</v>
      </c>
      <c r="C13" s="19">
        <v>0.4</v>
      </c>
      <c r="D13" s="23">
        <f>SUMPRODUCT($B$6:$C$6,B13:C13)</f>
        <v>270</v>
      </c>
      <c r="E13" s="11">
        <v>300</v>
      </c>
    </row>
    <row r="14" spans="1:5" x14ac:dyDescent="0.35">
      <c r="A14" s="14" t="s">
        <v>4</v>
      </c>
      <c r="B14" s="19">
        <v>0.25</v>
      </c>
      <c r="C14" s="19">
        <v>0.35</v>
      </c>
      <c r="D14" s="23">
        <f>SUMPRODUCT($B$6:$C$6,B14:C14)</f>
        <v>225</v>
      </c>
      <c r="E14" s="11">
        <v>225</v>
      </c>
    </row>
    <row r="15" spans="1:5" x14ac:dyDescent="0.35">
      <c r="A15" s="14" t="s">
        <v>5</v>
      </c>
      <c r="B15" s="19">
        <v>0.17</v>
      </c>
      <c r="C15" s="19">
        <v>0.25</v>
      </c>
      <c r="D15" s="23">
        <f>SUMPRODUCT($B$6:$C$6,B15:C15)</f>
        <v>153</v>
      </c>
      <c r="E15" s="11">
        <v>220</v>
      </c>
    </row>
    <row r="16" spans="1:5" x14ac:dyDescent="0.35">
      <c r="A16" s="14" t="s">
        <v>6</v>
      </c>
      <c r="B16" s="19">
        <v>0.05</v>
      </c>
      <c r="C16" s="19">
        <v>0.1</v>
      </c>
      <c r="D16" s="23">
        <f>SUMPRODUCT($B$6:$C$6,B16:C16)</f>
        <v>45</v>
      </c>
      <c r="E16" s="11">
        <v>100</v>
      </c>
    </row>
    <row r="18" spans="1:5" x14ac:dyDescent="0.35">
      <c r="A18" s="13"/>
      <c r="B18" s="12" t="str">
        <f>B11</f>
        <v>Mower Housing</v>
      </c>
      <c r="C18" s="12" t="str">
        <f>C11</f>
        <v>Tractor Housing</v>
      </c>
      <c r="D18" s="12" t="s">
        <v>8</v>
      </c>
      <c r="E18" s="12" t="s">
        <v>9</v>
      </c>
    </row>
    <row r="19" spans="1:5" x14ac:dyDescent="0.35">
      <c r="A19" s="14" t="s">
        <v>11</v>
      </c>
      <c r="B19" s="19">
        <v>1.6</v>
      </c>
      <c r="C19" s="19">
        <v>1.7</v>
      </c>
      <c r="D19" s="23">
        <f>SUMPRODUCT($B$6:$C$6,B19:C19)</f>
        <v>1440</v>
      </c>
      <c r="E19" s="11">
        <v>1440</v>
      </c>
    </row>
    <row r="20" spans="1:5" x14ac:dyDescent="0.35">
      <c r="A20" s="14" t="s">
        <v>12</v>
      </c>
      <c r="B20" s="19">
        <v>100</v>
      </c>
      <c r="C20" s="19">
        <v>320</v>
      </c>
      <c r="D20" s="23">
        <f>SUMPRODUCT($B$6:$C$6,B20:C20)</f>
        <v>90000</v>
      </c>
      <c r="E20" s="11">
        <v>400000</v>
      </c>
    </row>
    <row r="21" spans="1:5" x14ac:dyDescent="0.35">
      <c r="A21" s="10"/>
      <c r="B21" s="10"/>
      <c r="C21" s="10"/>
      <c r="D21" s="10"/>
      <c r="E21" s="10"/>
    </row>
    <row r="22" spans="1:5" x14ac:dyDescent="0.35">
      <c r="A22" s="7" t="s">
        <v>88</v>
      </c>
      <c r="B22" s="7"/>
      <c r="C22" s="1"/>
    </row>
    <row r="23" spans="1:5" ht="43.5" x14ac:dyDescent="0.35">
      <c r="A23" s="17" t="s">
        <v>86</v>
      </c>
      <c r="B23" s="24" t="s">
        <v>90</v>
      </c>
    </row>
    <row r="24" spans="1:5" x14ac:dyDescent="0.35">
      <c r="A24" s="11" t="s">
        <v>87</v>
      </c>
      <c r="B24" s="7" t="s">
        <v>95</v>
      </c>
    </row>
    <row r="25" spans="1:5" ht="58" x14ac:dyDescent="0.35">
      <c r="A25" s="8" t="s">
        <v>89</v>
      </c>
      <c r="B25" s="24" t="s">
        <v>99</v>
      </c>
    </row>
    <row r="26" spans="1:5" ht="43.5" x14ac:dyDescent="0.35">
      <c r="A26" s="18" t="s">
        <v>91</v>
      </c>
      <c r="B26" s="24" t="s">
        <v>92</v>
      </c>
    </row>
    <row r="27" spans="1:5" ht="29" x14ac:dyDescent="0.35">
      <c r="A27" s="23" t="s">
        <v>93</v>
      </c>
      <c r="B27" s="24" t="s">
        <v>100</v>
      </c>
    </row>
    <row r="28" spans="1:5" x14ac:dyDescent="0.35">
      <c r="A28" s="16" t="s">
        <v>96</v>
      </c>
      <c r="B28" s="2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Lahiri</dc:creator>
  <cp:lastModifiedBy>Aparna Lahiri</cp:lastModifiedBy>
  <dcterms:created xsi:type="dcterms:W3CDTF">2018-10-17T22:30:24Z</dcterms:created>
  <dcterms:modified xsi:type="dcterms:W3CDTF">2018-11-03T00:41:40Z</dcterms:modified>
</cp:coreProperties>
</file>