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tress" sheetId="1" r:id="rId1"/>
    <sheet name="Deformation" sheetId="2" r:id="rId2"/>
  </sheets>
  <calcPr calcId="145621"/>
</workbook>
</file>

<file path=xl/calcChain.xml><?xml version="1.0" encoding="utf-8"?>
<calcChain xmlns="http://schemas.openxmlformats.org/spreadsheetml/2006/main">
  <c r="H27" i="1" l="1"/>
  <c r="G27" i="1"/>
  <c r="J22" i="1"/>
  <c r="J23" i="1"/>
  <c r="J24" i="1"/>
  <c r="J25" i="1"/>
  <c r="J26" i="1"/>
  <c r="I22" i="1"/>
  <c r="I23" i="1"/>
  <c r="I24" i="1"/>
  <c r="I25" i="1"/>
  <c r="I26" i="1"/>
  <c r="J21" i="1"/>
  <c r="I21" i="1"/>
  <c r="H22" i="1"/>
  <c r="H23" i="1"/>
  <c r="H24" i="1"/>
  <c r="H25" i="1"/>
  <c r="H26" i="1"/>
  <c r="G22" i="1"/>
  <c r="G23" i="1"/>
  <c r="G24" i="1"/>
  <c r="G25" i="1"/>
  <c r="G26" i="1"/>
  <c r="H21" i="1"/>
  <c r="G21" i="1"/>
  <c r="U24" i="1"/>
  <c r="T2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W4" i="1"/>
  <c r="V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U4" i="1"/>
  <c r="T4" i="1"/>
  <c r="J5" i="1"/>
  <c r="J6" i="1"/>
  <c r="J7" i="1"/>
  <c r="J8" i="1"/>
  <c r="J9" i="1"/>
  <c r="J10" i="1"/>
  <c r="J11" i="1"/>
  <c r="J12" i="1"/>
  <c r="J13" i="1"/>
  <c r="J4" i="1"/>
  <c r="I5" i="1"/>
  <c r="I6" i="1"/>
  <c r="I7" i="1"/>
  <c r="I8" i="1"/>
  <c r="I9" i="1"/>
  <c r="I10" i="1"/>
  <c r="I11" i="1"/>
  <c r="I12" i="1"/>
  <c r="I13" i="1"/>
  <c r="I4" i="1"/>
  <c r="H14" i="1"/>
  <c r="H5" i="1"/>
  <c r="H6" i="1"/>
  <c r="H7" i="1"/>
  <c r="H8" i="1"/>
  <c r="H9" i="1"/>
  <c r="H10" i="1"/>
  <c r="H11" i="1"/>
  <c r="H12" i="1"/>
  <c r="H13" i="1"/>
  <c r="H4" i="1"/>
  <c r="G14" i="1"/>
  <c r="G5" i="1"/>
  <c r="G6" i="1"/>
  <c r="G7" i="1"/>
  <c r="G8" i="1"/>
  <c r="G9" i="1"/>
  <c r="G10" i="1"/>
  <c r="G11" i="1"/>
  <c r="G12" i="1"/>
  <c r="G13" i="1"/>
  <c r="G4" i="1"/>
</calcChain>
</file>

<file path=xl/sharedStrings.xml><?xml version="1.0" encoding="utf-8"?>
<sst xmlns="http://schemas.openxmlformats.org/spreadsheetml/2006/main" count="76" uniqueCount="32">
  <si>
    <t>4 node 5 element</t>
  </si>
  <si>
    <t>element</t>
  </si>
  <si>
    <t>Gauss point</t>
  </si>
  <si>
    <t>sigma rr</t>
  </si>
  <si>
    <t>sigma tt</t>
  </si>
  <si>
    <t>4 node 10 element</t>
  </si>
  <si>
    <t>d_sigma rr</t>
  </si>
  <si>
    <t>d_sigma tt</t>
  </si>
  <si>
    <t>% err sig rr</t>
  </si>
  <si>
    <t>% err sig tt</t>
  </si>
  <si>
    <t>8 node 2 element</t>
  </si>
  <si>
    <t>10elem</t>
  </si>
  <si>
    <t>node 1</t>
  </si>
  <si>
    <t>node 2</t>
  </si>
  <si>
    <t>node 3</t>
  </si>
  <si>
    <t>node 4</t>
  </si>
  <si>
    <t>5 elem</t>
  </si>
  <si>
    <t>2 elem</t>
  </si>
  <si>
    <t>node 5</t>
  </si>
  <si>
    <t>node 6</t>
  </si>
  <si>
    <t>node 7</t>
  </si>
  <si>
    <t>node 8</t>
  </si>
  <si>
    <t>FE solution</t>
  </si>
  <si>
    <t>Exact solution</t>
  </si>
  <si>
    <t>difference</t>
  </si>
  <si>
    <t>percentage</t>
  </si>
  <si>
    <t>avg</t>
  </si>
  <si>
    <t>node number</t>
  </si>
  <si>
    <t>displacement</t>
  </si>
  <si>
    <t>10 element model</t>
  </si>
  <si>
    <t>5 element model</t>
  </si>
  <si>
    <t>2 element model 3x3 gauss quad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</si>
</sst>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abSelected="1" workbookViewId="0">
      <selection activeCell="L11" sqref="L11"/>
    </sheetView>
  </sheetViews>
  <sheetFormatPr defaultRowHeight="15" x14ac:dyDescent="0.25"/>
  <cols>
    <col min="2" max="2" width="11.28515625" bestFit="1" customWidth="1"/>
    <col min="7" max="8" width="10.140625" bestFit="1" customWidth="1"/>
    <col min="9" max="10" width="10.28515625" bestFit="1" customWidth="1"/>
  </cols>
  <sheetData>
    <row r="1" spans="1:23" ht="15.75" thickBot="1" x14ac:dyDescent="0.3">
      <c r="A1" t="s">
        <v>0</v>
      </c>
      <c r="N1" t="s">
        <v>5</v>
      </c>
    </row>
    <row r="2" spans="1:23" ht="15.75" thickBot="1" x14ac:dyDescent="0.3">
      <c r="C2" s="1" t="s">
        <v>22</v>
      </c>
      <c r="D2" s="2"/>
      <c r="E2" s="1" t="s">
        <v>23</v>
      </c>
      <c r="F2" s="2"/>
      <c r="G2" s="1" t="s">
        <v>24</v>
      </c>
      <c r="H2" s="2"/>
      <c r="I2" s="1" t="s">
        <v>25</v>
      </c>
      <c r="J2" s="2"/>
      <c r="P2" s="1" t="s">
        <v>22</v>
      </c>
      <c r="Q2" s="2"/>
      <c r="R2" s="1" t="s">
        <v>23</v>
      </c>
      <c r="S2" s="2"/>
      <c r="T2" s="1" t="s">
        <v>24</v>
      </c>
      <c r="U2" s="2"/>
      <c r="V2" s="1" t="s">
        <v>25</v>
      </c>
      <c r="W2" s="2"/>
    </row>
    <row r="3" spans="1:23" x14ac:dyDescent="0.25">
      <c r="A3" t="s">
        <v>1</v>
      </c>
      <c r="B3" t="s">
        <v>2</v>
      </c>
      <c r="C3" t="s">
        <v>3</v>
      </c>
      <c r="D3" t="s">
        <v>4</v>
      </c>
      <c r="E3" t="s">
        <v>3</v>
      </c>
      <c r="F3" t="s">
        <v>4</v>
      </c>
      <c r="G3" t="s">
        <v>6</v>
      </c>
      <c r="H3" t="s">
        <v>7</v>
      </c>
      <c r="I3" t="s">
        <v>8</v>
      </c>
      <c r="J3" t="s">
        <v>9</v>
      </c>
      <c r="N3" t="s">
        <v>1</v>
      </c>
      <c r="O3" t="s">
        <v>2</v>
      </c>
      <c r="P3" t="s">
        <v>3</v>
      </c>
      <c r="Q3" t="s">
        <v>4</v>
      </c>
      <c r="R3" t="s">
        <v>3</v>
      </c>
      <c r="S3" t="s">
        <v>4</v>
      </c>
      <c r="T3" t="s">
        <v>6</v>
      </c>
      <c r="U3" t="s">
        <v>7</v>
      </c>
      <c r="V3" t="s">
        <v>8</v>
      </c>
      <c r="W3" t="s">
        <v>9</v>
      </c>
    </row>
    <row r="4" spans="1:23" x14ac:dyDescent="0.25">
      <c r="A4">
        <v>1</v>
      </c>
      <c r="B4">
        <v>1.04</v>
      </c>
      <c r="C4">
        <v>-675.125</v>
      </c>
      <c r="D4">
        <v>1651.86</v>
      </c>
      <c r="E4">
        <v>-849.07</v>
      </c>
      <c r="F4">
        <v>1560.73</v>
      </c>
      <c r="G4">
        <f>ABS(E4-C4)</f>
        <v>173.94500000000005</v>
      </c>
      <c r="H4">
        <f>ABS(F4-D4)</f>
        <v>91.129999999999882</v>
      </c>
      <c r="I4">
        <f>ABS(G4/E4)*100</f>
        <v>20.486532323601121</v>
      </c>
      <c r="J4">
        <f>ABS(H4/F4)*100</f>
        <v>5.8389343448258106</v>
      </c>
      <c r="N4">
        <v>1</v>
      </c>
      <c r="O4">
        <v>1.02</v>
      </c>
      <c r="P4">
        <v>-824.22</v>
      </c>
      <c r="Q4">
        <v>1663.45</v>
      </c>
      <c r="R4">
        <v>-945.8</v>
      </c>
      <c r="S4">
        <v>1612.05</v>
      </c>
      <c r="T4">
        <f>ABS(R4-P4)</f>
        <v>121.57999999999993</v>
      </c>
      <c r="U4">
        <f>ABS(S4-Q4)</f>
        <v>51.400000000000091</v>
      </c>
      <c r="V4">
        <f>ABS(T4/R4)*100</f>
        <v>12.854726157750045</v>
      </c>
      <c r="W4">
        <f>ABS(U4/S4)*100</f>
        <v>3.1884867094693154</v>
      </c>
    </row>
    <row r="5" spans="1:23" x14ac:dyDescent="0.25">
      <c r="A5">
        <v>1</v>
      </c>
      <c r="B5">
        <v>1.1599999999999999</v>
      </c>
      <c r="C5">
        <v>-849.19200000000001</v>
      </c>
      <c r="D5">
        <v>1245.71</v>
      </c>
      <c r="E5">
        <v>-661.43</v>
      </c>
      <c r="F5">
        <v>1328.19</v>
      </c>
      <c r="G5">
        <f t="shared" ref="G5:G13" si="0">ABS(E5-C5)</f>
        <v>187.76200000000006</v>
      </c>
      <c r="H5">
        <f t="shared" ref="H5:H13" si="1">ABS(F5-D5)</f>
        <v>82.480000000000018</v>
      </c>
      <c r="I5">
        <f t="shared" ref="I5:I13" si="2">ABS(G5/E5)*100</f>
        <v>28.387282100902599</v>
      </c>
      <c r="J5">
        <f t="shared" ref="J5:J13" si="3">ABS(H5/F5)*100</f>
        <v>6.2099549010307271</v>
      </c>
      <c r="N5">
        <v>1</v>
      </c>
      <c r="O5">
        <v>1.08</v>
      </c>
      <c r="P5">
        <v>-924.06500000000005</v>
      </c>
      <c r="Q5">
        <v>1430.48</v>
      </c>
      <c r="R5">
        <v>-812.19</v>
      </c>
      <c r="S5">
        <v>1478.85</v>
      </c>
      <c r="T5">
        <f t="shared" ref="T5:T23" si="4">ABS(R5-P5)</f>
        <v>111.875</v>
      </c>
      <c r="U5">
        <f t="shared" ref="U5:U23" si="5">ABS(S5-Q5)</f>
        <v>48.369999999999891</v>
      </c>
      <c r="V5">
        <f t="shared" ref="V5:V23" si="6">ABS(T5/R5)*100</f>
        <v>13.774486265529001</v>
      </c>
      <c r="W5">
        <f t="shared" ref="W5:W23" si="7">ABS(U5/S5)*100</f>
        <v>3.2707847313791047</v>
      </c>
    </row>
    <row r="6" spans="1:23" x14ac:dyDescent="0.25">
      <c r="A6">
        <v>2</v>
      </c>
      <c r="B6">
        <v>1.24</v>
      </c>
      <c r="C6">
        <v>-399.22800000000001</v>
      </c>
      <c r="D6">
        <v>1250.1500000000001</v>
      </c>
      <c r="E6">
        <v>-530.66</v>
      </c>
      <c r="F6">
        <v>1197.33</v>
      </c>
      <c r="G6">
        <f t="shared" si="0"/>
        <v>131.43199999999996</v>
      </c>
      <c r="H6">
        <f t="shared" si="1"/>
        <v>52.820000000000164</v>
      </c>
      <c r="I6">
        <f t="shared" si="2"/>
        <v>24.76764783477179</v>
      </c>
      <c r="J6">
        <f t="shared" si="3"/>
        <v>4.4114822145941526</v>
      </c>
      <c r="N6">
        <v>2</v>
      </c>
      <c r="O6">
        <v>1.1200000000000001</v>
      </c>
      <c r="P6">
        <v>-635.44299999999998</v>
      </c>
      <c r="Q6">
        <v>1432.8</v>
      </c>
      <c r="R6">
        <v>-727.44</v>
      </c>
      <c r="S6">
        <v>1394.11</v>
      </c>
      <c r="T6">
        <f t="shared" si="4"/>
        <v>91.997000000000071</v>
      </c>
      <c r="U6">
        <f t="shared" si="5"/>
        <v>38.690000000000055</v>
      </c>
      <c r="V6">
        <f t="shared" si="6"/>
        <v>12.646678763884314</v>
      </c>
      <c r="W6">
        <f t="shared" si="7"/>
        <v>2.7752472903859853</v>
      </c>
    </row>
    <row r="7" spans="1:23" x14ac:dyDescent="0.25">
      <c r="A7">
        <v>2</v>
      </c>
      <c r="B7">
        <v>1.36</v>
      </c>
      <c r="C7">
        <v>-504.43400000000003</v>
      </c>
      <c r="D7">
        <v>1004.68</v>
      </c>
      <c r="E7">
        <v>-389.95</v>
      </c>
      <c r="F7">
        <v>1056.6199999999999</v>
      </c>
      <c r="G7">
        <f t="shared" si="0"/>
        <v>114.48400000000004</v>
      </c>
      <c r="H7">
        <f t="shared" si="1"/>
        <v>51.939999999999941</v>
      </c>
      <c r="I7">
        <f t="shared" si="2"/>
        <v>29.358635722528543</v>
      </c>
      <c r="J7">
        <f t="shared" si="3"/>
        <v>4.9156745092843162</v>
      </c>
      <c r="N7">
        <v>2</v>
      </c>
      <c r="O7">
        <v>1.18</v>
      </c>
      <c r="P7">
        <v>-711.41200000000003</v>
      </c>
      <c r="Q7">
        <v>1255.53</v>
      </c>
      <c r="R7">
        <v>-626.08000000000004</v>
      </c>
      <c r="S7">
        <v>1292.75</v>
      </c>
      <c r="T7">
        <f t="shared" si="4"/>
        <v>85.331999999999994</v>
      </c>
      <c r="U7">
        <f t="shared" si="5"/>
        <v>37.220000000000027</v>
      </c>
      <c r="V7">
        <f t="shared" si="6"/>
        <v>13.62956810631229</v>
      </c>
      <c r="W7">
        <f t="shared" si="7"/>
        <v>2.8791336298588299</v>
      </c>
    </row>
    <row r="8" spans="1:23" x14ac:dyDescent="0.25">
      <c r="A8">
        <v>3</v>
      </c>
      <c r="B8">
        <v>1.44</v>
      </c>
      <c r="C8">
        <v>-222.76400000000001</v>
      </c>
      <c r="D8">
        <v>1007.26</v>
      </c>
      <c r="E8">
        <v>-307.66000000000003</v>
      </c>
      <c r="F8">
        <v>974.32</v>
      </c>
      <c r="G8">
        <f t="shared" si="0"/>
        <v>84.896000000000015</v>
      </c>
      <c r="H8">
        <f t="shared" si="1"/>
        <v>32.939999999999941</v>
      </c>
      <c r="I8">
        <f t="shared" si="2"/>
        <v>27.594097380224923</v>
      </c>
      <c r="J8">
        <f t="shared" si="3"/>
        <v>3.3808194433040417</v>
      </c>
      <c r="N8">
        <v>3</v>
      </c>
      <c r="O8">
        <v>1.22</v>
      </c>
      <c r="P8">
        <v>-489.334</v>
      </c>
      <c r="Q8">
        <v>1257.29</v>
      </c>
      <c r="R8">
        <v>-560.83000000000004</v>
      </c>
      <c r="S8">
        <v>1227.49</v>
      </c>
      <c r="T8">
        <f t="shared" si="4"/>
        <v>71.496000000000038</v>
      </c>
      <c r="U8">
        <f t="shared" si="5"/>
        <v>29.799999999999955</v>
      </c>
      <c r="V8">
        <f t="shared" si="6"/>
        <v>12.74824813223259</v>
      </c>
      <c r="W8">
        <f t="shared" si="7"/>
        <v>2.4277183520843311</v>
      </c>
    </row>
    <row r="9" spans="1:23" x14ac:dyDescent="0.25">
      <c r="A9">
        <v>3</v>
      </c>
      <c r="B9">
        <v>1.56</v>
      </c>
      <c r="C9">
        <v>-291.14800000000002</v>
      </c>
      <c r="D9">
        <v>847.69799999999998</v>
      </c>
      <c r="E9">
        <v>-216.14</v>
      </c>
      <c r="F9">
        <v>882.81</v>
      </c>
      <c r="G9">
        <f t="shared" si="0"/>
        <v>75.008000000000038</v>
      </c>
      <c r="H9">
        <f t="shared" si="1"/>
        <v>35.111999999999966</v>
      </c>
      <c r="I9">
        <f t="shared" si="2"/>
        <v>34.703432960118462</v>
      </c>
      <c r="J9">
        <f t="shared" si="3"/>
        <v>3.9772997587249765</v>
      </c>
      <c r="N9">
        <v>3</v>
      </c>
      <c r="O9">
        <v>1.28</v>
      </c>
      <c r="P9">
        <v>-548.47299999999996</v>
      </c>
      <c r="Q9">
        <v>1119.3</v>
      </c>
      <c r="R9">
        <v>-481.91</v>
      </c>
      <c r="S9">
        <v>1148.57</v>
      </c>
      <c r="T9">
        <f t="shared" si="4"/>
        <v>66.562999999999931</v>
      </c>
      <c r="U9">
        <f t="shared" si="5"/>
        <v>29.269999999999982</v>
      </c>
      <c r="V9">
        <f t="shared" si="6"/>
        <v>13.812330103131277</v>
      </c>
      <c r="W9">
        <f t="shared" si="7"/>
        <v>2.5483862542117577</v>
      </c>
    </row>
    <row r="10" spans="1:23" x14ac:dyDescent="0.25">
      <c r="A10">
        <v>4</v>
      </c>
      <c r="B10">
        <v>1.64</v>
      </c>
      <c r="C10">
        <v>-103.178</v>
      </c>
      <c r="D10">
        <v>849.33600000000001</v>
      </c>
      <c r="E10">
        <v>-161.4</v>
      </c>
      <c r="F10">
        <v>827.71</v>
      </c>
      <c r="G10">
        <f t="shared" si="0"/>
        <v>58.222000000000008</v>
      </c>
      <c r="H10">
        <f t="shared" si="1"/>
        <v>21.625999999999976</v>
      </c>
      <c r="I10">
        <f t="shared" si="2"/>
        <v>36.073110285006202</v>
      </c>
      <c r="J10">
        <f t="shared" si="3"/>
        <v>2.6127508426864452</v>
      </c>
      <c r="N10">
        <v>4</v>
      </c>
      <c r="O10">
        <v>1.32</v>
      </c>
      <c r="P10">
        <v>-373.94499999999999</v>
      </c>
      <c r="Q10">
        <v>1120.6600000000001</v>
      </c>
      <c r="R10">
        <v>-430.59</v>
      </c>
      <c r="S10">
        <v>1097.25</v>
      </c>
      <c r="T10">
        <f t="shared" si="4"/>
        <v>56.644999999999982</v>
      </c>
      <c r="U10">
        <f t="shared" si="5"/>
        <v>23.410000000000082</v>
      </c>
      <c r="V10">
        <f t="shared" si="6"/>
        <v>13.15520564806428</v>
      </c>
      <c r="W10">
        <f t="shared" si="7"/>
        <v>2.1335156071998251</v>
      </c>
    </row>
    <row r="11" spans="1:23" x14ac:dyDescent="0.25">
      <c r="A11">
        <v>4</v>
      </c>
      <c r="B11">
        <v>1.76</v>
      </c>
      <c r="C11">
        <v>-150.107</v>
      </c>
      <c r="D11">
        <v>739.83299999999997</v>
      </c>
      <c r="E11">
        <v>-98.22</v>
      </c>
      <c r="F11">
        <v>764.88</v>
      </c>
      <c r="G11">
        <f t="shared" si="0"/>
        <v>51.887</v>
      </c>
      <c r="H11">
        <f t="shared" si="1"/>
        <v>25.047000000000025</v>
      </c>
      <c r="I11">
        <f t="shared" si="2"/>
        <v>52.827326410099772</v>
      </c>
      <c r="J11">
        <f t="shared" si="3"/>
        <v>3.2746313147160375</v>
      </c>
      <c r="N11">
        <v>4</v>
      </c>
      <c r="O11">
        <v>1.38</v>
      </c>
      <c r="P11">
        <v>-420.88</v>
      </c>
      <c r="Q11">
        <v>1011.14</v>
      </c>
      <c r="R11">
        <v>-367.95</v>
      </c>
      <c r="S11">
        <v>1034.6199999999999</v>
      </c>
      <c r="T11">
        <f t="shared" si="4"/>
        <v>52.930000000000007</v>
      </c>
      <c r="U11">
        <f t="shared" si="5"/>
        <v>23.479999999999905</v>
      </c>
      <c r="V11">
        <f t="shared" si="6"/>
        <v>14.385106672102191</v>
      </c>
      <c r="W11">
        <f t="shared" si="7"/>
        <v>2.2694322553207851</v>
      </c>
    </row>
    <row r="12" spans="1:23" x14ac:dyDescent="0.25">
      <c r="A12">
        <v>5</v>
      </c>
      <c r="B12">
        <v>1.84</v>
      </c>
      <c r="C12">
        <v>-18.437000000000001</v>
      </c>
      <c r="D12">
        <v>740.93899999999996</v>
      </c>
      <c r="E12">
        <v>-59.53</v>
      </c>
      <c r="F12">
        <v>726.19</v>
      </c>
      <c r="G12">
        <f t="shared" si="0"/>
        <v>41.093000000000004</v>
      </c>
      <c r="H12">
        <f t="shared" si="1"/>
        <v>14.74899999999991</v>
      </c>
      <c r="I12">
        <f t="shared" si="2"/>
        <v>69.029060977658332</v>
      </c>
      <c r="J12">
        <f t="shared" si="3"/>
        <v>2.0310111678761631</v>
      </c>
      <c r="N12">
        <v>5</v>
      </c>
      <c r="O12">
        <v>1.42</v>
      </c>
      <c r="P12">
        <v>-281.23399999999998</v>
      </c>
      <c r="Q12">
        <v>1012.22</v>
      </c>
      <c r="R12">
        <v>-326.86</v>
      </c>
      <c r="S12">
        <v>993.53</v>
      </c>
      <c r="T12">
        <f t="shared" si="4"/>
        <v>45.626000000000033</v>
      </c>
      <c r="U12">
        <f t="shared" si="5"/>
        <v>18.690000000000055</v>
      </c>
      <c r="V12">
        <f t="shared" si="6"/>
        <v>13.958881478308765</v>
      </c>
      <c r="W12">
        <f t="shared" si="7"/>
        <v>1.8811711775185505</v>
      </c>
    </row>
    <row r="13" spans="1:23" x14ac:dyDescent="0.25">
      <c r="A13">
        <v>5</v>
      </c>
      <c r="B13">
        <v>1.96</v>
      </c>
      <c r="C13">
        <v>-52.028799999999997</v>
      </c>
      <c r="D13">
        <v>662.55799999999999</v>
      </c>
      <c r="E13">
        <v>-14.55</v>
      </c>
      <c r="F13">
        <v>681.21</v>
      </c>
      <c r="G13">
        <f t="shared" si="0"/>
        <v>37.478799999999993</v>
      </c>
      <c r="H13">
        <f t="shared" si="1"/>
        <v>18.652000000000044</v>
      </c>
      <c r="I13">
        <f t="shared" si="2"/>
        <v>257.58625429553257</v>
      </c>
      <c r="J13">
        <f t="shared" si="3"/>
        <v>2.7380690242362915</v>
      </c>
      <c r="N13">
        <v>5</v>
      </c>
      <c r="O13">
        <v>1.48</v>
      </c>
      <c r="P13">
        <v>-319.10599999999999</v>
      </c>
      <c r="Q13">
        <v>923.84699999999998</v>
      </c>
      <c r="R13">
        <v>-276.31</v>
      </c>
      <c r="S13">
        <v>942.98</v>
      </c>
      <c r="T13">
        <f t="shared" si="4"/>
        <v>42.795999999999992</v>
      </c>
      <c r="U13">
        <f t="shared" si="5"/>
        <v>19.133000000000038</v>
      </c>
      <c r="V13">
        <f t="shared" si="6"/>
        <v>15.488400709348193</v>
      </c>
      <c r="W13">
        <f t="shared" si="7"/>
        <v>2.0289931917962245</v>
      </c>
    </row>
    <row r="14" spans="1:23" x14ac:dyDescent="0.25">
      <c r="A14" s="3" t="s">
        <v>26</v>
      </c>
      <c r="G14">
        <f>AVERAGE(G4:G13)</f>
        <v>95.620779999999996</v>
      </c>
      <c r="H14">
        <f>AVERAGE(H4:H13)</f>
        <v>42.649599999999985</v>
      </c>
      <c r="N14">
        <v>6</v>
      </c>
      <c r="O14">
        <v>1.52</v>
      </c>
      <c r="P14">
        <v>-205.62799999999999</v>
      </c>
      <c r="Q14">
        <v>924.71600000000001</v>
      </c>
      <c r="R14">
        <v>-242.91</v>
      </c>
      <c r="S14">
        <v>909.58</v>
      </c>
      <c r="T14">
        <f t="shared" si="4"/>
        <v>37.282000000000011</v>
      </c>
      <c r="U14">
        <f t="shared" si="5"/>
        <v>15.135999999999967</v>
      </c>
      <c r="V14">
        <f t="shared" si="6"/>
        <v>15.348071302128366</v>
      </c>
      <c r="W14">
        <f t="shared" si="7"/>
        <v>1.6640647331735492</v>
      </c>
    </row>
    <row r="15" spans="1:23" x14ac:dyDescent="0.25">
      <c r="N15">
        <v>6</v>
      </c>
      <c r="O15">
        <v>1.58</v>
      </c>
      <c r="P15">
        <v>-236.62799999999999</v>
      </c>
      <c r="Q15">
        <v>852.38199999999995</v>
      </c>
      <c r="R15">
        <v>-201.53</v>
      </c>
      <c r="S15">
        <v>868.2</v>
      </c>
      <c r="T15">
        <f t="shared" si="4"/>
        <v>35.097999999999985</v>
      </c>
      <c r="U15">
        <f t="shared" si="5"/>
        <v>15.818000000000097</v>
      </c>
      <c r="V15">
        <f t="shared" si="6"/>
        <v>17.415769364362617</v>
      </c>
      <c r="W15">
        <f t="shared" si="7"/>
        <v>1.82193043077633</v>
      </c>
    </row>
    <row r="16" spans="1:23" x14ac:dyDescent="0.25">
      <c r="N16">
        <v>7</v>
      </c>
      <c r="O16">
        <v>1.62</v>
      </c>
      <c r="P16">
        <v>-143.16399999999999</v>
      </c>
      <c r="Q16">
        <v>853.09199999999998</v>
      </c>
      <c r="R16">
        <v>-174.01</v>
      </c>
      <c r="S16">
        <v>840.68</v>
      </c>
      <c r="T16">
        <f t="shared" si="4"/>
        <v>30.846000000000004</v>
      </c>
      <c r="U16">
        <f t="shared" si="5"/>
        <v>12.412000000000035</v>
      </c>
      <c r="V16">
        <f t="shared" si="6"/>
        <v>17.726567438652953</v>
      </c>
      <c r="W16">
        <f t="shared" si="7"/>
        <v>1.4764238473616638</v>
      </c>
    </row>
    <row r="17" spans="1:23" x14ac:dyDescent="0.25">
      <c r="N17">
        <v>7</v>
      </c>
      <c r="O17">
        <v>1.68</v>
      </c>
      <c r="P17">
        <v>-168.86</v>
      </c>
      <c r="Q17">
        <v>793.13599999999997</v>
      </c>
      <c r="R17">
        <v>-139.69999999999999</v>
      </c>
      <c r="S17">
        <v>806.38</v>
      </c>
      <c r="T17">
        <f t="shared" si="4"/>
        <v>29.160000000000025</v>
      </c>
      <c r="U17">
        <f t="shared" si="5"/>
        <v>13.244000000000028</v>
      </c>
      <c r="V17">
        <f t="shared" si="6"/>
        <v>20.873299928418056</v>
      </c>
      <c r="W17">
        <f t="shared" si="7"/>
        <v>1.6424018452838647</v>
      </c>
    </row>
    <row r="18" spans="1:23" ht="15.75" thickBot="1" x14ac:dyDescent="0.3">
      <c r="A18" t="s">
        <v>10</v>
      </c>
      <c r="N18">
        <v>8</v>
      </c>
      <c r="O18">
        <v>1.72</v>
      </c>
      <c r="P18">
        <v>-90.966399999999993</v>
      </c>
      <c r="Q18">
        <v>793.72500000000002</v>
      </c>
      <c r="R18">
        <v>-116.77</v>
      </c>
      <c r="S18">
        <v>783.44</v>
      </c>
      <c r="T18">
        <f t="shared" si="4"/>
        <v>25.803600000000003</v>
      </c>
      <c r="U18">
        <f t="shared" si="5"/>
        <v>10.284999999999968</v>
      </c>
      <c r="V18">
        <f t="shared" si="6"/>
        <v>22.097799092232599</v>
      </c>
      <c r="W18">
        <f t="shared" si="7"/>
        <v>1.3127999591544939</v>
      </c>
    </row>
    <row r="19" spans="1:23" ht="15.75" thickBot="1" x14ac:dyDescent="0.3">
      <c r="C19" s="1" t="s">
        <v>22</v>
      </c>
      <c r="D19" s="2"/>
      <c r="E19" s="1" t="s">
        <v>23</v>
      </c>
      <c r="F19" s="2"/>
      <c r="G19" s="1" t="s">
        <v>24</v>
      </c>
      <c r="H19" s="2"/>
      <c r="I19" s="1" t="s">
        <v>25</v>
      </c>
      <c r="J19" s="2"/>
      <c r="N19">
        <v>8</v>
      </c>
      <c r="O19">
        <v>1.78</v>
      </c>
      <c r="P19">
        <v>-112.502</v>
      </c>
      <c r="Q19">
        <v>743.476</v>
      </c>
      <c r="R19">
        <v>-88.02</v>
      </c>
      <c r="S19">
        <v>754.69</v>
      </c>
      <c r="T19">
        <f t="shared" si="4"/>
        <v>24.481999999999999</v>
      </c>
      <c r="U19">
        <f t="shared" si="5"/>
        <v>11.214000000000055</v>
      </c>
      <c r="V19">
        <f t="shared" si="6"/>
        <v>27.814133151556465</v>
      </c>
      <c r="W19">
        <f t="shared" si="7"/>
        <v>1.4859081212153407</v>
      </c>
    </row>
    <row r="20" spans="1:23" x14ac:dyDescent="0.25">
      <c r="A20" t="s">
        <v>1</v>
      </c>
      <c r="B20" t="s">
        <v>2</v>
      </c>
      <c r="C20" t="s">
        <v>3</v>
      </c>
      <c r="D20" t="s">
        <v>4</v>
      </c>
      <c r="E20" t="s">
        <v>3</v>
      </c>
      <c r="F20" t="s">
        <v>4</v>
      </c>
      <c r="G20" t="s">
        <v>6</v>
      </c>
      <c r="H20" t="s">
        <v>7</v>
      </c>
      <c r="I20" t="s">
        <v>8</v>
      </c>
      <c r="J20" t="s">
        <v>9</v>
      </c>
      <c r="N20">
        <v>9</v>
      </c>
      <c r="O20">
        <v>1.82</v>
      </c>
      <c r="P20">
        <v>-46.902000000000001</v>
      </c>
      <c r="Q20">
        <v>743.96900000000005</v>
      </c>
      <c r="R20">
        <v>-68.7</v>
      </c>
      <c r="S20">
        <v>735.36</v>
      </c>
      <c r="T20">
        <f t="shared" si="4"/>
        <v>21.798000000000002</v>
      </c>
      <c r="U20">
        <f t="shared" si="5"/>
        <v>8.6090000000000373</v>
      </c>
      <c r="V20">
        <f t="shared" si="6"/>
        <v>31.7292576419214</v>
      </c>
      <c r="W20">
        <f t="shared" si="7"/>
        <v>1.1707191035683253</v>
      </c>
    </row>
    <row r="21" spans="1:23" x14ac:dyDescent="0.25">
      <c r="A21">
        <v>1</v>
      </c>
      <c r="B21">
        <v>1.056</v>
      </c>
      <c r="C21">
        <v>-800.58399999999995</v>
      </c>
      <c r="D21">
        <v>1557.38</v>
      </c>
      <c r="E21">
        <v>-861.43</v>
      </c>
      <c r="F21">
        <v>1528.1</v>
      </c>
      <c r="G21">
        <f>ABS(E21-C21)</f>
        <v>60.846000000000004</v>
      </c>
      <c r="H21">
        <f>ABS(F21-D21)</f>
        <v>29.2800000000002</v>
      </c>
      <c r="I21">
        <f>ABS(G21/E21)*100</f>
        <v>7.0633713708600814</v>
      </c>
      <c r="J21">
        <f>ABS(H21/F21)*100</f>
        <v>1.9161049669524377</v>
      </c>
      <c r="N21">
        <v>9</v>
      </c>
      <c r="O21">
        <v>1.88</v>
      </c>
      <c r="P21">
        <v>-65.128799999999998</v>
      </c>
      <c r="Q21">
        <v>701.44</v>
      </c>
      <c r="R21">
        <v>-44.37</v>
      </c>
      <c r="S21">
        <v>711.03</v>
      </c>
      <c r="T21">
        <f t="shared" si="4"/>
        <v>20.758800000000001</v>
      </c>
      <c r="U21">
        <f t="shared" si="5"/>
        <v>9.5899999999999181</v>
      </c>
      <c r="V21">
        <f t="shared" si="6"/>
        <v>46.785665990534149</v>
      </c>
      <c r="W21">
        <f t="shared" si="7"/>
        <v>1.3487475915221465</v>
      </c>
    </row>
    <row r="22" spans="1:23" x14ac:dyDescent="0.25">
      <c r="A22">
        <v>1</v>
      </c>
      <c r="B22">
        <v>1.25</v>
      </c>
      <c r="C22">
        <v>-580.91999999999996</v>
      </c>
      <c r="D22">
        <v>1159.8900000000001</v>
      </c>
      <c r="E22">
        <v>-520</v>
      </c>
      <c r="F22">
        <v>1186.67</v>
      </c>
      <c r="G22">
        <f t="shared" ref="G22:G26" si="8">ABS(E22-C22)</f>
        <v>60.919999999999959</v>
      </c>
      <c r="H22">
        <f t="shared" ref="H22:H26" si="9">ABS(F22-D22)</f>
        <v>26.779999999999973</v>
      </c>
      <c r="I22">
        <f t="shared" ref="I22:I26" si="10">ABS(G22/E22)*100</f>
        <v>11.715384615384608</v>
      </c>
      <c r="J22">
        <f t="shared" ref="J22:J26" si="11">ABS(H22/F22)*100</f>
        <v>2.2567352338897901</v>
      </c>
      <c r="N22">
        <v>10</v>
      </c>
      <c r="O22">
        <v>1.92</v>
      </c>
      <c r="P22">
        <v>-9.36538</v>
      </c>
      <c r="Q22">
        <v>701.85799999999995</v>
      </c>
      <c r="R22">
        <v>-27.93</v>
      </c>
      <c r="S22">
        <v>694.6</v>
      </c>
      <c r="T22">
        <f t="shared" si="4"/>
        <v>18.564619999999998</v>
      </c>
      <c r="U22">
        <f t="shared" si="5"/>
        <v>7.2579999999999245</v>
      </c>
      <c r="V22">
        <f t="shared" si="6"/>
        <v>66.46838524883637</v>
      </c>
      <c r="W22">
        <f t="shared" si="7"/>
        <v>1.0449179383817917</v>
      </c>
    </row>
    <row r="23" spans="1:23" x14ac:dyDescent="0.25">
      <c r="A23">
        <v>1</v>
      </c>
      <c r="B23">
        <v>1.44</v>
      </c>
      <c r="C23">
        <v>-264.54399999999998</v>
      </c>
      <c r="D23">
        <v>988.04899999999998</v>
      </c>
      <c r="E23">
        <v>-306.47000000000003</v>
      </c>
      <c r="F23">
        <v>973.13</v>
      </c>
      <c r="G23">
        <f t="shared" si="8"/>
        <v>41.926000000000045</v>
      </c>
      <c r="H23">
        <f t="shared" si="9"/>
        <v>14.918999999999983</v>
      </c>
      <c r="I23">
        <f t="shared" si="10"/>
        <v>13.680294971775393</v>
      </c>
      <c r="J23">
        <f t="shared" si="11"/>
        <v>1.5330942422903397</v>
      </c>
      <c r="N23">
        <v>10</v>
      </c>
      <c r="O23">
        <v>1.98</v>
      </c>
      <c r="P23">
        <v>-24.9283</v>
      </c>
      <c r="Q23">
        <v>665.54499999999996</v>
      </c>
      <c r="R23">
        <v>-7.1</v>
      </c>
      <c r="S23">
        <v>673.82</v>
      </c>
      <c r="T23">
        <f t="shared" si="4"/>
        <v>17.828299999999999</v>
      </c>
      <c r="U23">
        <f t="shared" si="5"/>
        <v>8.2750000000000909</v>
      </c>
      <c r="V23">
        <f t="shared" si="6"/>
        <v>251.10281690140846</v>
      </c>
      <c r="W23">
        <f t="shared" si="7"/>
        <v>1.22807277908048</v>
      </c>
    </row>
    <row r="24" spans="1:23" x14ac:dyDescent="0.25">
      <c r="A24">
        <v>2</v>
      </c>
      <c r="B24">
        <v>1.56</v>
      </c>
      <c r="C24">
        <v>-202.404</v>
      </c>
      <c r="D24">
        <v>890.18799999999999</v>
      </c>
      <c r="E24">
        <v>-217.09</v>
      </c>
      <c r="F24">
        <v>883.76</v>
      </c>
      <c r="G24">
        <f t="shared" si="8"/>
        <v>14.686000000000007</v>
      </c>
      <c r="H24">
        <f t="shared" si="9"/>
        <v>6.4279999999999973</v>
      </c>
      <c r="I24">
        <f t="shared" si="10"/>
        <v>6.7649362015753862</v>
      </c>
      <c r="J24">
        <f t="shared" si="11"/>
        <v>0.72734679098397725</v>
      </c>
      <c r="N24" s="3" t="s">
        <v>26</v>
      </c>
      <c r="T24">
        <f>AVERAGE(T4:T23)</f>
        <v>50.423065999999992</v>
      </c>
      <c r="U24">
        <f>AVERAGE(U4:U23)</f>
        <v>21.565200000000011</v>
      </c>
    </row>
    <row r="25" spans="1:23" x14ac:dyDescent="0.25">
      <c r="A25">
        <v>2</v>
      </c>
      <c r="B25">
        <v>1.75</v>
      </c>
      <c r="C25">
        <v>-117.703</v>
      </c>
      <c r="D25">
        <v>761.50800000000004</v>
      </c>
      <c r="E25">
        <v>-102.04</v>
      </c>
      <c r="F25">
        <v>768.71</v>
      </c>
      <c r="G25">
        <f t="shared" si="8"/>
        <v>15.662999999999997</v>
      </c>
      <c r="H25">
        <f t="shared" si="9"/>
        <v>7.2019999999999982</v>
      </c>
      <c r="I25">
        <f t="shared" si="10"/>
        <v>15.349862798902386</v>
      </c>
      <c r="J25">
        <f t="shared" si="11"/>
        <v>0.93689427742581699</v>
      </c>
    </row>
    <row r="26" spans="1:23" x14ac:dyDescent="0.25">
      <c r="A26">
        <v>2</v>
      </c>
      <c r="B26">
        <v>1.94</v>
      </c>
      <c r="C26">
        <v>-8.4271899999999995</v>
      </c>
      <c r="D26">
        <v>690.16800000000001</v>
      </c>
      <c r="E26">
        <v>-19.59</v>
      </c>
      <c r="F26">
        <v>686.27</v>
      </c>
      <c r="G26">
        <f t="shared" si="8"/>
        <v>11.16281</v>
      </c>
      <c r="H26">
        <f t="shared" si="9"/>
        <v>3.8980000000000246</v>
      </c>
      <c r="I26">
        <f t="shared" si="10"/>
        <v>56.982184788157234</v>
      </c>
      <c r="J26">
        <f t="shared" si="11"/>
        <v>0.56799801827269514</v>
      </c>
    </row>
    <row r="27" spans="1:23" x14ac:dyDescent="0.25">
      <c r="A27" s="3" t="s">
        <v>26</v>
      </c>
      <c r="G27">
        <f>AVERAGE(G21:G26)</f>
        <v>34.200634999999998</v>
      </c>
      <c r="H27">
        <f>AVERAGE(H21:H26)</f>
        <v>14.751166666666697</v>
      </c>
    </row>
  </sheetData>
  <mergeCells count="12">
    <mergeCell ref="T2:U2"/>
    <mergeCell ref="V2:W2"/>
    <mergeCell ref="C19:D19"/>
    <mergeCell ref="E19:F19"/>
    <mergeCell ref="G19:H19"/>
    <mergeCell ref="I19:J19"/>
    <mergeCell ref="C2:D2"/>
    <mergeCell ref="E2:F2"/>
    <mergeCell ref="G2:H2"/>
    <mergeCell ref="I2:J2"/>
    <mergeCell ref="P2:Q2"/>
    <mergeCell ref="R2:S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topLeftCell="A19" workbookViewId="0">
      <selection activeCell="Q36" sqref="Q36"/>
    </sheetView>
  </sheetViews>
  <sheetFormatPr defaultRowHeight="15" x14ac:dyDescent="0.25"/>
  <cols>
    <col min="14" max="14" width="13.140625" bestFit="1" customWidth="1"/>
  </cols>
  <sheetData>
    <row r="1" spans="1:19" x14ac:dyDescent="0.25">
      <c r="A1" t="s">
        <v>11</v>
      </c>
    </row>
    <row r="2" spans="1:19" x14ac:dyDescent="0.25">
      <c r="N2" t="s">
        <v>29</v>
      </c>
      <c r="R2" t="s">
        <v>30</v>
      </c>
    </row>
    <row r="3" spans="1:19" x14ac:dyDescent="0.2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N3" t="s">
        <v>27</v>
      </c>
      <c r="O3" t="s">
        <v>28</v>
      </c>
      <c r="R3" t="s">
        <v>27</v>
      </c>
      <c r="S3" t="s">
        <v>28</v>
      </c>
    </row>
    <row r="4" spans="1:19" x14ac:dyDescent="0.25">
      <c r="A4" t="s">
        <v>12</v>
      </c>
      <c r="B4">
        <v>1903.53</v>
      </c>
      <c r="C4">
        <v>1763.65</v>
      </c>
      <c r="D4">
        <v>1649.95</v>
      </c>
      <c r="E4">
        <v>1556.39</v>
      </c>
      <c r="F4">
        <v>1478.65</v>
      </c>
      <c r="G4">
        <v>1413.58</v>
      </c>
      <c r="H4">
        <v>1358.81</v>
      </c>
      <c r="I4">
        <v>1312.51</v>
      </c>
      <c r="J4">
        <v>1273.27</v>
      </c>
      <c r="K4">
        <v>1239.99</v>
      </c>
      <c r="N4">
        <v>1</v>
      </c>
      <c r="O4">
        <v>1903.53</v>
      </c>
      <c r="R4">
        <v>1</v>
      </c>
      <c r="S4">
        <v>1894.35</v>
      </c>
    </row>
    <row r="5" spans="1:19" x14ac:dyDescent="0.25">
      <c r="N5">
        <v>2</v>
      </c>
      <c r="O5">
        <v>1763.65</v>
      </c>
      <c r="R5">
        <v>2</v>
      </c>
      <c r="S5">
        <v>1642.63</v>
      </c>
    </row>
    <row r="6" spans="1:19" x14ac:dyDescent="0.25">
      <c r="A6" t="s">
        <v>13</v>
      </c>
      <c r="B6">
        <v>1763.65</v>
      </c>
      <c r="C6">
        <v>1649.95</v>
      </c>
      <c r="D6">
        <v>1556.39</v>
      </c>
      <c r="E6">
        <v>1478.65</v>
      </c>
      <c r="F6">
        <v>1413.58</v>
      </c>
      <c r="G6">
        <v>1358.81</v>
      </c>
      <c r="H6">
        <v>1312.51</v>
      </c>
      <c r="I6">
        <v>1273.27</v>
      </c>
      <c r="J6">
        <v>1239.99</v>
      </c>
      <c r="K6">
        <v>1211.77</v>
      </c>
      <c r="N6">
        <v>3</v>
      </c>
      <c r="O6">
        <v>1763.65</v>
      </c>
      <c r="R6">
        <v>3</v>
      </c>
      <c r="S6">
        <v>1642.63</v>
      </c>
    </row>
    <row r="7" spans="1:19" x14ac:dyDescent="0.25">
      <c r="N7">
        <v>4</v>
      </c>
      <c r="O7">
        <v>1903.53</v>
      </c>
      <c r="R7">
        <v>4</v>
      </c>
      <c r="S7">
        <v>1894.35</v>
      </c>
    </row>
    <row r="8" spans="1:19" x14ac:dyDescent="0.25">
      <c r="A8" t="s">
        <v>14</v>
      </c>
      <c r="B8">
        <v>1763.65</v>
      </c>
      <c r="C8">
        <v>1649.95</v>
      </c>
      <c r="D8">
        <v>1556.39</v>
      </c>
      <c r="E8">
        <v>1478.65</v>
      </c>
      <c r="F8">
        <v>1413.58</v>
      </c>
      <c r="G8">
        <v>1358.81</v>
      </c>
      <c r="H8">
        <v>1312.51</v>
      </c>
      <c r="I8">
        <v>1273.27</v>
      </c>
      <c r="J8">
        <v>1239.99</v>
      </c>
      <c r="K8">
        <v>1211.77</v>
      </c>
      <c r="N8">
        <v>5</v>
      </c>
      <c r="O8">
        <v>1649.95</v>
      </c>
      <c r="R8">
        <v>5</v>
      </c>
      <c r="S8">
        <v>1472.46</v>
      </c>
    </row>
    <row r="9" spans="1:19" x14ac:dyDescent="0.25">
      <c r="N9">
        <v>6</v>
      </c>
      <c r="O9">
        <v>1649.95</v>
      </c>
      <c r="R9">
        <v>6</v>
      </c>
      <c r="S9">
        <v>1472.46</v>
      </c>
    </row>
    <row r="10" spans="1:19" x14ac:dyDescent="0.25">
      <c r="A10" t="s">
        <v>15</v>
      </c>
      <c r="B10">
        <v>1903.53</v>
      </c>
      <c r="C10">
        <v>1763.65</v>
      </c>
      <c r="D10">
        <v>1649.95</v>
      </c>
      <c r="E10">
        <v>1556.39</v>
      </c>
      <c r="F10">
        <v>1478.65</v>
      </c>
      <c r="G10">
        <v>1413.58</v>
      </c>
      <c r="H10">
        <v>1358.81</v>
      </c>
      <c r="I10">
        <v>1312.51</v>
      </c>
      <c r="J10">
        <v>1273.27</v>
      </c>
      <c r="K10">
        <v>1239.99</v>
      </c>
      <c r="N10">
        <v>7</v>
      </c>
      <c r="O10">
        <v>1556.39</v>
      </c>
      <c r="R10">
        <v>7</v>
      </c>
      <c r="S10">
        <v>1353.35</v>
      </c>
    </row>
    <row r="11" spans="1:19" x14ac:dyDescent="0.25">
      <c r="N11">
        <v>8</v>
      </c>
      <c r="O11">
        <v>1556.39</v>
      </c>
      <c r="R11">
        <v>8</v>
      </c>
      <c r="S11">
        <v>1353.35</v>
      </c>
    </row>
    <row r="12" spans="1:19" x14ac:dyDescent="0.25">
      <c r="N12">
        <v>9</v>
      </c>
      <c r="O12">
        <v>1478.65</v>
      </c>
      <c r="R12">
        <v>9</v>
      </c>
      <c r="S12">
        <v>1268.32</v>
      </c>
    </row>
    <row r="13" spans="1:19" x14ac:dyDescent="0.25">
      <c r="A13" t="s">
        <v>16</v>
      </c>
      <c r="N13">
        <v>10</v>
      </c>
      <c r="O13">
        <v>1478.65</v>
      </c>
      <c r="R13">
        <v>10</v>
      </c>
      <c r="S13">
        <v>1268.32</v>
      </c>
    </row>
    <row r="14" spans="1:19" x14ac:dyDescent="0.25">
      <c r="B14">
        <v>1</v>
      </c>
      <c r="C14">
        <v>2</v>
      </c>
      <c r="D14">
        <v>3</v>
      </c>
      <c r="E14">
        <v>4</v>
      </c>
      <c r="F14">
        <v>5</v>
      </c>
      <c r="N14">
        <v>11</v>
      </c>
      <c r="O14">
        <v>1413.58</v>
      </c>
      <c r="R14">
        <v>11</v>
      </c>
      <c r="S14">
        <v>1207.18</v>
      </c>
    </row>
    <row r="15" spans="1:19" x14ac:dyDescent="0.25">
      <c r="A15" t="s">
        <v>12</v>
      </c>
      <c r="B15">
        <v>1894.35</v>
      </c>
      <c r="C15">
        <v>1642.63</v>
      </c>
      <c r="D15">
        <v>1472.46</v>
      </c>
      <c r="E15">
        <v>1353.35</v>
      </c>
      <c r="F15">
        <v>1268.32</v>
      </c>
      <c r="N15">
        <v>12</v>
      </c>
      <c r="O15">
        <v>1413.58</v>
      </c>
      <c r="R15">
        <v>12</v>
      </c>
      <c r="S15">
        <v>1207.18</v>
      </c>
    </row>
    <row r="16" spans="1:19" x14ac:dyDescent="0.25">
      <c r="B16">
        <v>0</v>
      </c>
      <c r="C16">
        <v>0</v>
      </c>
      <c r="D16">
        <v>0</v>
      </c>
      <c r="E16">
        <v>0</v>
      </c>
      <c r="F16">
        <v>0</v>
      </c>
      <c r="N16">
        <v>13</v>
      </c>
      <c r="O16">
        <v>1358.81</v>
      </c>
    </row>
    <row r="17" spans="1:15" x14ac:dyDescent="0.25">
      <c r="A17" t="s">
        <v>13</v>
      </c>
      <c r="B17">
        <v>1642.63</v>
      </c>
      <c r="C17">
        <v>1472.46</v>
      </c>
      <c r="D17">
        <v>1353.35</v>
      </c>
      <c r="E17">
        <v>1268.32</v>
      </c>
      <c r="F17">
        <v>1207.18</v>
      </c>
      <c r="N17">
        <v>14</v>
      </c>
      <c r="O17">
        <v>1358.81</v>
      </c>
    </row>
    <row r="18" spans="1:15" x14ac:dyDescent="0.25">
      <c r="B18">
        <v>0</v>
      </c>
      <c r="C18">
        <v>0</v>
      </c>
      <c r="D18">
        <v>0</v>
      </c>
      <c r="E18">
        <v>0</v>
      </c>
      <c r="F18">
        <v>0</v>
      </c>
      <c r="N18">
        <v>15</v>
      </c>
      <c r="O18">
        <v>1312.51</v>
      </c>
    </row>
    <row r="19" spans="1:15" x14ac:dyDescent="0.25">
      <c r="A19" t="s">
        <v>14</v>
      </c>
      <c r="B19">
        <v>1642.63</v>
      </c>
      <c r="C19">
        <v>1472.46</v>
      </c>
      <c r="D19">
        <v>1353.35</v>
      </c>
      <c r="E19">
        <v>1268.32</v>
      </c>
      <c r="F19">
        <v>1207.18</v>
      </c>
      <c r="N19">
        <v>16</v>
      </c>
      <c r="O19">
        <v>1312.51</v>
      </c>
    </row>
    <row r="20" spans="1:15" x14ac:dyDescent="0.25">
      <c r="B20">
        <v>0</v>
      </c>
      <c r="C20">
        <v>0</v>
      </c>
      <c r="D20">
        <v>0</v>
      </c>
      <c r="E20">
        <v>0</v>
      </c>
      <c r="F20">
        <v>0</v>
      </c>
      <c r="N20">
        <v>17</v>
      </c>
      <c r="O20">
        <v>1273.27</v>
      </c>
    </row>
    <row r="21" spans="1:15" x14ac:dyDescent="0.25">
      <c r="A21" t="s">
        <v>15</v>
      </c>
      <c r="B21">
        <v>1894.35</v>
      </c>
      <c r="C21">
        <v>1642.63</v>
      </c>
      <c r="D21">
        <v>1472.46</v>
      </c>
      <c r="E21">
        <v>1353.35</v>
      </c>
      <c r="F21">
        <v>1268.32</v>
      </c>
      <c r="N21">
        <v>18</v>
      </c>
      <c r="O21">
        <v>1273.27</v>
      </c>
    </row>
    <row r="22" spans="1:15" x14ac:dyDescent="0.25">
      <c r="B22">
        <v>0</v>
      </c>
      <c r="C22">
        <v>0</v>
      </c>
      <c r="D22">
        <v>0</v>
      </c>
      <c r="E22">
        <v>0</v>
      </c>
      <c r="F22">
        <v>0</v>
      </c>
      <c r="N22">
        <v>19</v>
      </c>
      <c r="O22">
        <v>1239.99</v>
      </c>
    </row>
    <row r="23" spans="1:15" x14ac:dyDescent="0.25">
      <c r="A23" t="s">
        <v>17</v>
      </c>
      <c r="N23">
        <v>20</v>
      </c>
      <c r="O23">
        <v>1239.99</v>
      </c>
    </row>
    <row r="24" spans="1:15" x14ac:dyDescent="0.25">
      <c r="B24">
        <v>1</v>
      </c>
      <c r="C24">
        <v>2</v>
      </c>
      <c r="N24">
        <v>21</v>
      </c>
      <c r="O24">
        <v>1211.77</v>
      </c>
    </row>
    <row r="25" spans="1:15" x14ac:dyDescent="0.25">
      <c r="A25" t="s">
        <v>12</v>
      </c>
      <c r="B25">
        <v>1905.09</v>
      </c>
      <c r="C25">
        <v>1414.59</v>
      </c>
      <c r="N25">
        <v>22</v>
      </c>
      <c r="O25">
        <v>1211.77</v>
      </c>
    </row>
    <row r="26" spans="1:15" x14ac:dyDescent="0.25">
      <c r="B26">
        <v>0</v>
      </c>
      <c r="C26">
        <v>0</v>
      </c>
    </row>
    <row r="27" spans="1:15" x14ac:dyDescent="0.25">
      <c r="A27" t="s">
        <v>13</v>
      </c>
      <c r="B27">
        <v>1414.59</v>
      </c>
      <c r="C27">
        <v>1212.55</v>
      </c>
    </row>
    <row r="28" spans="1:15" x14ac:dyDescent="0.25">
      <c r="B28">
        <v>0</v>
      </c>
      <c r="C28">
        <v>0</v>
      </c>
      <c r="N28" t="s">
        <v>31</v>
      </c>
    </row>
    <row r="29" spans="1:15" x14ac:dyDescent="0.25">
      <c r="A29" t="s">
        <v>14</v>
      </c>
      <c r="B29">
        <v>1414.59</v>
      </c>
      <c r="C29">
        <v>1212.55</v>
      </c>
      <c r="N29" t="s">
        <v>27</v>
      </c>
      <c r="O29" t="s">
        <v>28</v>
      </c>
    </row>
    <row r="30" spans="1:15" x14ac:dyDescent="0.25">
      <c r="B30">
        <v>0</v>
      </c>
      <c r="C30">
        <v>0</v>
      </c>
      <c r="N30">
        <v>1</v>
      </c>
      <c r="O30">
        <v>1905.09</v>
      </c>
    </row>
    <row r="31" spans="1:15" x14ac:dyDescent="0.25">
      <c r="A31" t="s">
        <v>15</v>
      </c>
      <c r="B31">
        <v>1905.09</v>
      </c>
      <c r="C31">
        <v>1414.59</v>
      </c>
      <c r="N31">
        <v>2</v>
      </c>
      <c r="O31">
        <v>1414.59</v>
      </c>
    </row>
    <row r="32" spans="1:15" x14ac:dyDescent="0.25">
      <c r="B32">
        <v>0</v>
      </c>
      <c r="C32">
        <v>0</v>
      </c>
      <c r="N32">
        <v>3</v>
      </c>
      <c r="O32">
        <v>1414.59</v>
      </c>
    </row>
    <row r="33" spans="1:15" x14ac:dyDescent="0.25">
      <c r="A33" t="s">
        <v>18</v>
      </c>
      <c r="B33">
        <v>1602.57</v>
      </c>
      <c r="C33">
        <v>1293.03</v>
      </c>
      <c r="N33">
        <v>4</v>
      </c>
      <c r="O33">
        <v>1905.09</v>
      </c>
    </row>
    <row r="34" spans="1:15" x14ac:dyDescent="0.25">
      <c r="B34">
        <v>0</v>
      </c>
      <c r="C34">
        <v>0</v>
      </c>
      <c r="N34">
        <v>5</v>
      </c>
      <c r="O34">
        <v>1602.57</v>
      </c>
    </row>
    <row r="35" spans="1:15" x14ac:dyDescent="0.25">
      <c r="A35" t="s">
        <v>19</v>
      </c>
      <c r="B35">
        <v>1414.59</v>
      </c>
      <c r="C35">
        <v>1212.55</v>
      </c>
      <c r="N35">
        <v>6</v>
      </c>
      <c r="O35">
        <v>1414.59</v>
      </c>
    </row>
    <row r="36" spans="1:15" x14ac:dyDescent="0.25">
      <c r="B36">
        <v>0</v>
      </c>
      <c r="C36">
        <v>0</v>
      </c>
      <c r="N36">
        <v>7</v>
      </c>
      <c r="O36">
        <v>1602.57</v>
      </c>
    </row>
    <row r="37" spans="1:15" x14ac:dyDescent="0.25">
      <c r="A37" t="s">
        <v>20</v>
      </c>
      <c r="B37">
        <v>1602.57</v>
      </c>
      <c r="C37">
        <v>1293.03</v>
      </c>
      <c r="N37">
        <v>8</v>
      </c>
      <c r="O37">
        <v>1905.09</v>
      </c>
    </row>
    <row r="38" spans="1:15" x14ac:dyDescent="0.25">
      <c r="B38">
        <v>0</v>
      </c>
      <c r="C38">
        <v>0</v>
      </c>
      <c r="N38">
        <v>9</v>
      </c>
      <c r="O38">
        <v>1212.55</v>
      </c>
    </row>
    <row r="39" spans="1:15" x14ac:dyDescent="0.25">
      <c r="A39" t="s">
        <v>21</v>
      </c>
      <c r="B39">
        <v>1905.09</v>
      </c>
      <c r="C39">
        <v>1414.59</v>
      </c>
      <c r="N39">
        <v>10</v>
      </c>
      <c r="O39">
        <v>1212.55</v>
      </c>
    </row>
    <row r="40" spans="1:15" x14ac:dyDescent="0.25">
      <c r="B40">
        <v>0</v>
      </c>
      <c r="C40">
        <v>0</v>
      </c>
      <c r="N40">
        <v>11</v>
      </c>
      <c r="O40">
        <v>1293.03</v>
      </c>
    </row>
    <row r="41" spans="1:15" x14ac:dyDescent="0.25">
      <c r="N41">
        <v>12</v>
      </c>
      <c r="O41">
        <v>1212.55</v>
      </c>
    </row>
    <row r="42" spans="1:15" x14ac:dyDescent="0.25">
      <c r="N42">
        <v>13</v>
      </c>
      <c r="O42">
        <v>1293.03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Stress</vt:lpstr>
      <vt:lpstr>Deformation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Dhayan</dc:creator>
  <cp:lastModifiedBy>Dhayan</cp:lastModifiedBy>
  <dcterms:created xsi:type="dcterms:W3CDTF">2019-07-24T18:02:45Z</dcterms:created>
  <dcterms:modified xsi:type="dcterms:W3CDTF">2019-07-24T19:24:27Z</dcterms:modified>
</cp:coreProperties>
</file>