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xr:revisionPtr revIDLastSave="0" documentId="13_ncr:1_{1833652A-1898-4CD8-A6B2-B6BEAC1793C6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J5" i="1" s="1"/>
  <c r="I6" i="1"/>
  <c r="I7" i="1"/>
  <c r="I8" i="1"/>
  <c r="I9" i="1"/>
  <c r="I10" i="1"/>
  <c r="I11" i="1"/>
  <c r="I12" i="1"/>
  <c r="I13" i="1"/>
  <c r="I2" i="1"/>
  <c r="J2" i="1" s="1"/>
  <c r="J7" i="1"/>
  <c r="J8" i="1"/>
  <c r="J9" i="1"/>
  <c r="J10" i="1"/>
  <c r="J3" i="1"/>
  <c r="J4" i="1"/>
  <c r="J6" i="1"/>
  <c r="J11" i="1"/>
  <c r="J12" i="1"/>
  <c r="J13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<sst xmlns="http://schemas.openxmlformats.org/spreadsheetml/2006/main" count="73" uniqueCount="38">
  <si>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</si>
  <si>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</si>
  <si>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</si>
  <si>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</si>
  <si>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</si>
  <si>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</si>
  <si>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</si>
  <si>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</si>
  <si>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</si>
  <si>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</si>
  <si>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</si>
  <si>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</si>
  <si>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</si>
  <si>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</si>
  <si>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</si>
  <si>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</si>
  <si>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</si>
  <si>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</si>
  <si>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</si>
  <si>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</si>
  <si>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</si>
  <si>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</si>
  <si>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</si>
  <si>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</si>
  <si>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</si>
  <si>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</si>
  <si>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</si>
  <si>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</si>
  <si>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</si>
  <si>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</si>
  <si>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</si>
  <si>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</si>
  <si>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</si>
  <si>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</si>
  <si>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Contreras, Shane Chloe</t>
  </si>
  <si>
    <t xml:space="preserve">Perez, Gemuel </t>
  </si>
  <si>
    <t xml:space="preserve">Formalejo, Lee Patrick </t>
  </si>
  <si>
    <t>Group 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</si>
</sst>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25"/>
  <sheetViews>
    <sheetView showGridLines="0" tabSelected="1" zoomScale="77" zoomScaleNormal="90" workbookViewId="0">
      <selection activeCell="A22" sqref="A22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8" width="12.88671875" customWidth="1"/>
    <col min="9" max="9" width="22.5546875" customWidth="1"/>
    <col min="10" max="10" width="35.77734375" customWidth="1"/>
    <col min="11" max="11" width="32.5546875" customWidth="1"/>
    <col min="12" max="12" width="25.109375" customWidth="1"/>
    <col min="13" max="13" width="10.5546875" customWidth="1"/>
    <col min="14" max="14" width="72.55468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  <c r="I1" s="10" t="s">
        <v>30</v>
      </c>
      <c r="J1" s="10" t="s">
        <v>31</v>
      </c>
      <c r="K1" s="10" t="s">
        <v>32</v>
      </c>
      <c r="L1" s="10" t="s">
        <v>33</v>
      </c>
    </row>
    <row r="2" spans="1:16" x14ac:dyDescent="0.3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t="str">
        <f>IF(AND(D2&gt;=0, D2&lt;=25000), "Level1", IF(AND(D2&gt;=25001, D2&lt;=50000), "Level2", IF(AND(D2&gt;=50001, D2&lt;=75000), "Level3", IF(D2&gt;75000, "Senior Level", ""))))</f>
        <v>Level3</v>
      </c>
      <c r="J2" t="str">
        <f>IF(I2="Level1", "Yes", "No")</f>
        <v>No</v>
      </c>
      <c r="K2" t="str">
        <f>IF(OR(H2&lt;=2, G2="Professional"), "Yes", "No")</f>
        <v>Yes</v>
      </c>
      <c r="L2" t="str">
        <f>IF(ISBLANK(F2), "Missing Data", "Data Present")</f>
        <v>Data Present</v>
      </c>
    </row>
    <row r="3" spans="1:16" x14ac:dyDescent="0.3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t="str">
        <f t="shared" ref="I3:I13" si="0">IF(AND(D3&gt;=0, D3&lt;=25000), "Level1", IF(AND(D3&gt;=25001, D3&lt;=50000), "Level2", IF(AND(D3&gt;=50001, D3&lt;=75000), "Level3", IF(D3&gt;75000, "Senior Level", ""))))</f>
        <v>Level2</v>
      </c>
      <c r="J3" t="str">
        <f t="shared" ref="J3:J13" si="1">IF(I3="Level1", "Yes", "No")</f>
        <v>No</v>
      </c>
      <c r="K3" t="str">
        <f t="shared" ref="K3:K13" si="2">IF(OR(H3&lt;=2, G3="Professional"), "Yes", "No")</f>
        <v>No</v>
      </c>
      <c r="L3" t="str">
        <f t="shared" ref="L3:L13" si="3">IF(ISBLANK(F3), "Missing Data", "Data Present")</f>
        <v>Data Present</v>
      </c>
    </row>
    <row r="4" spans="1:16" ht="21" x14ac:dyDescent="0.4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  <c r="M4" s="7"/>
      <c r="N4" s="7"/>
      <c r="O4" s="7"/>
      <c r="P4" s="7"/>
    </row>
    <row r="5" spans="1:16" x14ac:dyDescent="0.3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t="str">
        <f t="shared" si="0"/>
        <v>Level1</v>
      </c>
      <c r="J5" t="str">
        <f>IF(I5="Level1", "Yes", "No")</f>
        <v>Yes</v>
      </c>
      <c r="K5" t="str">
        <f t="shared" si="2"/>
        <v>No</v>
      </c>
      <c r="L5" t="str">
        <f t="shared" si="3"/>
        <v>Data Present</v>
      </c>
    </row>
    <row r="6" spans="1:16" x14ac:dyDescent="0.3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6" ht="64.95" customHeight="1" x14ac:dyDescent="0.3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6" x14ac:dyDescent="0.3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t="str">
        <f t="shared" si="0"/>
        <v>Level1</v>
      </c>
      <c r="J8" t="str">
        <f t="shared" si="1"/>
        <v>Yes</v>
      </c>
      <c r="K8" t="str">
        <f t="shared" si="2"/>
        <v>No</v>
      </c>
      <c r="L8" t="str">
        <f t="shared" si="3"/>
        <v>Data Present</v>
      </c>
    </row>
    <row r="9" spans="1:16" x14ac:dyDescent="0.3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6" x14ac:dyDescent="0.3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6" x14ac:dyDescent="0.3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t="str">
        <f t="shared" si="0"/>
        <v>Level1</v>
      </c>
      <c r="J11" t="str">
        <f t="shared" si="1"/>
        <v>Yes</v>
      </c>
      <c r="K11" t="str">
        <f t="shared" si="2"/>
        <v>No</v>
      </c>
      <c r="L11" t="str">
        <f t="shared" si="3"/>
        <v>Data Present</v>
      </c>
    </row>
    <row r="12" spans="1:16" x14ac:dyDescent="0.3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t="str">
        <f t="shared" si="0"/>
        <v>Level2</v>
      </c>
      <c r="J12" t="str">
        <f t="shared" si="1"/>
        <v>No</v>
      </c>
      <c r="K12" t="str">
        <f t="shared" si="2"/>
        <v>Yes</v>
      </c>
      <c r="L12" t="str">
        <f t="shared" si="3"/>
        <v>Data Present</v>
      </c>
    </row>
    <row r="13" spans="1:16" x14ac:dyDescent="0.3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6" x14ac:dyDescent="0.3">
      <c r="A15" s="8" t="s">
        <v>26</v>
      </c>
    </row>
    <row r="16" spans="1:16" x14ac:dyDescent="0.3">
      <c r="A16" s="9" t="s">
        <v>10</v>
      </c>
      <c r="B16" s="9" t="s">
        <v>23</v>
      </c>
    </row>
    <row r="17" spans="1:2" x14ac:dyDescent="0.3">
      <c r="A17" s="9" t="s">
        <v>8</v>
      </c>
      <c r="B17" s="9" t="s">
        <v>24</v>
      </c>
    </row>
    <row r="18" spans="1:2" x14ac:dyDescent="0.3">
      <c r="A18" s="9" t="s">
        <v>9</v>
      </c>
      <c r="B18" s="9" t="s">
        <v>25</v>
      </c>
    </row>
    <row r="19" spans="1:2" x14ac:dyDescent="0.3">
      <c r="A19" s="9" t="s">
        <v>28</v>
      </c>
      <c r="B19" s="9" t="s">
        <v>29</v>
      </c>
    </row>
    <row r="22" spans="1:2" x14ac:dyDescent="0.3">
      <c r="A22" s="8" t="s">
        <v>37</v>
      </c>
    </row>
    <row r="23" spans="1:2" x14ac:dyDescent="0.3">
      <c r="A23" s="8" t="s">
        <v>34</v>
      </c>
    </row>
    <row r="24" spans="1:2" x14ac:dyDescent="0.3">
      <c r="A24" s="8" t="s">
        <v>36</v>
      </c>
    </row>
    <row r="25" spans="1:2" x14ac:dyDescent="0.3">
      <c r="A25" s="8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johnmanuel.punzalan@g.batstate-u.edu.ph</cp:lastModifiedBy>
  <dcterms:created xsi:type="dcterms:W3CDTF">2020-08-18T18:40:07Z</dcterms:created>
  <dcterms:modified xsi:type="dcterms:W3CDTF">2023-09-06T08:53:02Z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