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ntalbinda/Desktop/Bootcamp Work/Crowd Funding Analysis/"/>
    </mc:Choice>
  </mc:AlternateContent>
  <xr:revisionPtr revIDLastSave="0" documentId="13_ncr:1_{F23C8B1F-4592-644E-B10B-238EE5AD24DE}" xr6:coauthVersionLast="45" xr6:coauthVersionMax="45" xr10:uidLastSave="{00000000-0000-0000-0000-000000000000}"/>
  <bookViews>
    <workbookView xWindow="14160" yWindow="-21140" windowWidth="38400" windowHeight="21140" activeTab="2" xr2:uid="{00000000-000D-0000-FFFF-FFFF00000000}"/>
  </bookViews>
  <sheets>
    <sheet name="Kickstarter" sheetId="1" r:id="rId1"/>
    <sheet name="Outcomes Based on Goals" sheetId="13" r:id="rId2"/>
    <sheet name="Theater Outcomes Launch Date" sheetId="12" r:id="rId3"/>
    <sheet name="Descriptive Statistics" sheetId="10" r:id="rId4"/>
    <sheet name="Parent Category Outcomes" sheetId="4" r:id="rId5"/>
    <sheet name="Subcategory Statistics" sheetId="5" r:id="rId6"/>
    <sheet name="Outcomes Based on Launch Date" sheetId="6" r:id="rId7"/>
    <sheet name="Edinburgh Research" sheetId="7" r:id="rId8"/>
  </sheets>
  <definedNames>
    <definedName name="_xlnm._FilterDatabase" localSheetId="0" hidden="1">Kickstarter!$A$1:$T$4115</definedName>
  </definedNames>
  <calcPr calcId="191029"/>
  <pivotCaches>
    <pivotCache cacheId="29" r:id="rId9"/>
    <pivotCache cacheId="3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3" l="1"/>
  <c r="C2" i="13"/>
  <c r="D2" i="13"/>
  <c r="B3" i="13"/>
  <c r="C3" i="13"/>
  <c r="D3" i="13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D8" i="13"/>
  <c r="B9" i="13"/>
  <c r="C9" i="13"/>
  <c r="D9" i="13"/>
  <c r="B10" i="13"/>
  <c r="E10" i="13" s="1"/>
  <c r="C10" i="13"/>
  <c r="D10" i="13"/>
  <c r="B11" i="13"/>
  <c r="C11" i="13"/>
  <c r="D11" i="13"/>
  <c r="B12" i="13"/>
  <c r="C12" i="13"/>
  <c r="D12" i="13"/>
  <c r="B13" i="13"/>
  <c r="C13" i="13"/>
  <c r="D1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7" i="13" l="1"/>
  <c r="H7" i="13" s="1"/>
  <c r="E12" i="13"/>
  <c r="F12" i="13" s="1"/>
  <c r="E4" i="13"/>
  <c r="G4" i="13" s="1"/>
  <c r="E9" i="13"/>
  <c r="F9" i="13" s="1"/>
  <c r="E6" i="13"/>
  <c r="H6" i="13" s="1"/>
  <c r="E11" i="13"/>
  <c r="G11" i="13" s="1"/>
  <c r="E3" i="13"/>
  <c r="H3" i="13" s="1"/>
  <c r="H10" i="13"/>
  <c r="E8" i="13"/>
  <c r="F8" i="13" s="1"/>
  <c r="E13" i="13"/>
  <c r="F13" i="13" s="1"/>
  <c r="E5" i="13"/>
  <c r="G5" i="13" s="1"/>
  <c r="E2" i="13"/>
  <c r="H2" i="13" s="1"/>
  <c r="F7" i="13"/>
  <c r="F4" i="13"/>
  <c r="G6" i="13"/>
  <c r="H8" i="13"/>
  <c r="G10" i="13"/>
  <c r="F10" i="13"/>
  <c r="F6" i="13"/>
  <c r="C7" i="10"/>
  <c r="C13" i="10"/>
  <c r="B13" i="10"/>
  <c r="C12" i="10"/>
  <c r="C14" i="10" s="1"/>
  <c r="B12" i="10"/>
  <c r="B11" i="10"/>
  <c r="C11" i="10"/>
  <c r="C6" i="10"/>
  <c r="C5" i="10"/>
  <c r="C4" i="10"/>
  <c r="B6" i="10"/>
  <c r="B5" i="10"/>
  <c r="B7" i="10" s="1"/>
  <c r="B4" i="10"/>
  <c r="C10" i="10"/>
  <c r="B10" i="10"/>
  <c r="C9" i="10"/>
  <c r="B9" i="10"/>
  <c r="C3" i="10"/>
  <c r="B3" i="10"/>
  <c r="C2" i="10"/>
  <c r="B2" i="10"/>
  <c r="B14" i="10" l="1"/>
  <c r="H5" i="13"/>
  <c r="F5" i="13"/>
  <c r="H4" i="13"/>
  <c r="F3" i="13"/>
  <c r="F11" i="13"/>
  <c r="G3" i="13"/>
  <c r="H12" i="13"/>
  <c r="H11" i="13"/>
  <c r="G2" i="13"/>
  <c r="G7" i="13"/>
  <c r="G13" i="13"/>
  <c r="G8" i="13"/>
  <c r="F2" i="13"/>
  <c r="G9" i="13"/>
  <c r="H13" i="13"/>
  <c r="H9" i="13"/>
  <c r="G12" i="13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888" i="1" l="1"/>
  <c r="P2016" i="1"/>
  <c r="P3887" i="1"/>
  <c r="P3886" i="1"/>
  <c r="P3885" i="1"/>
  <c r="P3884" i="1"/>
  <c r="P3881" i="1"/>
  <c r="P3877" i="1"/>
  <c r="P3876" i="1"/>
  <c r="P3875" i="1"/>
  <c r="P3874" i="1"/>
  <c r="P3129" i="1"/>
  <c r="P3127" i="1"/>
  <c r="P2962" i="1"/>
  <c r="P2961" i="1"/>
  <c r="P2960" i="1"/>
  <c r="P2956" i="1"/>
  <c r="P2580" i="1"/>
  <c r="P2579" i="1"/>
  <c r="P2578" i="1"/>
  <c r="P2577" i="1"/>
  <c r="P2576" i="1"/>
  <c r="P2575" i="1"/>
  <c r="P2574" i="1"/>
  <c r="P2568" i="1"/>
  <c r="P2566" i="1"/>
  <c r="P2565" i="1"/>
  <c r="P2563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1582" i="1"/>
  <c r="P1571" i="1"/>
  <c r="P1564" i="1"/>
  <c r="P1462" i="1"/>
  <c r="P1461" i="1"/>
  <c r="P1460" i="1"/>
  <c r="P1459" i="1"/>
  <c r="P1455" i="1"/>
  <c r="P1454" i="1"/>
  <c r="P1342" i="1"/>
  <c r="P1335" i="1"/>
  <c r="P1334" i="1"/>
  <c r="P1241" i="1"/>
  <c r="P1239" i="1"/>
  <c r="P1238" i="1"/>
  <c r="P1236" i="1"/>
  <c r="P1233" i="1"/>
  <c r="P1232" i="1"/>
  <c r="P1229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16" i="1"/>
  <c r="P3084" i="1"/>
  <c r="P3063" i="1"/>
  <c r="P3059" i="1"/>
  <c r="P3058" i="1"/>
  <c r="P30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601" i="1"/>
  <c r="P1599" i="1"/>
  <c r="P1594" i="1"/>
  <c r="P1591" i="1"/>
  <c r="P1590" i="1"/>
  <c r="P1588" i="1"/>
  <c r="P1586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3147" i="1"/>
  <c r="P3145" i="1"/>
  <c r="P3140" i="1"/>
  <c r="P1700" i="1"/>
  <c r="P1698" i="1"/>
  <c r="P1684" i="1"/>
  <c r="P2346" i="1"/>
  <c r="P1318" i="1"/>
  <c r="P1049" i="1"/>
  <c r="P641" i="1"/>
  <c r="P636" i="1"/>
  <c r="P621" i="1"/>
  <c r="P123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202" i="1"/>
  <c r="P3119" i="1"/>
  <c r="P3057" i="1"/>
  <c r="P2943" i="1"/>
  <c r="P2916" i="1"/>
  <c r="P2912" i="1"/>
  <c r="P2775" i="1"/>
  <c r="P2696" i="1"/>
  <c r="P2691" i="1"/>
  <c r="P2596" i="1"/>
  <c r="P2584" i="1"/>
  <c r="P2430" i="1"/>
  <c r="P2429" i="1"/>
  <c r="P2427" i="1"/>
  <c r="P2424" i="1"/>
  <c r="P2423" i="1"/>
  <c r="P2148" i="1"/>
  <c r="P1988" i="1"/>
  <c r="P1741" i="1"/>
  <c r="P1736" i="1"/>
  <c r="P1729" i="1"/>
  <c r="P1724" i="1"/>
  <c r="P1704" i="1"/>
  <c r="P1600" i="1"/>
  <c r="P1589" i="1"/>
  <c r="P1547" i="1"/>
  <c r="P1499" i="1"/>
  <c r="P1452" i="1"/>
  <c r="P1442" i="1"/>
  <c r="P1416" i="1"/>
  <c r="P1412" i="1"/>
  <c r="P1136" i="1"/>
  <c r="P1130" i="1"/>
  <c r="P1113" i="1"/>
  <c r="P698" i="1"/>
  <c r="P683" i="1"/>
  <c r="P591" i="1"/>
  <c r="P585" i="1"/>
  <c r="P582" i="1"/>
  <c r="P578" i="1"/>
  <c r="P568" i="1"/>
  <c r="P566" i="1"/>
  <c r="P544" i="1"/>
  <c r="P542" i="1"/>
  <c r="P498" i="1"/>
  <c r="P476" i="1"/>
  <c r="P466" i="1"/>
  <c r="P216" i="1"/>
  <c r="P214" i="1"/>
  <c r="P173" i="1"/>
  <c r="P2362" i="1"/>
  <c r="P1453" i="1"/>
  <c r="P637" i="1"/>
  <c r="P4008" i="1"/>
  <c r="P3631" i="1"/>
  <c r="P3074" i="1"/>
  <c r="P2948" i="1"/>
  <c r="P2915" i="1"/>
  <c r="P2909" i="1"/>
  <c r="P2771" i="1"/>
  <c r="P2434" i="1"/>
  <c r="P2433" i="1"/>
  <c r="P1994" i="1"/>
  <c r="P780" i="1"/>
  <c r="P447" i="1"/>
  <c r="P2156" i="1"/>
  <c r="P2150" i="1"/>
  <c r="P2396" i="1"/>
  <c r="P4115" i="1"/>
  <c r="P3995" i="1"/>
  <c r="P3906" i="1"/>
  <c r="P3807" i="1"/>
  <c r="P3060" i="1"/>
  <c r="P1595" i="1"/>
  <c r="P984" i="1"/>
  <c r="P437" i="1"/>
  <c r="P196" i="1"/>
  <c r="P4084" i="1"/>
  <c r="P1422" i="1"/>
  <c r="P638" i="1"/>
  <c r="P4074" i="1"/>
  <c r="P1867" i="1"/>
  <c r="P1183" i="1"/>
  <c r="P4081" i="1"/>
  <c r="P4009" i="1"/>
  <c r="P3996" i="1"/>
  <c r="P3947" i="1"/>
  <c r="P3941" i="1"/>
  <c r="P3917" i="1"/>
  <c r="P3808" i="1"/>
  <c r="P3121" i="1"/>
  <c r="P2889" i="1"/>
  <c r="P2591" i="1"/>
  <c r="P2588" i="1"/>
  <c r="P2420" i="1"/>
  <c r="P2418" i="1"/>
  <c r="P1501" i="1"/>
  <c r="P1484" i="1"/>
  <c r="P1180" i="1"/>
  <c r="P1141" i="1"/>
  <c r="P1121" i="1"/>
  <c r="P1092" i="1"/>
  <c r="P765" i="1"/>
  <c r="P449" i="1"/>
  <c r="P442" i="1"/>
  <c r="P163" i="1"/>
  <c r="P1696" i="1"/>
  <c r="P1244" i="1"/>
  <c r="P611" i="1"/>
  <c r="P2851" i="1"/>
  <c r="P2585" i="1"/>
  <c r="P1583" i="1"/>
  <c r="P1115" i="1"/>
  <c r="P1046" i="1"/>
  <c r="P1881" i="1"/>
  <c r="P1543" i="1"/>
  <c r="P1420" i="1"/>
  <c r="P598" i="1"/>
  <c r="P427" i="1"/>
  <c r="P2903" i="1"/>
  <c r="P546" i="1"/>
  <c r="P3959" i="1"/>
  <c r="P2877" i="1"/>
  <c r="P1413" i="1"/>
  <c r="P159" i="1"/>
  <c r="P2425" i="1"/>
  <c r="P668" i="1"/>
  <c r="P2386" i="1"/>
  <c r="P1917" i="1"/>
  <c r="P550" i="1"/>
  <c r="P3880" i="1"/>
  <c r="P3870" i="1"/>
  <c r="P2398" i="1"/>
  <c r="P2376" i="1"/>
  <c r="P1566" i="1"/>
  <c r="P632" i="1"/>
  <c r="P608" i="1"/>
  <c r="P161" i="1"/>
  <c r="P144" i="1"/>
  <c r="P122" i="1"/>
  <c r="P4087" i="1"/>
  <c r="P4086" i="1"/>
  <c r="P4002" i="1"/>
  <c r="P3919" i="1"/>
  <c r="P3112" i="1"/>
  <c r="P3067" i="1"/>
  <c r="P2779" i="1"/>
  <c r="P2687" i="1"/>
  <c r="P2442" i="1"/>
  <c r="P2128" i="1"/>
  <c r="P1913" i="1"/>
  <c r="P1869" i="1"/>
  <c r="P1865" i="1"/>
  <c r="P1703" i="1"/>
  <c r="P1545" i="1"/>
  <c r="P1178" i="1"/>
  <c r="P1116" i="1"/>
  <c r="P773" i="1"/>
  <c r="P579" i="1"/>
  <c r="P511" i="1"/>
  <c r="P484" i="1"/>
  <c r="P445" i="1"/>
  <c r="P217" i="1"/>
  <c r="P3134" i="1"/>
  <c r="P3123" i="1"/>
  <c r="P4026" i="1"/>
  <c r="P3738" i="1"/>
  <c r="P2843" i="1"/>
  <c r="P2759" i="1"/>
  <c r="P1128" i="1"/>
  <c r="P1075" i="1"/>
  <c r="P586" i="1"/>
  <c r="P3131" i="1"/>
  <c r="P1044" i="1"/>
  <c r="P3860" i="1"/>
  <c r="P3797" i="1"/>
  <c r="P2888" i="1"/>
  <c r="P3747" i="1"/>
  <c r="P849" i="1"/>
  <c r="P2215" i="1"/>
  <c r="P3972" i="1"/>
  <c r="P3942" i="1"/>
  <c r="P3105" i="1"/>
  <c r="P1717" i="1"/>
  <c r="P1132" i="1"/>
  <c r="P1125" i="1"/>
  <c r="P983" i="1"/>
  <c r="P514" i="1"/>
  <c r="P169" i="1"/>
  <c r="P3868" i="1"/>
  <c r="P1083" i="1"/>
  <c r="P562" i="1"/>
  <c r="P1904" i="1"/>
  <c r="P33" i="1"/>
  <c r="P3602" i="1"/>
  <c r="P580" i="1"/>
  <c r="P422" i="1"/>
  <c r="P3928" i="1"/>
  <c r="P1585" i="1"/>
  <c r="P1437" i="1"/>
  <c r="P1408" i="1"/>
  <c r="P1088" i="1"/>
  <c r="P676" i="1"/>
  <c r="P1456" i="1"/>
  <c r="P1055" i="1"/>
  <c r="P2643" i="1"/>
  <c r="P1409" i="1"/>
  <c r="P2349" i="1"/>
  <c r="P3644" i="1"/>
  <c r="P1812" i="1"/>
  <c r="P3927" i="1"/>
  <c r="P4051" i="1"/>
  <c r="P2135" i="1"/>
  <c r="P1171" i="1"/>
  <c r="P194" i="1"/>
  <c r="P640" i="1"/>
  <c r="P1688" i="1"/>
  <c r="P2662" i="1"/>
  <c r="P4013" i="1"/>
  <c r="P4094" i="1"/>
  <c r="P3854" i="1"/>
  <c r="P2911" i="1"/>
  <c r="P2865" i="1"/>
  <c r="P1740" i="1"/>
  <c r="P599" i="1"/>
  <c r="P215" i="1"/>
  <c r="P1135" i="1"/>
  <c r="P886" i="1"/>
  <c r="P571" i="1"/>
  <c r="P1544" i="1"/>
  <c r="P3737" i="1"/>
  <c r="P4044" i="1"/>
  <c r="P4043" i="1"/>
  <c r="P3963" i="1"/>
  <c r="P1131" i="1"/>
  <c r="P902" i="1"/>
  <c r="P2892" i="1"/>
  <c r="P2432" i="1"/>
  <c r="P1094" i="1"/>
  <c r="P779" i="1"/>
  <c r="P3076" i="1"/>
  <c r="P1738" i="1"/>
  <c r="P4004" i="1"/>
  <c r="P2897" i="1"/>
  <c r="P2950" i="1"/>
  <c r="P432" i="1"/>
  <c r="P2393" i="1"/>
  <c r="P2356" i="1"/>
  <c r="P4068" i="1"/>
  <c r="P3954" i="1"/>
  <c r="P3096" i="1"/>
  <c r="P2904" i="1"/>
  <c r="P2130" i="1"/>
  <c r="P1990" i="1"/>
  <c r="P1173" i="1"/>
  <c r="P940" i="1"/>
  <c r="P462" i="1"/>
  <c r="P461" i="1"/>
  <c r="P1231" i="1"/>
  <c r="P3952" i="1"/>
  <c r="P3929" i="1"/>
  <c r="P3903" i="1"/>
  <c r="P3749" i="1"/>
  <c r="P3203" i="1"/>
  <c r="P2895" i="1"/>
  <c r="P2764" i="1"/>
  <c r="P2694" i="1"/>
  <c r="P2415" i="1"/>
  <c r="P1101" i="1"/>
  <c r="P543" i="1"/>
  <c r="P1821" i="1"/>
  <c r="P3857" i="1"/>
  <c r="P2951" i="1"/>
  <c r="P3883" i="1"/>
  <c r="P2133" i="1"/>
  <c r="P1093" i="1"/>
  <c r="P3126" i="1"/>
  <c r="P3855" i="1"/>
  <c r="P3110" i="1"/>
  <c r="P2436" i="1"/>
  <c r="P1876" i="1"/>
  <c r="P1424" i="1"/>
  <c r="P992" i="1"/>
  <c r="P596" i="1"/>
  <c r="P455" i="1"/>
  <c r="P4015" i="1"/>
  <c r="P2161" i="1"/>
  <c r="P2593" i="1"/>
  <c r="P2700" i="1"/>
  <c r="P4067" i="1"/>
  <c r="P1581" i="1"/>
  <c r="P1314" i="1"/>
  <c r="P2881" i="1"/>
  <c r="P1123" i="1"/>
  <c r="P4021" i="1"/>
  <c r="P2538" i="1"/>
  <c r="P2391" i="1"/>
  <c r="P154" i="1"/>
  <c r="P2410" i="1"/>
  <c r="P1175" i="1"/>
  <c r="P2508" i="1"/>
  <c r="P1494" i="1"/>
  <c r="P919" i="1"/>
  <c r="P914" i="1"/>
  <c r="P883" i="1"/>
  <c r="P499" i="1"/>
  <c r="P2846" i="1"/>
  <c r="P3649" i="1"/>
  <c r="P1757" i="1"/>
  <c r="P601" i="1"/>
  <c r="P496" i="1"/>
  <c r="P775" i="1"/>
  <c r="P3990" i="1"/>
  <c r="P4092" i="1"/>
  <c r="P2155" i="1"/>
  <c r="P2769" i="1"/>
  <c r="P1712" i="1"/>
  <c r="P4070" i="1"/>
  <c r="P3794" i="1"/>
  <c r="P2743" i="1"/>
  <c r="P2693" i="1"/>
  <c r="P1164" i="1"/>
  <c r="P1160" i="1"/>
  <c r="P1726" i="1"/>
  <c r="P1721" i="1"/>
  <c r="P552" i="1"/>
  <c r="P3889" i="1"/>
  <c r="P2861" i="1"/>
  <c r="P1560" i="1"/>
  <c r="P2685" i="1"/>
  <c r="P1875" i="1"/>
  <c r="P2649" i="1"/>
  <c r="P2763" i="1"/>
  <c r="P4075" i="1"/>
  <c r="P3852" i="1"/>
  <c r="P2348" i="1"/>
  <c r="P2905" i="1"/>
  <c r="P150" i="1"/>
  <c r="P3055" i="1"/>
  <c r="P1813" i="1"/>
  <c r="P1234" i="1"/>
  <c r="P4007" i="1"/>
  <c r="P2695" i="1"/>
  <c r="P1795" i="1"/>
  <c r="P1791" i="1"/>
  <c r="P941" i="1"/>
  <c r="P939" i="1"/>
  <c r="P2866" i="1"/>
  <c r="P3873" i="1"/>
  <c r="P156" i="1"/>
  <c r="P1103" i="1"/>
  <c r="P4109" i="1"/>
  <c r="P3108" i="1"/>
  <c r="P1907" i="1"/>
  <c r="P1184" i="1"/>
  <c r="P1095" i="1"/>
  <c r="P2438" i="1"/>
  <c r="P1111" i="1"/>
  <c r="P1070" i="1"/>
  <c r="P457" i="1"/>
  <c r="P3968" i="1"/>
  <c r="P2868" i="1"/>
  <c r="P2766" i="1"/>
  <c r="P875" i="1"/>
  <c r="P3962" i="1"/>
  <c r="P867" i="1"/>
  <c r="P451" i="1"/>
  <c r="P3144" i="1"/>
  <c r="P3964" i="1"/>
  <c r="P1430" i="1"/>
  <c r="P1077" i="1"/>
  <c r="P1080" i="1"/>
  <c r="P1099" i="1"/>
  <c r="P4088" i="1"/>
  <c r="P2138" i="1"/>
  <c r="P1488" i="1"/>
  <c r="P2395" i="1"/>
  <c r="P2375" i="1"/>
  <c r="P3097" i="1"/>
  <c r="P3088" i="1"/>
  <c r="P2594" i="1"/>
  <c r="P2587" i="1"/>
  <c r="P2440" i="1"/>
  <c r="P2154" i="1"/>
  <c r="P1906" i="1"/>
  <c r="P1561" i="1"/>
  <c r="P870" i="1"/>
  <c r="P561" i="1"/>
  <c r="P488" i="1"/>
  <c r="P239" i="1"/>
  <c r="P192" i="1"/>
  <c r="P2570" i="1"/>
  <c r="P1062" i="1"/>
  <c r="P4101" i="1"/>
  <c r="P3943" i="1"/>
  <c r="P3796" i="1"/>
  <c r="P1991" i="1"/>
  <c r="P1485" i="1"/>
  <c r="P1155" i="1"/>
  <c r="P937" i="1"/>
  <c r="P1715" i="1"/>
  <c r="P774" i="1"/>
  <c r="P516" i="1"/>
  <c r="P3139" i="1"/>
  <c r="P3897" i="1"/>
  <c r="P1137" i="1"/>
  <c r="P446" i="1"/>
  <c r="P2125" i="1"/>
  <c r="P2656" i="1"/>
  <c r="P1074" i="1"/>
  <c r="P2582" i="1"/>
  <c r="P1877" i="1"/>
  <c r="P1705" i="1"/>
  <c r="P472" i="1"/>
  <c r="P1987" i="1"/>
  <c r="P186" i="1"/>
  <c r="P2921" i="1"/>
  <c r="P2404" i="1"/>
  <c r="P548" i="1"/>
  <c r="P507" i="1"/>
  <c r="P1117" i="1"/>
  <c r="P684" i="1"/>
  <c r="P2750" i="1"/>
  <c r="P2781" i="1"/>
  <c r="P2382" i="1"/>
  <c r="P2864" i="1"/>
  <c r="P563" i="1"/>
  <c r="P2357" i="1"/>
  <c r="P1579" i="1"/>
  <c r="P2683" i="1"/>
  <c r="P1419" i="1"/>
  <c r="P3642" i="1"/>
  <c r="P3085" i="1"/>
  <c r="P1084" i="1"/>
  <c r="P588" i="1"/>
  <c r="P1500" i="1"/>
  <c r="P2572" i="1"/>
  <c r="P4110" i="1"/>
  <c r="P232" i="1"/>
  <c r="P3866" i="1"/>
  <c r="P4095" i="1"/>
  <c r="P619" i="1"/>
  <c r="P4010" i="1"/>
  <c r="P1916" i="1"/>
  <c r="P1550" i="1"/>
  <c r="P711" i="1"/>
  <c r="P593" i="1"/>
  <c r="P458" i="1"/>
  <c r="P3924" i="1"/>
  <c r="P872" i="1"/>
  <c r="P2880" i="1"/>
  <c r="P734" i="1"/>
  <c r="P2521" i="1"/>
  <c r="P999" i="1"/>
  <c r="P880" i="1"/>
  <c r="P874" i="1"/>
  <c r="P998" i="1"/>
  <c r="P3910" i="1"/>
  <c r="P3842" i="1"/>
  <c r="P1563" i="1"/>
  <c r="P565" i="1"/>
  <c r="P551" i="1"/>
  <c r="P3992" i="1"/>
  <c r="P1801" i="1"/>
  <c r="P2850" i="1"/>
  <c r="P545" i="1"/>
  <c r="P2702" i="1"/>
  <c r="P1072" i="1"/>
  <c r="P900" i="1"/>
  <c r="P127" i="1"/>
  <c r="P4018" i="1"/>
  <c r="P3997" i="1"/>
  <c r="P3677" i="1"/>
  <c r="P3080" i="1"/>
  <c r="P2697" i="1"/>
  <c r="P1410" i="1"/>
  <c r="P890" i="1"/>
  <c r="P1150" i="1"/>
  <c r="P2690" i="1"/>
  <c r="P1013" i="1"/>
  <c r="P3054" i="1"/>
  <c r="P2512" i="1"/>
  <c r="P1720" i="1"/>
  <c r="P1449" i="1"/>
  <c r="P1151" i="1"/>
  <c r="P2564" i="1"/>
  <c r="P1598" i="1"/>
  <c r="P2384" i="1"/>
  <c r="P4011" i="1"/>
  <c r="P2906" i="1"/>
  <c r="P2796" i="1"/>
  <c r="P1790" i="1"/>
  <c r="P468" i="1"/>
  <c r="P1438" i="1"/>
  <c r="P1997" i="1"/>
  <c r="P1573" i="1"/>
  <c r="P576" i="1"/>
  <c r="P2327" i="1"/>
  <c r="P4039" i="1"/>
  <c r="P2863" i="1"/>
  <c r="P157" i="1"/>
  <c r="P1067" i="1"/>
  <c r="P2372" i="1"/>
  <c r="P456" i="1"/>
  <c r="P450" i="1"/>
  <c r="P1119" i="1"/>
  <c r="P2132" i="1"/>
  <c r="P1909" i="1"/>
  <c r="P1565" i="1"/>
  <c r="P2162" i="1"/>
  <c r="P2324" i="1"/>
  <c r="P1711" i="1"/>
  <c r="P2599" i="1"/>
  <c r="P2504" i="1"/>
  <c r="P4112" i="1"/>
  <c r="P629" i="1"/>
  <c r="P2765" i="1"/>
  <c r="P904" i="1"/>
  <c r="P2601" i="1"/>
  <c r="P720" i="1"/>
  <c r="P3921" i="1"/>
  <c r="P865" i="1"/>
  <c r="P2660" i="1"/>
  <c r="P151" i="1"/>
  <c r="P1584" i="1"/>
  <c r="P4113" i="1"/>
  <c r="P1562" i="1"/>
  <c r="P663" i="1"/>
  <c r="P2854" i="1"/>
  <c r="P4060" i="1"/>
  <c r="P3986" i="1"/>
  <c r="P3142" i="1"/>
  <c r="P2370" i="1"/>
  <c r="P1344" i="1"/>
  <c r="P1425" i="1"/>
  <c r="P1172" i="1"/>
  <c r="P1147" i="1"/>
  <c r="P2567" i="1"/>
  <c r="P2946" i="1"/>
  <c r="P921" i="1"/>
  <c r="P602" i="1"/>
  <c r="P3744" i="1"/>
  <c r="P2768" i="1"/>
  <c r="P220" i="1"/>
  <c r="P1567" i="1"/>
  <c r="P1102" i="1"/>
  <c r="P1559" i="1"/>
  <c r="P1185" i="1"/>
  <c r="P3863" i="1"/>
  <c r="P1415" i="1"/>
  <c r="P1493" i="1"/>
  <c r="P4105" i="1"/>
  <c r="P3732" i="1"/>
  <c r="P4022" i="1"/>
  <c r="P3993" i="1"/>
  <c r="P3634" i="1"/>
  <c r="P3578" i="1"/>
  <c r="P863" i="1"/>
  <c r="P3949" i="1"/>
  <c r="P1552" i="1"/>
  <c r="P642" i="1"/>
  <c r="P3194" i="1"/>
  <c r="P1918" i="1"/>
  <c r="P2136" i="1"/>
  <c r="P3079" i="1"/>
  <c r="P1407" i="1"/>
  <c r="P714" i="1"/>
  <c r="P4019" i="1"/>
  <c r="P1483" i="1"/>
  <c r="P2761" i="1"/>
  <c r="P1324" i="1"/>
  <c r="P573" i="1"/>
  <c r="P2650" i="1"/>
  <c r="P986" i="1"/>
  <c r="P970" i="1"/>
  <c r="P1382" i="1"/>
  <c r="P1793" i="1"/>
  <c r="P2353" i="1"/>
  <c r="P2328" i="1"/>
  <c r="P1120" i="1"/>
  <c r="P3200" i="1"/>
  <c r="P2751" i="1"/>
  <c r="P4049" i="1"/>
  <c r="P3981" i="1"/>
  <c r="P234" i="1"/>
  <c r="P1737" i="1"/>
  <c r="P4055" i="1"/>
  <c r="P882" i="1"/>
  <c r="P505" i="1"/>
  <c r="P148" i="1"/>
  <c r="P2157" i="1"/>
  <c r="P2126" i="1"/>
  <c r="P595" i="1"/>
  <c r="P3791" i="1"/>
  <c r="P1235" i="1"/>
  <c r="P3124" i="1"/>
  <c r="P2153" i="1"/>
  <c r="P3891" i="1"/>
  <c r="P2569" i="1"/>
  <c r="P3920" i="1"/>
  <c r="P935" i="1"/>
  <c r="P2364" i="1"/>
  <c r="P2325" i="1"/>
  <c r="P2978" i="1"/>
  <c r="P555" i="1"/>
  <c r="P912" i="1"/>
  <c r="P2651" i="1"/>
  <c r="P2825" i="1"/>
  <c r="P1140" i="1"/>
  <c r="P4023" i="1"/>
  <c r="P3901" i="1"/>
  <c r="P3089" i="1"/>
  <c r="P1868" i="1"/>
  <c r="P892" i="1"/>
  <c r="P1574" i="1"/>
  <c r="P436" i="1"/>
  <c r="P3090" i="1"/>
  <c r="P955" i="1"/>
  <c r="P3966" i="1"/>
  <c r="P3122" i="1"/>
  <c r="P2140" i="1"/>
  <c r="P2923" i="1"/>
  <c r="P4020" i="1"/>
  <c r="P224" i="1"/>
  <c r="P1069" i="1"/>
  <c r="P2887" i="1"/>
  <c r="P3190" i="1"/>
  <c r="P607" i="1"/>
  <c r="P933" i="1"/>
  <c r="P3734" i="1"/>
  <c r="P2681" i="1"/>
  <c r="P1227" i="1"/>
  <c r="P428" i="1"/>
  <c r="P3911" i="1"/>
  <c r="P4065" i="1"/>
  <c r="P3922" i="1"/>
  <c r="P3902" i="1"/>
  <c r="P3973" i="1"/>
  <c r="P4104" i="1"/>
  <c r="P467" i="1"/>
  <c r="P153" i="1"/>
  <c r="P603" i="1"/>
  <c r="P1993" i="1"/>
  <c r="P2749" i="1"/>
  <c r="P3071" i="1"/>
  <c r="P474" i="1"/>
  <c r="P572" i="1"/>
  <c r="P2571" i="1"/>
  <c r="P1458" i="1"/>
  <c r="P2918" i="1"/>
  <c r="P2858" i="1"/>
  <c r="P486" i="1"/>
  <c r="P1487" i="1"/>
  <c r="P2777" i="1"/>
  <c r="P513" i="1"/>
  <c r="P1718" i="1"/>
  <c r="P3739" i="1"/>
  <c r="P125" i="1"/>
  <c r="P906" i="1"/>
  <c r="P2413" i="1"/>
  <c r="P1159" i="1"/>
  <c r="P3193" i="1"/>
  <c r="P3989" i="1"/>
  <c r="P425" i="1"/>
  <c r="P3909" i="1"/>
  <c r="P2171" i="1"/>
  <c r="P1763" i="1"/>
  <c r="P664" i="1"/>
  <c r="P927" i="1"/>
  <c r="P905" i="1"/>
  <c r="P3137" i="1"/>
  <c r="P4072" i="1"/>
  <c r="P1108" i="1"/>
  <c r="P864" i="1"/>
  <c r="P777" i="1"/>
  <c r="P3898" i="1"/>
  <c r="P3984" i="1"/>
  <c r="P1551" i="1"/>
  <c r="P3907" i="1"/>
  <c r="P3070" i="1"/>
  <c r="P581" i="1"/>
  <c r="P2871" i="1"/>
  <c r="P769" i="1"/>
  <c r="P1240" i="1"/>
  <c r="P1118" i="1"/>
  <c r="P2374" i="1"/>
  <c r="P1441" i="1"/>
  <c r="P179" i="1"/>
  <c r="P2169" i="1"/>
  <c r="P3510" i="1"/>
  <c r="P2886" i="1"/>
  <c r="P3912" i="1"/>
  <c r="P1145" i="1"/>
  <c r="P1770" i="1"/>
  <c r="P1157" i="1"/>
  <c r="P3848" i="1"/>
  <c r="P129" i="1"/>
  <c r="P1064" i="1"/>
  <c r="P721" i="1"/>
  <c r="P897" i="1"/>
  <c r="P3948" i="1"/>
  <c r="P3431" i="1"/>
  <c r="P907" i="1"/>
  <c r="P920" i="1"/>
  <c r="P715" i="1"/>
  <c r="P1423" i="1"/>
  <c r="P4036" i="1"/>
  <c r="P3069" i="1"/>
  <c r="P558" i="1"/>
  <c r="P895" i="1"/>
  <c r="P181" i="1"/>
  <c r="P3417" i="1"/>
  <c r="P1365" i="1"/>
  <c r="P2403" i="1"/>
  <c r="P4005" i="1"/>
  <c r="P3590" i="1"/>
  <c r="P3748" i="1"/>
  <c r="P2405" i="1"/>
  <c r="P426" i="1"/>
  <c r="P4093" i="1"/>
  <c r="P675" i="1"/>
  <c r="P519" i="1"/>
  <c r="P1580" i="1"/>
  <c r="P1596" i="1"/>
  <c r="P888" i="1"/>
  <c r="P85" i="1"/>
  <c r="P2516" i="1"/>
  <c r="P1237" i="1"/>
  <c r="P3971" i="1"/>
  <c r="P3974" i="1"/>
  <c r="P1050" i="1"/>
  <c r="P1874" i="1"/>
  <c r="P993" i="1"/>
  <c r="P3980" i="1"/>
  <c r="P491" i="1"/>
  <c r="P502" i="1"/>
  <c r="P4029" i="1"/>
  <c r="P1701" i="1"/>
  <c r="P3640" i="1"/>
  <c r="P4090" i="1"/>
  <c r="P1012" i="1"/>
  <c r="P1575" i="1"/>
  <c r="P592" i="1"/>
  <c r="P1722" i="1"/>
  <c r="P2145" i="1"/>
  <c r="P3136" i="1"/>
  <c r="P4046" i="1"/>
  <c r="P3832" i="1"/>
  <c r="P973" i="1"/>
  <c r="P504" i="1"/>
  <c r="P3538" i="1"/>
  <c r="P959" i="1"/>
  <c r="P2590" i="1"/>
  <c r="P1008" i="1"/>
  <c r="P2760" i="1"/>
  <c r="P3665" i="1"/>
  <c r="P763" i="1"/>
  <c r="P2001" i="1"/>
  <c r="P2131" i="1"/>
  <c r="P1921" i="1"/>
  <c r="P1017" i="1"/>
  <c r="P4091" i="1"/>
  <c r="P1406" i="1"/>
  <c r="P1242" i="1"/>
  <c r="P3672" i="1"/>
  <c r="P1105" i="1"/>
  <c r="P570" i="1"/>
  <c r="P2573" i="1"/>
  <c r="P1042" i="1"/>
  <c r="P1010" i="1"/>
  <c r="P508" i="1"/>
  <c r="P228" i="1"/>
  <c r="P4061" i="1"/>
  <c r="P594" i="1"/>
  <c r="P4027" i="1"/>
  <c r="P193" i="1"/>
  <c r="P3205" i="1"/>
  <c r="P241" i="1"/>
  <c r="P3662" i="1"/>
  <c r="P3444" i="1"/>
  <c r="P3338" i="1"/>
  <c r="P3869" i="1"/>
  <c r="P3547" i="1"/>
  <c r="P1152" i="1"/>
  <c r="P2884" i="1"/>
  <c r="P1112" i="1"/>
  <c r="P3143" i="1"/>
  <c r="P577" i="1"/>
  <c r="P1920" i="1"/>
  <c r="P693" i="1"/>
  <c r="P893" i="1"/>
  <c r="P3859" i="1"/>
  <c r="P3893" i="1"/>
  <c r="P2757" i="1"/>
  <c r="P96" i="1"/>
  <c r="P623" i="1"/>
  <c r="P199" i="1"/>
  <c r="P2910" i="1"/>
  <c r="P1047" i="1"/>
  <c r="P2862" i="1"/>
  <c r="P2350" i="1"/>
  <c r="P1138" i="1"/>
  <c r="P3740" i="1"/>
  <c r="P3826" i="1"/>
  <c r="P2876" i="1"/>
  <c r="P2822" i="1"/>
  <c r="P951" i="1"/>
  <c r="P3207" i="1"/>
  <c r="P2893" i="1"/>
  <c r="P2682" i="1"/>
  <c r="P2581" i="1"/>
  <c r="P3373" i="1"/>
  <c r="P3101" i="1"/>
  <c r="P200" i="1"/>
  <c r="P1597" i="1"/>
  <c r="P976" i="1"/>
  <c r="P2959" i="1"/>
  <c r="P1695" i="1"/>
  <c r="P901" i="1"/>
  <c r="P3399" i="1"/>
  <c r="P2503" i="1"/>
  <c r="P2123" i="1"/>
  <c r="P4062" i="1"/>
  <c r="P3967" i="1"/>
  <c r="P948" i="1"/>
  <c r="P945" i="1"/>
  <c r="P1548" i="1"/>
  <c r="P3294" i="1"/>
  <c r="P1194" i="1"/>
  <c r="P3961" i="1"/>
  <c r="P967" i="1"/>
  <c r="P685" i="1"/>
  <c r="P622" i="1"/>
  <c r="P2345" i="1"/>
  <c r="P3117" i="1"/>
  <c r="P3103" i="1"/>
  <c r="P2857" i="1"/>
  <c r="P4041" i="1"/>
  <c r="P2925" i="1"/>
  <c r="P2114" i="1"/>
  <c r="P1824" i="1"/>
  <c r="P855" i="1"/>
  <c r="P850" i="1"/>
  <c r="P423" i="1"/>
  <c r="P590" i="1"/>
  <c r="P4040" i="1"/>
  <c r="P1851" i="1"/>
  <c r="P1925" i="1"/>
  <c r="P884" i="1"/>
  <c r="P719" i="1"/>
  <c r="P2124" i="1"/>
  <c r="P2426" i="1"/>
  <c r="P2742" i="1"/>
  <c r="P829" i="1"/>
  <c r="P2852" i="1"/>
  <c r="P3478" i="1"/>
  <c r="P2900" i="1"/>
  <c r="P2218" i="1"/>
  <c r="P1414" i="1"/>
  <c r="P3976" i="1"/>
  <c r="P3837" i="1"/>
  <c r="P172" i="1"/>
  <c r="P170" i="1"/>
  <c r="P873" i="1"/>
  <c r="P1156" i="1"/>
  <c r="P2378" i="1"/>
  <c r="P926" i="1"/>
  <c r="P925" i="1"/>
  <c r="P3072" i="1"/>
  <c r="P3062" i="1"/>
  <c r="P2417" i="1"/>
  <c r="P506" i="1"/>
  <c r="P1778" i="1"/>
  <c r="P147" i="1"/>
  <c r="P3477" i="1"/>
  <c r="P624" i="1"/>
  <c r="P191" i="1"/>
  <c r="P932" i="1"/>
  <c r="P575" i="1"/>
  <c r="P631" i="1"/>
  <c r="P1569" i="1"/>
  <c r="P4083" i="1"/>
  <c r="P3425" i="1"/>
  <c r="P776" i="1"/>
  <c r="P3789" i="1"/>
  <c r="P2640" i="1"/>
  <c r="P3688" i="1"/>
  <c r="P2652" i="1"/>
  <c r="P3742" i="1"/>
  <c r="P155" i="1"/>
  <c r="P222" i="1"/>
  <c r="P1490" i="1"/>
  <c r="P1687" i="1"/>
  <c r="P1872" i="1"/>
  <c r="P3731" i="1"/>
  <c r="P1602" i="1"/>
  <c r="P3542" i="1"/>
  <c r="P3013" i="1"/>
  <c r="P3132" i="1"/>
  <c r="P917" i="1"/>
  <c r="P1347" i="1"/>
  <c r="P3472" i="1"/>
  <c r="P3082" i="1"/>
  <c r="P374" i="1"/>
  <c r="P965" i="1"/>
  <c r="P1811" i="1"/>
  <c r="P2755" i="1"/>
  <c r="P203" i="1"/>
  <c r="P1983" i="1"/>
  <c r="P3727" i="1"/>
  <c r="P4066" i="1"/>
  <c r="P3455" i="1"/>
  <c r="P2545" i="1"/>
  <c r="P452" i="1"/>
  <c r="P3940" i="1"/>
  <c r="P510" i="1"/>
  <c r="P781" i="1"/>
  <c r="P4098" i="1"/>
  <c r="P4032" i="1"/>
  <c r="P3496" i="1"/>
  <c r="P2481" i="1"/>
  <c r="P182" i="1"/>
  <c r="P236" i="1"/>
  <c r="P3801" i="1"/>
  <c r="P702" i="1"/>
  <c r="P1432" i="1"/>
  <c r="P137" i="1"/>
  <c r="P2152" i="1"/>
  <c r="P1331" i="1"/>
  <c r="P3706" i="1"/>
  <c r="P1085" i="1"/>
  <c r="P3969" i="1"/>
  <c r="P24" i="1"/>
  <c r="P975" i="1"/>
  <c r="P4034" i="1"/>
  <c r="P433" i="1"/>
  <c r="P2319" i="1"/>
  <c r="P2856" i="1"/>
  <c r="P1429" i="1"/>
  <c r="P3721" i="1"/>
  <c r="P2203" i="1"/>
  <c r="P1126" i="1"/>
  <c r="P1104" i="1"/>
  <c r="P3957" i="1"/>
  <c r="P2219" i="1"/>
  <c r="P99" i="1"/>
  <c r="P597" i="1"/>
  <c r="P3803" i="1"/>
  <c r="P3736" i="1"/>
  <c r="P424" i="1"/>
  <c r="P4071" i="1"/>
  <c r="P3118" i="1"/>
  <c r="P2450" i="1"/>
  <c r="P3695" i="1"/>
  <c r="P3822" i="1"/>
  <c r="P1910" i="1"/>
  <c r="P2385" i="1"/>
  <c r="P164" i="1"/>
  <c r="P821" i="1"/>
  <c r="P2919" i="1"/>
  <c r="P3899" i="1"/>
  <c r="P2807" i="1"/>
  <c r="P1421" i="1"/>
  <c r="P1496" i="1"/>
  <c r="P3982" i="1"/>
  <c r="P3327" i="1"/>
  <c r="P3061" i="1"/>
  <c r="P3871" i="1"/>
  <c r="P3931" i="1"/>
  <c r="P4003" i="1"/>
  <c r="P3809" i="1"/>
  <c r="P2411" i="1"/>
  <c r="P2416" i="1"/>
  <c r="P4048" i="1"/>
  <c r="P97" i="1"/>
  <c r="P78" i="1"/>
  <c r="P3607" i="1"/>
  <c r="P2390" i="1"/>
  <c r="P2163" i="1"/>
  <c r="P994" i="1"/>
  <c r="P2873" i="1"/>
  <c r="P3564" i="1"/>
  <c r="P3086" i="1"/>
  <c r="P2137" i="1"/>
  <c r="P950" i="1"/>
  <c r="P454" i="1"/>
  <c r="P706" i="1"/>
  <c r="P3648" i="1"/>
  <c r="P3407" i="1"/>
  <c r="P2838" i="1"/>
  <c r="P1327" i="1"/>
  <c r="P1709" i="1"/>
  <c r="P3988" i="1"/>
  <c r="P4064" i="1"/>
  <c r="P2641" i="1"/>
  <c r="P3998" i="1"/>
  <c r="P3790" i="1"/>
  <c r="P2894" i="1"/>
  <c r="P141" i="1"/>
  <c r="P3763" i="1"/>
  <c r="P3652" i="1"/>
  <c r="P3581" i="1"/>
  <c r="P3574" i="1"/>
  <c r="P3394" i="1"/>
  <c r="P3002" i="1"/>
  <c r="P2924" i="1"/>
  <c r="P86" i="1"/>
  <c r="P1834" i="1"/>
  <c r="P3831" i="1"/>
  <c r="P92" i="1"/>
  <c r="P1322" i="1"/>
  <c r="P541" i="1"/>
  <c r="P2869" i="1"/>
  <c r="P3560" i="1"/>
  <c r="P3464" i="1"/>
  <c r="P1576" i="1"/>
  <c r="P1818" i="1"/>
  <c r="P1992" i="1"/>
  <c r="P2493" i="1"/>
  <c r="P1639" i="1"/>
  <c r="P3896" i="1"/>
  <c r="P911" i="1"/>
  <c r="P3653" i="1"/>
  <c r="P1837" i="1"/>
  <c r="P831" i="1"/>
  <c r="P3114" i="1"/>
  <c r="P3751" i="1"/>
  <c r="P4" i="1"/>
  <c r="P3257" i="1"/>
  <c r="P3970" i="1"/>
  <c r="P3565" i="1"/>
  <c r="P1148" i="1"/>
  <c r="P2583" i="1"/>
  <c r="P3527" i="1"/>
  <c r="P3833" i="1"/>
  <c r="P3323" i="1"/>
  <c r="P3135" i="1"/>
  <c r="P3321" i="1"/>
  <c r="P3994" i="1"/>
  <c r="P3890" i="1"/>
  <c r="P3183" i="1"/>
  <c r="P820" i="1"/>
  <c r="P858" i="1"/>
  <c r="P2457" i="1"/>
  <c r="P2899" i="1"/>
  <c r="P3936" i="1"/>
  <c r="P2754" i="1"/>
  <c r="P3516" i="1"/>
  <c r="P1614" i="1"/>
  <c r="P1393" i="1"/>
  <c r="P1809" i="1"/>
  <c r="P687" i="1"/>
  <c r="P2283" i="1"/>
  <c r="P3311" i="1"/>
  <c r="P1898" i="1"/>
  <c r="P2142" i="1"/>
  <c r="P1727" i="1"/>
  <c r="P171" i="1"/>
  <c r="P4030" i="1"/>
  <c r="P1661" i="1"/>
  <c r="P76" i="1"/>
  <c r="P2908" i="1"/>
  <c r="P3754" i="1"/>
  <c r="P434" i="1"/>
  <c r="P2776" i="1"/>
  <c r="P3713" i="1"/>
  <c r="P3293" i="1"/>
  <c r="P3820" i="1"/>
  <c r="P4077" i="1"/>
  <c r="P3609" i="1"/>
  <c r="P1129" i="1"/>
  <c r="P1177" i="1"/>
  <c r="P1402" i="1"/>
  <c r="P3195" i="1"/>
  <c r="P3065" i="1"/>
  <c r="P696" i="1"/>
  <c r="P605" i="1"/>
  <c r="P1808" i="1"/>
  <c r="P3380" i="1"/>
  <c r="P3523" i="1"/>
  <c r="P759" i="1"/>
  <c r="P2267" i="1"/>
  <c r="P1440" i="1"/>
  <c r="P52" i="1"/>
  <c r="P377" i="1"/>
  <c r="P106" i="1"/>
  <c r="P2144" i="1"/>
  <c r="P388" i="1"/>
  <c r="P2955" i="1"/>
  <c r="P2817" i="1"/>
  <c r="P1289" i="1"/>
  <c r="P3702" i="1"/>
  <c r="P2146" i="1"/>
  <c r="P2492" i="1"/>
  <c r="P3087" i="1"/>
  <c r="P2098" i="1"/>
  <c r="P3406" i="1"/>
  <c r="P1296" i="1"/>
  <c r="P2917" i="1"/>
  <c r="P2076" i="1"/>
  <c r="P3411" i="1"/>
  <c r="P3733" i="1"/>
  <c r="P3978" i="1"/>
  <c r="P1929" i="1"/>
  <c r="P1374" i="1"/>
  <c r="P1020" i="1"/>
  <c r="P2907" i="1"/>
  <c r="P2002" i="1"/>
  <c r="P2898" i="1"/>
  <c r="P2069" i="1"/>
  <c r="P11" i="1"/>
  <c r="P3535" i="1"/>
  <c r="P3461" i="1"/>
  <c r="P117" i="1"/>
  <c r="P3589" i="1"/>
  <c r="P2172" i="1"/>
  <c r="P1692" i="1"/>
  <c r="P697" i="1"/>
  <c r="P3052" i="1"/>
  <c r="P72" i="1"/>
  <c r="P1915" i="1"/>
  <c r="P3138" i="1"/>
  <c r="P166" i="1"/>
  <c r="P509" i="1"/>
  <c r="P868" i="1"/>
  <c r="P2473" i="1"/>
  <c r="P4106" i="1"/>
  <c r="P3987" i="1"/>
  <c r="P3960" i="1"/>
  <c r="P1041" i="1"/>
  <c r="P881" i="1"/>
  <c r="P3075" i="1"/>
  <c r="P3133" i="1"/>
  <c r="P1725" i="1"/>
  <c r="P2879" i="1"/>
  <c r="P1578" i="1"/>
  <c r="P3867" i="1"/>
  <c r="P3415" i="1"/>
  <c r="P3347" i="1"/>
  <c r="P3930" i="1"/>
  <c r="P1779" i="1"/>
  <c r="P2000" i="1"/>
  <c r="P2913" i="1"/>
  <c r="P3453" i="1"/>
  <c r="P3531" i="1"/>
  <c r="P3291" i="1"/>
  <c r="P2803" i="1"/>
  <c r="P944" i="1"/>
  <c r="P2369" i="1"/>
  <c r="P2922" i="1"/>
  <c r="P1192" i="1"/>
  <c r="P430" i="1"/>
  <c r="P1558" i="1"/>
  <c r="P1081" i="1"/>
  <c r="P1642" i="1"/>
  <c r="P2502" i="1"/>
  <c r="P1894" i="1"/>
  <c r="P670" i="1"/>
  <c r="P411" i="1"/>
  <c r="P633" i="1"/>
  <c r="P3463" i="1"/>
  <c r="P665" i="1"/>
  <c r="P784" i="1"/>
  <c r="P1502" i="1"/>
  <c r="P3456" i="1"/>
  <c r="P3296" i="1"/>
  <c r="P964" i="1"/>
  <c r="P3757" i="1"/>
  <c r="P3667" i="1"/>
  <c r="P718" i="1"/>
  <c r="P4000" i="1"/>
  <c r="P2957" i="1"/>
  <c r="P3828" i="1"/>
  <c r="P3541" i="1"/>
  <c r="P3297" i="1"/>
  <c r="P3025" i="1"/>
  <c r="P183" i="1"/>
  <c r="P2544" i="1"/>
  <c r="P997" i="1"/>
  <c r="P1391" i="1"/>
  <c r="P876" i="1"/>
  <c r="P4096" i="1"/>
  <c r="P2797" i="1"/>
  <c r="P2744" i="1"/>
  <c r="P1110" i="1"/>
  <c r="P4076" i="1"/>
  <c r="P3049" i="1"/>
  <c r="P205" i="1"/>
  <c r="P2872" i="1"/>
  <c r="P887" i="1"/>
  <c r="P2494" i="1"/>
  <c r="P3654" i="1"/>
  <c r="P2211" i="1"/>
  <c r="P1625" i="1"/>
  <c r="P4085" i="1"/>
  <c r="P1685" i="1"/>
  <c r="P2826" i="1"/>
  <c r="P3452" i="1"/>
  <c r="P70" i="1"/>
  <c r="P1361" i="1"/>
  <c r="P448" i="1"/>
  <c r="P3554" i="1"/>
  <c r="P4059" i="1"/>
  <c r="P3651" i="1"/>
  <c r="P3579" i="1"/>
  <c r="P2819" i="1"/>
  <c r="P3396" i="1"/>
  <c r="P2558" i="1"/>
  <c r="P2387" i="1"/>
  <c r="P3493" i="1"/>
  <c r="P3098" i="1"/>
  <c r="P4058" i="1"/>
  <c r="P2933" i="1"/>
  <c r="P3093" i="1"/>
  <c r="P2488" i="1"/>
  <c r="P2686" i="1"/>
  <c r="P4097" i="1"/>
  <c r="P189" i="1"/>
  <c r="P1417" i="1"/>
  <c r="P3610" i="1"/>
  <c r="P27" i="1"/>
  <c r="P2748" i="1"/>
  <c r="P2454" i="1"/>
  <c r="P1435" i="1"/>
  <c r="P3741" i="1"/>
  <c r="P1949" i="1"/>
  <c r="P1439" i="1"/>
  <c r="P3329" i="1"/>
  <c r="P2302" i="1"/>
  <c r="P1825" i="1"/>
  <c r="P2224" i="1"/>
  <c r="P3900" i="1"/>
  <c r="P745" i="1"/>
  <c r="P1855" i="1"/>
  <c r="P2102" i="1"/>
  <c r="P460" i="1"/>
  <c r="P3646" i="1"/>
  <c r="P758" i="1"/>
  <c r="P3813" i="1"/>
  <c r="P3053" i="1"/>
  <c r="P2639" i="1"/>
  <c r="P2746" i="1"/>
  <c r="P705" i="1"/>
  <c r="P3285" i="1"/>
  <c r="P3847" i="1"/>
  <c r="P1739" i="1"/>
  <c r="P600" i="1"/>
  <c r="P1071" i="1"/>
  <c r="P2839" i="1"/>
  <c r="P2085" i="1"/>
  <c r="P2127" i="1"/>
  <c r="P3853" i="1"/>
  <c r="P1730" i="1"/>
  <c r="P1774" i="1"/>
  <c r="P2217" i="1"/>
  <c r="P958" i="1"/>
  <c r="P475" i="1"/>
  <c r="P1814" i="1"/>
  <c r="P3446" i="1"/>
  <c r="P3843" i="1"/>
  <c r="P3666" i="1"/>
  <c r="P1388" i="1"/>
  <c r="P1321" i="1"/>
  <c r="P966" i="1"/>
  <c r="P3619" i="1"/>
  <c r="P3802" i="1"/>
  <c r="P960" i="1"/>
  <c r="P4057" i="1"/>
  <c r="P2654" i="1"/>
  <c r="P1764" i="1"/>
  <c r="P1176" i="1"/>
  <c r="P1465" i="1"/>
  <c r="P2561" i="1"/>
  <c r="P3369" i="1"/>
  <c r="P677" i="1"/>
  <c r="P1773" i="1"/>
  <c r="P1492" i="1"/>
  <c r="P2193" i="1"/>
  <c r="P75" i="1"/>
  <c r="P3838" i="1"/>
  <c r="P787" i="1"/>
  <c r="P666" i="1"/>
  <c r="P1788" i="1"/>
  <c r="P3512" i="1"/>
  <c r="P979" i="1"/>
  <c r="P3916" i="1"/>
  <c r="P3095" i="1"/>
  <c r="P1154" i="1"/>
  <c r="P814" i="1"/>
  <c r="P1396" i="1"/>
  <c r="P2295" i="1"/>
  <c r="P3397" i="1"/>
  <c r="P2798" i="1"/>
  <c r="P3639" i="1"/>
  <c r="P2630" i="1"/>
  <c r="P2517" i="1"/>
  <c r="P3462" i="1"/>
  <c r="P2875" i="1"/>
  <c r="P3422" i="1"/>
  <c r="P2629" i="1"/>
  <c r="P2980" i="1"/>
  <c r="P707" i="1"/>
  <c r="P1169" i="1"/>
  <c r="P3882" i="1"/>
  <c r="P1842" i="1"/>
  <c r="P2636" i="1"/>
  <c r="P1340" i="1"/>
  <c r="P1780" i="1"/>
  <c r="P1796" i="1"/>
  <c r="P2511" i="1"/>
  <c r="P3915" i="1"/>
  <c r="P3810" i="1"/>
  <c r="P3514" i="1"/>
  <c r="P3506" i="1"/>
  <c r="P3187" i="1"/>
  <c r="P2990" i="1"/>
  <c r="P2930" i="1"/>
  <c r="P2823" i="1"/>
  <c r="P2174" i="1"/>
  <c r="P1847" i="1"/>
  <c r="P392" i="1"/>
  <c r="P3817" i="1"/>
  <c r="P3624" i="1"/>
  <c r="P2484" i="1"/>
  <c r="P2290" i="1"/>
  <c r="P2671" i="1"/>
  <c r="P1613" i="1"/>
  <c r="P1862" i="1"/>
  <c r="P1840" i="1"/>
  <c r="P2770" i="1"/>
  <c r="P2995" i="1"/>
  <c r="P1662" i="1"/>
  <c r="P1882" i="1"/>
  <c r="P3566" i="1"/>
  <c r="P3040" i="1"/>
  <c r="P2299" i="1"/>
  <c r="P3908" i="1"/>
  <c r="P3601" i="1"/>
  <c r="P1213" i="1"/>
  <c r="P2221" i="1"/>
  <c r="P1615" i="1"/>
  <c r="P2210" i="1"/>
  <c r="P1592" i="1"/>
  <c r="P1170" i="1"/>
  <c r="P3551" i="1"/>
  <c r="P1039" i="1"/>
  <c r="P3800" i="1"/>
  <c r="P786" i="1"/>
  <c r="P3582" i="1"/>
  <c r="P2389" i="1"/>
  <c r="P1087" i="1"/>
  <c r="P1672" i="1"/>
  <c r="P1833" i="1"/>
  <c r="P3678" i="1"/>
  <c r="P2472" i="1"/>
  <c r="P3670" i="1"/>
  <c r="P3561" i="1"/>
  <c r="P3374" i="1"/>
  <c r="P1208" i="1"/>
  <c r="P2106" i="1"/>
  <c r="P3128" i="1"/>
  <c r="P871" i="1"/>
  <c r="P813" i="1"/>
  <c r="P782" i="1"/>
  <c r="P312" i="1"/>
  <c r="P3686" i="1"/>
  <c r="P3370" i="1"/>
  <c r="P1885" i="1"/>
  <c r="P2758" i="1"/>
  <c r="P1713" i="1"/>
  <c r="P1640" i="1"/>
  <c r="P1835" i="1"/>
  <c r="P2301" i="1"/>
  <c r="P3410" i="1"/>
  <c r="P648" i="1"/>
  <c r="P2500" i="1"/>
  <c r="P2678" i="1"/>
  <c r="P1226" i="1"/>
  <c r="P3862" i="1"/>
  <c r="P3502" i="1"/>
  <c r="P3821" i="1"/>
  <c r="P3845" i="1"/>
  <c r="P783" i="1"/>
  <c r="P2559" i="1"/>
  <c r="P3039" i="1"/>
  <c r="P3309" i="1"/>
  <c r="P2258" i="1"/>
  <c r="P2949" i="1"/>
  <c r="P3473" i="1"/>
  <c r="P3449" i="1"/>
  <c r="P1665" i="1"/>
  <c r="P3009" i="1"/>
  <c r="P1771" i="1"/>
  <c r="P3448" i="1"/>
  <c r="P1266" i="1"/>
  <c r="P3711" i="1"/>
  <c r="P3569" i="1"/>
  <c r="P3364" i="1"/>
  <c r="P1364" i="1"/>
  <c r="P2953" i="1"/>
  <c r="P3844" i="1"/>
  <c r="P2680" i="1"/>
  <c r="P3771" i="1"/>
  <c r="P2539" i="1"/>
  <c r="P2361" i="1"/>
  <c r="P3600" i="1"/>
  <c r="P3935" i="1"/>
  <c r="P3368" i="1"/>
  <c r="P95" i="1"/>
  <c r="P680" i="1"/>
  <c r="P3570" i="1"/>
  <c r="P1942" i="1"/>
  <c r="P3319" i="1"/>
  <c r="P3393" i="1"/>
  <c r="P3683" i="1"/>
  <c r="P3437" i="1"/>
  <c r="P1939" i="1"/>
  <c r="P3548" i="1"/>
  <c r="P2407" i="1"/>
  <c r="P4054" i="1"/>
  <c r="P1328" i="1"/>
  <c r="P2208" i="1"/>
  <c r="P3621" i="1"/>
  <c r="P1622" i="1"/>
  <c r="P1310" i="1"/>
  <c r="P2207" i="1"/>
  <c r="P2891" i="1"/>
  <c r="P3534" i="1"/>
  <c r="P2706" i="1"/>
  <c r="P3199" i="1"/>
  <c r="P2785" i="1"/>
  <c r="P1896" i="1"/>
  <c r="P1760" i="1"/>
  <c r="P1776" i="1"/>
  <c r="P3786" i="1"/>
  <c r="P2806" i="1"/>
  <c r="P1162" i="1"/>
  <c r="P4001" i="1"/>
  <c r="P943" i="1"/>
  <c r="P2236" i="1"/>
  <c r="P3331" i="1"/>
  <c r="E5" i="7" s="1"/>
  <c r="P2600" i="1"/>
  <c r="P1091" i="1"/>
  <c r="P1682" i="1"/>
  <c r="P3567" i="1"/>
  <c r="P1626" i="1"/>
  <c r="P3094" i="1"/>
  <c r="P3106" i="1"/>
  <c r="P3598" i="1"/>
  <c r="P2469" i="1"/>
  <c r="P2789" i="1"/>
  <c r="P3720" i="1"/>
  <c r="P3668" i="1"/>
  <c r="P1644" i="1"/>
  <c r="P859" i="1"/>
  <c r="P2784" i="1"/>
  <c r="P1901" i="1"/>
  <c r="P1298" i="1"/>
  <c r="P3345" i="1"/>
  <c r="P869" i="1"/>
  <c r="P418" i="1"/>
  <c r="P1610" i="1"/>
  <c r="P3460" i="1"/>
  <c r="P2589" i="1"/>
  <c r="P1870" i="1"/>
  <c r="P2964" i="1"/>
  <c r="P3539" i="1"/>
  <c r="P3167" i="1"/>
  <c r="P2437" i="1"/>
  <c r="P3983" i="1"/>
  <c r="P1888" i="1"/>
  <c r="P3593" i="1"/>
  <c r="P21" i="1"/>
  <c r="P3879" i="1"/>
  <c r="P635" i="1"/>
  <c r="P3401" i="1"/>
  <c r="P3718" i="1"/>
  <c r="P465" i="1"/>
  <c r="P3615" i="1"/>
  <c r="P3228" i="1"/>
  <c r="P2485" i="1"/>
  <c r="P3834" i="1"/>
  <c r="P3325" i="1"/>
  <c r="P3543" i="1"/>
  <c r="P3694" i="1"/>
  <c r="P2467" i="1"/>
  <c r="P1932" i="1"/>
  <c r="P3034" i="1"/>
  <c r="P816" i="1"/>
  <c r="P2335" i="1"/>
  <c r="P3492" i="1"/>
  <c r="P3637" i="1"/>
  <c r="P3533" i="1"/>
  <c r="P2938" i="1"/>
  <c r="P412" i="1"/>
  <c r="P2479" i="1"/>
  <c r="P878" i="1"/>
  <c r="P3028" i="1"/>
  <c r="P143" i="1"/>
  <c r="P3077" i="1"/>
  <c r="P3705" i="1"/>
  <c r="P177" i="1"/>
  <c r="P207" i="1"/>
  <c r="P3151" i="1"/>
  <c r="P1853" i="1"/>
  <c r="P1706" i="1"/>
  <c r="P3979" i="1"/>
  <c r="P694" i="1"/>
  <c r="P3234" i="1"/>
  <c r="P3937" i="1"/>
  <c r="P2783" i="1"/>
  <c r="P1656" i="1"/>
  <c r="P2958" i="1"/>
  <c r="P3753" i="1"/>
  <c r="P3764" i="1"/>
  <c r="P1743" i="1"/>
  <c r="P530" i="1"/>
  <c r="P2802" i="1"/>
  <c r="P1325" i="1"/>
  <c r="P2661" i="1"/>
  <c r="P4079" i="1"/>
  <c r="P1355" i="1"/>
  <c r="P848" i="1"/>
  <c r="P2408" i="1"/>
  <c r="P2120" i="1"/>
  <c r="P879" i="1"/>
  <c r="P1886" i="1"/>
  <c r="P80" i="1"/>
  <c r="P2104" i="1"/>
  <c r="P2836" i="1"/>
  <c r="P2560" i="1"/>
  <c r="P2920" i="1"/>
  <c r="P2471" i="1"/>
  <c r="P3451" i="1"/>
  <c r="P559" i="1"/>
  <c r="P1035" i="1"/>
  <c r="P105" i="1"/>
  <c r="P789" i="1"/>
  <c r="P2996" i="1"/>
  <c r="P1677" i="1"/>
  <c r="P934" i="1"/>
  <c r="P3671" i="1"/>
  <c r="P3925" i="1"/>
  <c r="P128" i="1"/>
  <c r="P717" i="1"/>
  <c r="P2284" i="1"/>
  <c r="P830" i="1"/>
  <c r="P1719" i="1"/>
  <c r="P3524" i="1"/>
  <c r="P1905" i="1"/>
  <c r="P3835" i="1"/>
  <c r="P952" i="1"/>
  <c r="P1697" i="1"/>
  <c r="P2780" i="1"/>
  <c r="P2525" i="1"/>
  <c r="P556" i="1"/>
  <c r="P1783" i="1"/>
  <c r="P1985" i="1"/>
  <c r="P417" i="1"/>
  <c r="P1107" i="1"/>
  <c r="P2627" i="1"/>
  <c r="P825" i="1"/>
  <c r="P3182" i="1"/>
  <c r="P1134" i="1"/>
  <c r="P1900" i="1"/>
  <c r="P1864" i="1"/>
  <c r="P268" i="1"/>
  <c r="P3773" i="1"/>
  <c r="P610" i="1"/>
  <c r="P1230" i="1"/>
  <c r="P198" i="1"/>
  <c r="P3904" i="1"/>
  <c r="P2634" i="1"/>
  <c r="P678" i="1"/>
  <c r="P83" i="1"/>
  <c r="P982" i="1"/>
  <c r="P2158" i="1"/>
  <c r="P3872" i="1"/>
  <c r="P3766" i="1"/>
  <c r="P3583" i="1"/>
  <c r="P3495" i="1"/>
  <c r="P3429" i="1"/>
  <c r="P3033" i="1"/>
  <c r="P857" i="1"/>
  <c r="P3229" i="1"/>
  <c r="P3580" i="1"/>
  <c r="P2489" i="1"/>
  <c r="P2288" i="1"/>
  <c r="P1604" i="1"/>
  <c r="P2297" i="1"/>
  <c r="P3703" i="1"/>
  <c r="P3078" i="1"/>
  <c r="P87" i="1"/>
  <c r="P3660" i="1"/>
  <c r="P3503" i="1"/>
  <c r="P19" i="1"/>
  <c r="P1379" i="1"/>
  <c r="P255" i="1"/>
  <c r="P2496" i="1"/>
  <c r="P3513" i="1"/>
  <c r="P936" i="1"/>
  <c r="P3358" i="1"/>
  <c r="P1846" i="1"/>
  <c r="P3326" i="1"/>
  <c r="P1426" i="1"/>
  <c r="P3553" i="1"/>
  <c r="P662" i="1"/>
  <c r="P3454" i="1"/>
  <c r="P1789" i="1"/>
  <c r="P3351" i="1"/>
  <c r="P3760" i="1"/>
  <c r="P384" i="1"/>
  <c r="P3392" i="1"/>
  <c r="P2095" i="1"/>
  <c r="P2281" i="1"/>
  <c r="P942" i="1"/>
  <c r="P3785" i="1"/>
  <c r="P3120" i="1"/>
  <c r="P744" i="1"/>
  <c r="P2089" i="1"/>
  <c r="P2326" i="1"/>
  <c r="P1372" i="1"/>
  <c r="P3390" i="1"/>
  <c r="P2005" i="1"/>
  <c r="P2292" i="1"/>
  <c r="P1356" i="1"/>
  <c r="P3398" i="1"/>
  <c r="P531" i="1"/>
  <c r="P2703" i="1"/>
  <c r="P3545" i="1"/>
  <c r="P79" i="1"/>
  <c r="P2383" i="1"/>
  <c r="P202" i="1"/>
  <c r="P1457" i="1"/>
  <c r="P930" i="1"/>
  <c r="P812" i="1"/>
  <c r="P3355" i="1"/>
  <c r="P1620" i="1"/>
  <c r="P3951" i="1"/>
  <c r="P1587" i="1"/>
  <c r="P3395" i="1"/>
  <c r="P101" i="1"/>
  <c r="P3332" i="1"/>
  <c r="P740" i="1"/>
  <c r="P2954" i="1"/>
  <c r="P3001" i="1"/>
  <c r="P3233" i="1"/>
  <c r="P2291" i="1"/>
  <c r="P2551" i="1"/>
  <c r="P2181" i="1"/>
  <c r="P2816" i="1"/>
  <c r="P3441" i="1"/>
  <c r="P3612" i="1"/>
  <c r="P1288" i="1"/>
  <c r="P2971" i="1"/>
  <c r="P2141" i="1"/>
  <c r="P2967" i="1"/>
  <c r="P1792" i="1"/>
  <c r="P3246" i="1"/>
  <c r="P3348" i="1"/>
  <c r="P3520" i="1"/>
  <c r="P81" i="1"/>
  <c r="P2778" i="1"/>
  <c r="P1927" i="1"/>
  <c r="P771" i="1"/>
  <c r="P3487" i="1"/>
  <c r="P2669" i="1"/>
  <c r="P3253" i="1"/>
  <c r="P2084" i="1"/>
  <c r="P37" i="1"/>
  <c r="P3724" i="1"/>
  <c r="P3530" i="1"/>
  <c r="P1508" i="1"/>
  <c r="P991" i="1"/>
  <c r="P3499" i="1"/>
  <c r="P652" i="1"/>
  <c r="P3316" i="1"/>
  <c r="P3500" i="1"/>
  <c r="P1245" i="1"/>
  <c r="P3849" i="1"/>
  <c r="P1804" i="1"/>
  <c r="P2684" i="1"/>
  <c r="P112" i="1"/>
  <c r="P3419" i="1"/>
  <c r="P1329" i="1"/>
  <c r="P1822" i="1"/>
  <c r="P2670" i="1"/>
  <c r="P528" i="1"/>
  <c r="P3099" i="1"/>
  <c r="P98" i="1"/>
  <c r="P860" i="1"/>
  <c r="P2707" i="1"/>
  <c r="P4012" i="1"/>
  <c r="P1330" i="1"/>
  <c r="P2177" i="1"/>
  <c r="P2747" i="1"/>
  <c r="P2216" i="1"/>
  <c r="P3100" i="1"/>
  <c r="P3635" i="1"/>
  <c r="P3372" i="1"/>
  <c r="P2519" i="1"/>
  <c r="P1690" i="1"/>
  <c r="P2119" i="1"/>
  <c r="P1611" i="1"/>
  <c r="P968" i="1"/>
  <c r="P2605" i="1"/>
  <c r="P1680" i="1"/>
  <c r="P3945" i="1"/>
  <c r="P158" i="1"/>
  <c r="P1265" i="1"/>
  <c r="P3856" i="1"/>
  <c r="P3818" i="1"/>
  <c r="P3198" i="1"/>
  <c r="P1641" i="1"/>
  <c r="P3692" i="1"/>
  <c r="P1100" i="1"/>
  <c r="P3277" i="1"/>
  <c r="P1475" i="1"/>
  <c r="P3708" i="1"/>
  <c r="P1082" i="1"/>
  <c r="P2597" i="1"/>
  <c r="P3812" i="1"/>
  <c r="P3102" i="1"/>
  <c r="P483" i="1"/>
  <c r="P3272" i="1"/>
  <c r="P3573" i="1"/>
  <c r="P3712" i="1"/>
  <c r="P2010" i="1"/>
  <c r="P1839" i="1"/>
  <c r="P3445" i="1"/>
  <c r="P791" i="1"/>
  <c r="P3709" i="1"/>
  <c r="P3730" i="1"/>
  <c r="P667" i="1"/>
  <c r="P130" i="1"/>
  <c r="P3032" i="1"/>
  <c r="P1294" i="1"/>
  <c r="P2837" i="1"/>
  <c r="P2638" i="1"/>
  <c r="P440" i="1"/>
  <c r="P1291" i="1"/>
  <c r="P1775" i="1"/>
  <c r="P1472" i="1"/>
  <c r="P2316" i="1"/>
  <c r="P2621" i="1"/>
  <c r="P987" i="1"/>
  <c r="P2677" i="1"/>
  <c r="P2885" i="1"/>
  <c r="P501" i="1"/>
  <c r="P2497" i="1"/>
  <c r="P3481" i="1"/>
  <c r="P1674" i="1"/>
  <c r="P3044" i="1"/>
  <c r="P1228" i="1"/>
  <c r="P28" i="1"/>
  <c r="P832" i="1"/>
  <c r="P3273" i="1"/>
  <c r="P3385" i="1"/>
  <c r="P1716" i="1"/>
  <c r="P2624" i="1"/>
  <c r="P915" i="1"/>
  <c r="P1786" i="1"/>
  <c r="P2206" i="1"/>
  <c r="P3772" i="1"/>
  <c r="P3629" i="1"/>
  <c r="P3447" i="1"/>
  <c r="P3433" i="1"/>
  <c r="P3405" i="1"/>
  <c r="P3387" i="1"/>
  <c r="P2482" i="1"/>
  <c r="P2475" i="1"/>
  <c r="P2209" i="1"/>
  <c r="P46" i="1"/>
  <c r="P43" i="1"/>
  <c r="P2939" i="1"/>
  <c r="P1621" i="1"/>
  <c r="P1605" i="1"/>
  <c r="P885" i="1"/>
  <c r="P3218" i="1"/>
  <c r="P3161" i="1"/>
  <c r="P535" i="1"/>
  <c r="P22" i="1"/>
  <c r="P2431" i="1"/>
  <c r="P3777" i="1"/>
  <c r="P3375" i="1"/>
  <c r="P750" i="1"/>
  <c r="P2112" i="1"/>
  <c r="P3655" i="1"/>
  <c r="P1636" i="1"/>
  <c r="P1673" i="1"/>
  <c r="P3729" i="1"/>
  <c r="P3522" i="1"/>
  <c r="P2121" i="1"/>
  <c r="P1653" i="1"/>
  <c r="P3596" i="1"/>
  <c r="P1443" i="1"/>
  <c r="P3620" i="1"/>
  <c r="E3" i="7" s="1"/>
  <c r="P3476" i="1"/>
  <c r="E2" i="7" s="1"/>
  <c r="P3359" i="1"/>
  <c r="P1828" i="1"/>
  <c r="P1286" i="1"/>
  <c r="P3841" i="1"/>
  <c r="P3811" i="1"/>
  <c r="P1858" i="1"/>
  <c r="P1263" i="1"/>
  <c r="P3521" i="1"/>
  <c r="P42" i="1"/>
  <c r="P1316" i="1"/>
  <c r="P2914" i="1"/>
  <c r="P3715" i="1"/>
  <c r="P409" i="1"/>
  <c r="P1287" i="1"/>
  <c r="P3784" i="1"/>
  <c r="P1843" i="1"/>
  <c r="P790" i="1"/>
  <c r="P3474" i="1"/>
  <c r="P3839" i="1"/>
  <c r="P3227" i="1"/>
  <c r="P3680" i="1"/>
  <c r="P2793" i="1"/>
  <c r="P2790" i="1"/>
  <c r="P537" i="1"/>
  <c r="P1923" i="1"/>
  <c r="P2646" i="1"/>
  <c r="P1841" i="1"/>
  <c r="P3430" i="1"/>
  <c r="P1303" i="1"/>
  <c r="P819" i="1"/>
  <c r="P3878" i="1"/>
  <c r="P3467" i="1"/>
  <c r="P3282" i="1"/>
  <c r="P3537" i="1"/>
  <c r="P2487" i="1"/>
  <c r="P385" i="1"/>
  <c r="P146" i="1"/>
  <c r="P3197" i="1"/>
  <c r="P1167" i="1"/>
  <c r="P3381" i="1"/>
  <c r="P756" i="1"/>
  <c r="P1246" i="1"/>
  <c r="P3479" i="1"/>
  <c r="P66" i="1"/>
  <c r="P2772" i="1"/>
  <c r="P3305" i="1"/>
  <c r="P3603" i="1"/>
  <c r="P1300" i="1"/>
  <c r="P3568" i="1"/>
  <c r="P2309" i="1"/>
  <c r="P2647" i="1"/>
  <c r="P3388" i="1"/>
  <c r="P2536" i="1"/>
  <c r="P3710" i="1"/>
  <c r="P1827" i="1"/>
  <c r="P3163" i="1"/>
  <c r="P3816" i="1"/>
  <c r="P3083" i="1"/>
  <c r="P2974" i="1"/>
  <c r="P3501" i="1"/>
  <c r="P1285" i="1"/>
  <c r="P2134" i="1"/>
  <c r="P3851" i="1"/>
  <c r="P1554" i="1"/>
  <c r="P3815" i="1"/>
  <c r="P3259" i="1"/>
  <c r="P3850" i="1"/>
  <c r="P209" i="1"/>
  <c r="P2113" i="1"/>
  <c r="P1891" i="1"/>
  <c r="P17" i="1"/>
  <c r="P3550" i="1"/>
  <c r="P3482" i="1"/>
  <c r="P649" i="1"/>
  <c r="P3409" i="1"/>
  <c r="P1657" i="1"/>
  <c r="P2470" i="1"/>
  <c r="P3819" i="1"/>
  <c r="P2294" i="1"/>
  <c r="P2557" i="1"/>
  <c r="P826" i="1"/>
  <c r="P1098" i="1"/>
  <c r="P2794" i="1"/>
  <c r="P2109" i="1"/>
  <c r="P2828" i="1"/>
  <c r="P1766" i="1"/>
  <c r="P50" i="1"/>
  <c r="P3699" i="1"/>
  <c r="P3298" i="1"/>
  <c r="P3432" i="1"/>
  <c r="P1744" i="1"/>
  <c r="P1040" i="1"/>
  <c r="P1800" i="1"/>
  <c r="P3178" i="1"/>
  <c r="P3814" i="1"/>
  <c r="P2205" i="1"/>
  <c r="P3434" i="1"/>
  <c r="P111" i="1"/>
  <c r="P1728" i="1"/>
  <c r="P1481" i="1"/>
  <c r="P187" i="1"/>
  <c r="P3681" i="1"/>
  <c r="P1648" i="1"/>
  <c r="P3558" i="1"/>
  <c r="P3357" i="1"/>
  <c r="P3659" i="1"/>
  <c r="P2466" i="1"/>
  <c r="P785" i="1"/>
  <c r="P213" i="1"/>
  <c r="P803" i="1"/>
  <c r="P73" i="1"/>
  <c r="P3172" i="1"/>
  <c r="P716" i="1"/>
  <c r="P3480" i="1"/>
  <c r="P2103" i="1"/>
  <c r="P65" i="1"/>
  <c r="P2625" i="1"/>
  <c r="P802" i="1"/>
  <c r="P1769" i="1"/>
  <c r="P3572" i="1"/>
  <c r="P3926" i="1"/>
  <c r="P1577" i="1"/>
  <c r="P972" i="1"/>
  <c r="P1024" i="1"/>
  <c r="P2256" i="1"/>
  <c r="P4107" i="1"/>
  <c r="P3174" i="1"/>
  <c r="P3450" i="1"/>
  <c r="P1924" i="1"/>
  <c r="P699" i="1"/>
  <c r="P3315" i="1"/>
  <c r="P2465" i="1"/>
  <c r="P69" i="1"/>
  <c r="P3154" i="1"/>
  <c r="P2555" i="1"/>
  <c r="P3769" i="1"/>
  <c r="P1989" i="1"/>
  <c r="P1629" i="1"/>
  <c r="P1248" i="1"/>
  <c r="P837" i="1"/>
  <c r="P1803" i="1"/>
  <c r="P2108" i="1"/>
  <c r="P2929" i="1"/>
  <c r="P3805" i="1"/>
  <c r="P891" i="1"/>
  <c r="P3150" i="1"/>
  <c r="P107" i="1"/>
  <c r="P2847" i="1"/>
  <c r="P25" i="1"/>
  <c r="P3012" i="1"/>
  <c r="P68" i="1"/>
  <c r="P74" i="1"/>
  <c r="P3349" i="1"/>
  <c r="P1694" i="1"/>
  <c r="P815" i="1"/>
  <c r="P1691" i="1"/>
  <c r="P3557" i="1"/>
  <c r="P2840" i="1"/>
  <c r="P2829" i="1"/>
  <c r="P1247" i="1"/>
  <c r="P539" i="1"/>
  <c r="P1933" i="1"/>
  <c r="P3292" i="1"/>
  <c r="P894" i="1"/>
  <c r="P1223" i="1"/>
  <c r="P2220" i="1"/>
  <c r="P692" i="1"/>
  <c r="P3107" i="1"/>
  <c r="P947" i="1"/>
  <c r="P1572" i="1"/>
  <c r="P3939" i="1"/>
  <c r="P2672" i="1"/>
  <c r="P4042" i="1"/>
  <c r="P3776" i="1"/>
  <c r="P3546" i="1"/>
  <c r="P3518" i="1"/>
  <c r="P3289" i="1"/>
  <c r="P2468" i="1"/>
  <c r="P2097" i="1"/>
  <c r="P1304" i="1"/>
  <c r="P1831" i="1"/>
  <c r="P2422" i="1"/>
  <c r="P3314" i="1"/>
  <c r="P2248" i="1"/>
  <c r="P2179" i="1"/>
  <c r="P1844" i="1"/>
  <c r="P1637" i="1"/>
  <c r="P1359" i="1"/>
  <c r="P794" i="1"/>
  <c r="P3320" i="1"/>
  <c r="P3701" i="1"/>
  <c r="P3616" i="1"/>
  <c r="P767" i="1"/>
  <c r="P3780" i="1"/>
  <c r="P3892" i="1"/>
  <c r="P3322" i="1"/>
  <c r="P1699" i="1"/>
  <c r="P2988" i="1"/>
  <c r="P1643" i="1"/>
  <c r="P728" i="1"/>
  <c r="P1243" i="1"/>
  <c r="P862" i="1"/>
  <c r="P3594" i="1"/>
  <c r="P757" i="1"/>
  <c r="P1297" i="1"/>
  <c r="P988" i="1"/>
  <c r="P3209" i="1"/>
  <c r="P760" i="1"/>
  <c r="P1349" i="1"/>
  <c r="P3489" i="1"/>
  <c r="P3563" i="1"/>
  <c r="P2811" i="1"/>
  <c r="P3270" i="1"/>
  <c r="P3605" i="1"/>
  <c r="P3599" i="1"/>
  <c r="P3443" i="1"/>
  <c r="P2317" i="1"/>
  <c r="P2935" i="1"/>
  <c r="P3540" i="1"/>
  <c r="P3266" i="1"/>
  <c r="P3180" i="1"/>
  <c r="E4" i="7" s="1"/>
  <c r="P1509" i="1"/>
  <c r="P3280" i="1"/>
  <c r="P2542" i="1"/>
  <c r="P3507" i="1"/>
  <c r="P378" i="1"/>
  <c r="P1362" i="1"/>
  <c r="P3367" i="1"/>
  <c r="P2842" i="1"/>
  <c r="P1895" i="1"/>
  <c r="P3440" i="1"/>
  <c r="P1261" i="1"/>
  <c r="P977" i="1"/>
  <c r="P3201" i="1"/>
  <c r="P844" i="1"/>
  <c r="P853" i="1"/>
  <c r="P89" i="1"/>
  <c r="P3656" i="1"/>
  <c r="P2477" i="1"/>
  <c r="P3552" i="1"/>
  <c r="P2368" i="1"/>
  <c r="P1930" i="1"/>
  <c r="P3308" i="1"/>
  <c r="P3330" i="1"/>
  <c r="P1216" i="1"/>
  <c r="P3249" i="1"/>
  <c r="P3825" i="1"/>
  <c r="P2277" i="1"/>
  <c r="P2831" i="1"/>
  <c r="P3166" i="1"/>
  <c r="P1903" i="1"/>
  <c r="P3617" i="1"/>
  <c r="P2942" i="1"/>
  <c r="P822" i="1"/>
  <c r="P3505" i="1"/>
  <c r="P1675" i="1"/>
  <c r="P1201" i="1"/>
  <c r="P3141" i="1"/>
  <c r="P866" i="1"/>
  <c r="P2936" i="1"/>
  <c r="P2812" i="1"/>
  <c r="P1603" i="1"/>
  <c r="P1937" i="1"/>
  <c r="P2458" i="1"/>
  <c r="P2149" i="1"/>
  <c r="P589" i="1"/>
  <c r="P3185" i="1"/>
  <c r="P3204" i="1"/>
  <c r="P1404" i="1"/>
  <c r="P1902" i="1"/>
  <c r="P722" i="1"/>
  <c r="P521" i="1"/>
  <c r="P3313" i="1"/>
  <c r="P3532" i="1"/>
  <c r="P40" i="1"/>
  <c r="P3339" i="1"/>
  <c r="P1866" i="1"/>
  <c r="P1671" i="1"/>
  <c r="P2882" i="1"/>
  <c r="P2628" i="1"/>
  <c r="P3459" i="1"/>
  <c r="P3265" i="1"/>
  <c r="P4038" i="1"/>
  <c r="P795" i="1"/>
  <c r="P1652" i="1"/>
  <c r="P404" i="1"/>
  <c r="P805" i="1"/>
  <c r="P2673" i="1"/>
  <c r="P1394" i="1"/>
  <c r="P1018" i="1"/>
  <c r="P1376" i="1"/>
  <c r="P3486" i="1"/>
  <c r="P3232" i="1"/>
  <c r="P3779" i="1"/>
  <c r="P2834" i="1"/>
  <c r="P3584" i="1"/>
  <c r="P1168" i="1"/>
  <c r="P3254" i="1"/>
  <c r="P3728" i="1"/>
  <c r="P1650" i="1"/>
  <c r="P2022" i="1"/>
  <c r="P978" i="1"/>
  <c r="P840" i="1"/>
  <c r="P2835" i="1"/>
  <c r="P3707" i="1"/>
  <c r="P308" i="1"/>
  <c r="P3421" i="1"/>
  <c r="P1928" i="1"/>
  <c r="P2168" i="1"/>
  <c r="P3179" i="1"/>
  <c r="P1193" i="1"/>
  <c r="P2788" i="1"/>
  <c r="P3403" i="1"/>
  <c r="P1004" i="1"/>
  <c r="P1914" i="1"/>
  <c r="P1106" i="1"/>
  <c r="P2276" i="1"/>
  <c r="P3913" i="1"/>
  <c r="P500" i="1"/>
  <c r="P168" i="1"/>
  <c r="P3414" i="1"/>
  <c r="P3377" i="1"/>
  <c r="P2832" i="1"/>
  <c r="P2099" i="1"/>
  <c r="P1859" i="1"/>
  <c r="P3782" i="1"/>
  <c r="P3756" i="1"/>
  <c r="P3625" i="1"/>
  <c r="P4050" i="1"/>
  <c r="P1826" i="1"/>
  <c r="P2562" i="1"/>
  <c r="P3611" i="1"/>
  <c r="P2091" i="1"/>
  <c r="P735" i="1"/>
  <c r="P654" i="1"/>
  <c r="P12" i="1"/>
  <c r="P3787" i="1"/>
  <c r="P408" i="1"/>
  <c r="P3242" i="1"/>
  <c r="P661" i="1"/>
  <c r="P1849" i="1"/>
  <c r="P2285" i="1"/>
  <c r="P212" i="1"/>
  <c r="P3469" i="1"/>
  <c r="P3439" i="1"/>
  <c r="P3176" i="1"/>
  <c r="P3010" i="1"/>
  <c r="P3005" i="1"/>
  <c r="P2791" i="1"/>
  <c r="P339" i="1"/>
  <c r="P407" i="1"/>
  <c r="P4069" i="1"/>
  <c r="P3508" i="1"/>
  <c r="P839" i="1"/>
  <c r="P3674" i="1"/>
  <c r="P3286" i="1"/>
  <c r="P2804" i="1"/>
  <c r="P1392" i="1"/>
  <c r="P3356" i="1"/>
  <c r="P1016" i="1"/>
  <c r="P1666" i="1"/>
  <c r="P3661" i="1"/>
  <c r="P2183" i="1"/>
  <c r="P1357" i="1"/>
  <c r="P3627" i="1"/>
  <c r="P3517" i="1"/>
  <c r="P3597" i="1"/>
  <c r="P3575" i="1"/>
  <c r="P3669" i="1"/>
  <c r="P1312" i="1"/>
  <c r="P2827" i="1"/>
  <c r="P116" i="1"/>
  <c r="P3698" i="1"/>
  <c r="P3416" i="1"/>
  <c r="P3170" i="1"/>
  <c r="P3618" i="1"/>
  <c r="P3224" i="1"/>
  <c r="P1754" i="1"/>
  <c r="P1689" i="1"/>
  <c r="P1278" i="1"/>
  <c r="P3382" i="1"/>
  <c r="P2994" i="1"/>
  <c r="P3240" i="1"/>
  <c r="P3626" i="1"/>
  <c r="P807" i="1"/>
  <c r="P2657" i="1"/>
  <c r="P2632" i="1"/>
  <c r="P2792" i="1"/>
  <c r="P2642" i="1"/>
  <c r="P414" i="1"/>
  <c r="P1986" i="1"/>
  <c r="P3471" i="1"/>
  <c r="P3366" i="1"/>
  <c r="P3636" i="1"/>
  <c r="P1022" i="1"/>
  <c r="P3511" i="1"/>
  <c r="P2554" i="1"/>
  <c r="P1181" i="1"/>
  <c r="P898" i="1"/>
  <c r="P2490" i="1"/>
  <c r="P2973" i="1"/>
  <c r="P1931" i="1"/>
  <c r="P1005" i="1"/>
  <c r="P1190" i="1"/>
  <c r="P1850" i="1"/>
  <c r="P742" i="1"/>
  <c r="P2260" i="1"/>
  <c r="P3042" i="1"/>
  <c r="P799" i="1"/>
  <c r="P1214" i="1"/>
  <c r="P2321" i="1"/>
  <c r="P2314" i="1"/>
  <c r="P2086" i="1"/>
  <c r="P3585" i="1"/>
  <c r="P3412" i="1"/>
  <c r="P2934" i="1"/>
  <c r="P2446" i="1"/>
  <c r="P3188" i="1"/>
  <c r="P3836" i="1"/>
  <c r="P3424" i="1"/>
  <c r="P3704" i="1"/>
  <c r="P3690" i="1"/>
  <c r="P2982" i="1"/>
  <c r="P55" i="1"/>
  <c r="P3623" i="1"/>
  <c r="P1096" i="1"/>
  <c r="P2165" i="1"/>
  <c r="P2603" i="1"/>
  <c r="P3263" i="1"/>
  <c r="P3515" i="1"/>
  <c r="P1341" i="1"/>
  <c r="P748" i="1"/>
  <c r="P2674" i="1"/>
  <c r="P3595" i="1"/>
  <c r="P2833" i="1"/>
  <c r="P2464" i="1"/>
  <c r="P3663" i="1"/>
  <c r="P1889" i="1"/>
  <c r="P3343" i="1"/>
  <c r="P3324" i="1"/>
  <c r="P1360" i="1"/>
  <c r="P380" i="1"/>
  <c r="P2478" i="1"/>
  <c r="P2808" i="1"/>
  <c r="P3528" i="1"/>
  <c r="P1476" i="1"/>
  <c r="P1823" i="1"/>
  <c r="P1884" i="1"/>
  <c r="P3682" i="1"/>
  <c r="P3606" i="1"/>
  <c r="P2117" i="1"/>
  <c r="P2698" i="1"/>
  <c r="P36" i="1"/>
  <c r="P3225" i="1"/>
  <c r="P2617" i="1"/>
  <c r="P121" i="1"/>
  <c r="P100" i="1"/>
  <c r="P3613" i="1"/>
  <c r="P2902" i="1"/>
  <c r="P1076" i="1"/>
  <c r="P2979" i="1"/>
  <c r="P1570" i="1"/>
  <c r="P2679" i="1"/>
  <c r="P1333" i="1"/>
  <c r="P1606" i="1"/>
  <c r="P1926" i="1"/>
  <c r="P524" i="1"/>
  <c r="P2704" i="1"/>
  <c r="P3722" i="1"/>
  <c r="P1883" i="1"/>
  <c r="P1678" i="1"/>
  <c r="P3586" i="1"/>
  <c r="P2090" i="1"/>
  <c r="P2602" i="1"/>
  <c r="P2167" i="1"/>
  <c r="P3562" i="1"/>
  <c r="P3169" i="1"/>
  <c r="P3301" i="1"/>
  <c r="P651" i="1"/>
  <c r="P103" i="1"/>
  <c r="P1681" i="1"/>
  <c r="P833" i="1"/>
  <c r="P10" i="1"/>
  <c r="P3389" i="1"/>
  <c r="P3017" i="1"/>
  <c r="P272" i="1"/>
  <c r="P3153" i="1"/>
  <c r="P3384" i="1"/>
  <c r="P4108" i="1"/>
  <c r="P3673" i="1"/>
  <c r="P2937" i="1"/>
  <c r="P3152" i="1"/>
  <c r="P2222" i="1"/>
  <c r="P689" i="1"/>
  <c r="P3691" i="1"/>
  <c r="P753" i="1"/>
  <c r="P969" i="1"/>
  <c r="P2815" i="1"/>
  <c r="P824" i="1"/>
  <c r="P3717" i="1"/>
  <c r="P778" i="1"/>
  <c r="P90" i="1"/>
  <c r="P93" i="1"/>
  <c r="P3490" i="1"/>
  <c r="P356" i="1"/>
  <c r="P2287" i="1"/>
  <c r="P3352" i="1"/>
  <c r="P3823" i="1"/>
  <c r="P3335" i="1"/>
  <c r="P532" i="1"/>
  <c r="P854" i="1"/>
  <c r="P2556" i="1"/>
  <c r="P4037" i="1"/>
  <c r="P31" i="1"/>
  <c r="P110" i="1"/>
  <c r="P2970" i="1"/>
  <c r="P3376" i="1"/>
  <c r="P3498" i="1"/>
  <c r="P343" i="1"/>
  <c r="P2308" i="1"/>
  <c r="P2543" i="1"/>
  <c r="P2928" i="1"/>
  <c r="P1262" i="1"/>
  <c r="P3696" i="1"/>
  <c r="P3212" i="1"/>
  <c r="P2553" i="1"/>
  <c r="P553" i="1"/>
  <c r="P2030" i="1"/>
  <c r="P1250" i="1"/>
  <c r="P3759" i="1"/>
  <c r="P1292" i="1"/>
  <c r="P526" i="1"/>
  <c r="P1651" i="1"/>
  <c r="P316" i="1"/>
  <c r="P1529" i="1"/>
  <c r="P3985" i="1"/>
  <c r="P3685" i="1"/>
  <c r="P2841" i="1"/>
  <c r="P538" i="1"/>
  <c r="P3975" i="1"/>
  <c r="P2547" i="1"/>
  <c r="P3608" i="1"/>
  <c r="P2548" i="1"/>
  <c r="P1397" i="1"/>
  <c r="P2304" i="1"/>
  <c r="P2713" i="1"/>
  <c r="P1861" i="1"/>
  <c r="P2101" i="1"/>
  <c r="P747" i="1"/>
  <c r="P118" i="1"/>
  <c r="P246" i="1"/>
  <c r="P1781" i="1"/>
  <c r="P3519" i="1"/>
  <c r="P533" i="1"/>
  <c r="P3051" i="1"/>
  <c r="P3494" i="1"/>
  <c r="P84" i="1"/>
  <c r="P3604" i="1"/>
  <c r="P3303" i="1"/>
  <c r="P3697" i="1"/>
  <c r="P2083" i="1"/>
  <c r="P3236" i="1"/>
  <c r="P1290" i="1"/>
  <c r="P800" i="1"/>
  <c r="P1668" i="1"/>
  <c r="P2088" i="1"/>
  <c r="P3719" i="1"/>
  <c r="P3420" i="1"/>
  <c r="P1630" i="1"/>
  <c r="P3159" i="1"/>
  <c r="P77" i="1"/>
  <c r="P1505" i="1"/>
  <c r="P3587" i="1"/>
  <c r="P1302" i="1"/>
  <c r="P32" i="1"/>
  <c r="P2940" i="1"/>
  <c r="P3428" i="1"/>
  <c r="P1634" i="1"/>
  <c r="P3846" i="1"/>
  <c r="P1380" i="1"/>
  <c r="P3628" i="1"/>
  <c r="P2336" i="1"/>
  <c r="P3307" i="1"/>
  <c r="P2529" i="1"/>
  <c r="P3302" i="1"/>
  <c r="P3383" i="1"/>
  <c r="P1593" i="1"/>
  <c r="P1405" i="1"/>
  <c r="P2176" i="1"/>
  <c r="P305" i="1"/>
  <c r="P2323" i="1"/>
  <c r="P1533" i="1"/>
  <c r="P3223" i="1"/>
  <c r="E6" i="7" s="1"/>
  <c r="P1275" i="1"/>
  <c r="P3342" i="1"/>
  <c r="P3484" i="1"/>
  <c r="P811" i="1"/>
  <c r="P1890" i="1"/>
  <c r="P1267" i="1"/>
  <c r="P3795" i="1"/>
  <c r="P3684" i="1"/>
  <c r="P2486" i="1"/>
  <c r="P1667" i="1"/>
  <c r="P861" i="1"/>
  <c r="P1798" i="1"/>
  <c r="P809" i="1"/>
  <c r="P3504" i="1"/>
  <c r="P2096" i="1"/>
  <c r="P2741" i="1"/>
  <c r="P3020" i="1"/>
  <c r="P2173" i="1"/>
  <c r="P2818" i="1"/>
  <c r="P3361" i="1"/>
  <c r="P2111" i="1"/>
  <c r="P1249" i="1"/>
  <c r="P817" i="1"/>
  <c r="P3310" i="1"/>
  <c r="P2530" i="1"/>
  <c r="P3275" i="1"/>
  <c r="P1922" i="1"/>
  <c r="P3770" i="1"/>
  <c r="P2060" i="1"/>
  <c r="P2667" i="1"/>
  <c r="P1669" i="1"/>
  <c r="P469" i="1"/>
  <c r="P2293" i="1"/>
  <c r="P1301" i="1"/>
  <c r="P1464" i="1"/>
  <c r="P1386" i="1"/>
  <c r="P628" i="1"/>
  <c r="P1293" i="1"/>
  <c r="P2068" i="1"/>
  <c r="P2619" i="1"/>
  <c r="P7" i="1"/>
  <c r="P253" i="1"/>
  <c r="P3035" i="1"/>
  <c r="P3317" i="1"/>
  <c r="P3726" i="1"/>
  <c r="P3761" i="1"/>
  <c r="P3267" i="1"/>
  <c r="P3400" i="1"/>
  <c r="P3468" i="1"/>
  <c r="P2212" i="1"/>
  <c r="P185" i="1"/>
  <c r="P3676" i="1"/>
  <c r="P810" i="1"/>
  <c r="P2499" i="1"/>
  <c r="P2810" i="1"/>
  <c r="P2483" i="1"/>
  <c r="P2533" i="1"/>
  <c r="P2528" i="1"/>
  <c r="P119" i="1"/>
  <c r="P1527" i="1"/>
  <c r="P1654" i="1"/>
  <c r="P3675" i="1"/>
  <c r="P3525" i="1"/>
  <c r="P3758" i="1"/>
  <c r="P752" i="1"/>
  <c r="P1305" i="1"/>
  <c r="P2147" i="1"/>
  <c r="P3346" i="1"/>
  <c r="P3162" i="1"/>
  <c r="P3829" i="1"/>
  <c r="P3725" i="1"/>
  <c r="P3186" i="1"/>
  <c r="P704" i="1"/>
  <c r="P3115" i="1"/>
  <c r="P923" i="1"/>
  <c r="P2455" i="1"/>
  <c r="P64" i="1"/>
  <c r="P62" i="1"/>
  <c r="P3488" i="1"/>
  <c r="P1638" i="1"/>
  <c r="P1873" i="1"/>
  <c r="P996" i="1"/>
  <c r="P1385" i="1"/>
  <c r="P2491" i="1"/>
  <c r="P3014" i="1"/>
  <c r="P140" i="1"/>
  <c r="P1025" i="1"/>
  <c r="P3418" i="1"/>
  <c r="P3181" i="1"/>
  <c r="P851" i="1"/>
  <c r="P292" i="1"/>
  <c r="P2268" i="1"/>
  <c r="P1254" i="1"/>
  <c r="P1400" i="1"/>
  <c r="P1787" i="1"/>
  <c r="P2278" i="1"/>
  <c r="P481" i="1"/>
  <c r="P2213" i="1"/>
  <c r="P3475" i="1"/>
  <c r="P478" i="1"/>
  <c r="P1326" i="1"/>
  <c r="P3783" i="1"/>
  <c r="P1911" i="1"/>
  <c r="P1337" i="1"/>
  <c r="P1037" i="1"/>
  <c r="P3830" i="1"/>
  <c r="P3765" i="1"/>
  <c r="P2524" i="1"/>
  <c r="P296" i="1"/>
  <c r="P102" i="1"/>
  <c r="P2476" i="1"/>
  <c r="P801" i="1"/>
  <c r="P3592" i="1"/>
  <c r="P669" i="1"/>
  <c r="P3689" i="1"/>
  <c r="P3337" i="1"/>
  <c r="P3571" i="1"/>
  <c r="P108" i="1"/>
  <c r="P2966" i="1"/>
  <c r="P3723" i="1"/>
  <c r="P2546" i="1"/>
  <c r="P2534" i="1"/>
  <c r="P838" i="1"/>
  <c r="P3214" i="1"/>
  <c r="P3762" i="1"/>
  <c r="P1068" i="1"/>
  <c r="P2055" i="1"/>
  <c r="P2164" i="1"/>
  <c r="P3353" i="1"/>
  <c r="P1038" i="1"/>
  <c r="P843" i="1"/>
  <c r="P2981" i="1"/>
  <c r="P2800" i="1"/>
  <c r="P2082" i="1"/>
  <c r="P2107" i="1"/>
  <c r="P3164" i="1"/>
  <c r="P2264" i="1"/>
  <c r="P761" i="1"/>
  <c r="P2976" i="1"/>
  <c r="P3591" i="1"/>
  <c r="P2984" i="1"/>
  <c r="P522" i="1"/>
  <c r="P746" i="1"/>
  <c r="P3466" i="1"/>
  <c r="P1616" i="1"/>
  <c r="P2663" i="1"/>
  <c r="P2983" i="1"/>
  <c r="P3755" i="1"/>
  <c r="P3210" i="1"/>
  <c r="P3750" i="1"/>
  <c r="P247" i="1"/>
  <c r="P3371" i="1"/>
  <c r="P1003" i="1"/>
  <c r="P114" i="1"/>
  <c r="P1352" i="1"/>
  <c r="P1702" i="1"/>
  <c r="P3219" i="1"/>
  <c r="P3023" i="1"/>
  <c r="P1251" i="1"/>
  <c r="P3333" i="1"/>
  <c r="P731" i="1"/>
  <c r="P523" i="1"/>
  <c r="P2653" i="1"/>
  <c r="P2787" i="1"/>
  <c r="P2116" i="1"/>
  <c r="P1649" i="1"/>
  <c r="P2821" i="1"/>
  <c r="P3148" i="1"/>
  <c r="P3278" i="1"/>
  <c r="P396" i="1"/>
  <c r="P94" i="1"/>
  <c r="P3442" i="1"/>
  <c r="P405" i="1"/>
  <c r="P3827" i="1"/>
  <c r="P3687" i="1"/>
  <c r="P3658" i="1"/>
  <c r="P3438" i="1"/>
  <c r="P1537" i="1"/>
  <c r="P1274" i="1"/>
  <c r="P3047" i="1"/>
  <c r="P1887" i="1"/>
  <c r="P274" i="1"/>
  <c r="P3113" i="1"/>
  <c r="P1761" i="1"/>
  <c r="P2175" i="1"/>
  <c r="P3497" i="1"/>
  <c r="P1383" i="1"/>
  <c r="P3485" i="1"/>
  <c r="P2182" i="1"/>
  <c r="P35" i="1"/>
  <c r="P3336" i="1"/>
  <c r="P3354" i="1"/>
  <c r="P3799" i="1"/>
  <c r="P49" i="1"/>
  <c r="P275" i="1"/>
  <c r="P1805" i="1"/>
  <c r="P2063" i="1"/>
  <c r="P2289" i="1"/>
  <c r="P3775" i="1"/>
  <c r="P113" i="1"/>
  <c r="P2280" i="1"/>
  <c r="P1784" i="1"/>
  <c r="P3279" i="1"/>
  <c r="P1433" i="1"/>
  <c r="P2322" i="1"/>
  <c r="P1612" i="1"/>
  <c r="P729" i="1"/>
  <c r="P1806" i="1"/>
  <c r="P329" i="1"/>
  <c r="P3262" i="1"/>
  <c r="P1389" i="1"/>
  <c r="P725" i="1"/>
  <c r="P3177" i="1"/>
  <c r="P2963" i="1"/>
  <c r="P2240" i="1"/>
  <c r="P806" i="1"/>
  <c r="P3824" i="1"/>
  <c r="P3299" i="1"/>
  <c r="P2460" i="1"/>
  <c r="P2275" i="1"/>
  <c r="P3774" i="1"/>
  <c r="P3350" i="1"/>
  <c r="P3700" i="1"/>
  <c r="P1370" i="1"/>
  <c r="P2197" i="1"/>
  <c r="P1647" i="1"/>
  <c r="P267" i="1"/>
  <c r="P2409" i="1"/>
  <c r="P270" i="1"/>
  <c r="P647" i="1"/>
  <c r="P828" i="1"/>
  <c r="P754" i="1"/>
  <c r="P15" i="1"/>
  <c r="P3158" i="1"/>
  <c r="P3287" i="1"/>
  <c r="P1934" i="1"/>
  <c r="P2659" i="1"/>
  <c r="P3544" i="1"/>
  <c r="P321" i="1"/>
  <c r="P3491" i="1"/>
  <c r="P2166" i="1"/>
  <c r="P120" i="1"/>
  <c r="P1758" i="1"/>
  <c r="P382" i="1"/>
  <c r="P2814" i="1"/>
  <c r="P1346" i="1"/>
  <c r="P3556" i="1"/>
  <c r="P3363" i="1"/>
  <c r="P924" i="1"/>
  <c r="P2969" i="1"/>
  <c r="P3160" i="1"/>
  <c r="P1369" i="1"/>
  <c r="P3458" i="1"/>
  <c r="P1309" i="1"/>
  <c r="P3251" i="1"/>
  <c r="P1759" i="1"/>
  <c r="P3657" i="1"/>
  <c r="P846" i="1"/>
  <c r="P841" i="1"/>
  <c r="P2801" i="1"/>
  <c r="P3555" i="1"/>
  <c r="P3091" i="1"/>
  <c r="P1034" i="1"/>
  <c r="P1182" i="1"/>
  <c r="P2655" i="1"/>
  <c r="P1816" i="1"/>
  <c r="P278" i="1"/>
  <c r="P2251" i="1"/>
  <c r="P266" i="1"/>
  <c r="P2065" i="1"/>
  <c r="P3235" i="1"/>
  <c r="P1350" i="1"/>
  <c r="P3334" i="1"/>
  <c r="P2824" i="1"/>
  <c r="P2498" i="1"/>
  <c r="P47" i="1"/>
  <c r="P264" i="1"/>
  <c r="P3386" i="1"/>
  <c r="P293" i="1"/>
  <c r="P3215" i="1"/>
  <c r="P1323" i="1"/>
  <c r="P847" i="1"/>
  <c r="P2100" i="1"/>
  <c r="P1745" i="1"/>
  <c r="P13" i="1"/>
  <c r="P3752" i="1"/>
  <c r="P1202" i="1"/>
  <c r="P525" i="1"/>
  <c r="P2191" i="1"/>
  <c r="P1860" i="1"/>
  <c r="P1607" i="1"/>
  <c r="P2306" i="1"/>
  <c r="P2320" i="1"/>
  <c r="P16" i="1"/>
  <c r="P1623" i="1"/>
  <c r="P2699" i="1"/>
  <c r="P1257" i="1"/>
  <c r="P2094" i="1"/>
  <c r="P804" i="1"/>
  <c r="P3283" i="1"/>
  <c r="P410" i="1"/>
  <c r="P3344" i="1"/>
  <c r="P835" i="1"/>
  <c r="P1253" i="1"/>
  <c r="P2550" i="1"/>
  <c r="P703" i="1"/>
  <c r="P739" i="1"/>
  <c r="P1320" i="1"/>
  <c r="P4035" i="1"/>
  <c r="P1203" i="1"/>
  <c r="P3576" i="1"/>
  <c r="P1936" i="1"/>
  <c r="P852" i="1"/>
  <c r="P3241" i="1"/>
  <c r="P1526" i="1"/>
  <c r="P3426" i="1"/>
  <c r="P1358" i="1"/>
  <c r="P1631" i="1"/>
  <c r="P1645" i="1"/>
  <c r="P276" i="1"/>
  <c r="P2531" i="1"/>
  <c r="P3104" i="1"/>
  <c r="P2809" i="1"/>
  <c r="P733" i="1"/>
  <c r="P2178" i="1"/>
  <c r="P2870" i="1"/>
  <c r="P390" i="1"/>
  <c r="P2972" i="1"/>
  <c r="P1211" i="1"/>
  <c r="P2286" i="1"/>
  <c r="P1568" i="1"/>
  <c r="P1090" i="1"/>
  <c r="P2631" i="1"/>
  <c r="P88" i="1"/>
  <c r="P2311" i="1"/>
  <c r="P1398" i="1"/>
  <c r="P341" i="1"/>
  <c r="P2532" i="1"/>
  <c r="P1036" i="1"/>
  <c r="P3312" i="1"/>
  <c r="P1899" i="1"/>
  <c r="P956" i="1"/>
  <c r="P1746" i="1"/>
  <c r="P2721" i="1"/>
  <c r="P473" i="1"/>
  <c r="P2552" i="1"/>
  <c r="P1011" i="1"/>
  <c r="P2549" i="1"/>
  <c r="P989" i="1"/>
  <c r="P3281" i="1"/>
  <c r="P283" i="1"/>
  <c r="P3111" i="1"/>
  <c r="P1215" i="1"/>
  <c r="P325" i="1"/>
  <c r="P3788" i="1"/>
  <c r="P946" i="1"/>
  <c r="P2303" i="1"/>
  <c r="P3064" i="1"/>
  <c r="P444" i="1"/>
  <c r="P1679" i="1"/>
  <c r="P249" i="1"/>
  <c r="P1390" i="1"/>
  <c r="P1799" i="1"/>
  <c r="P3191" i="1"/>
  <c r="P1032" i="1"/>
  <c r="P1377" i="1"/>
  <c r="P2214" i="1"/>
  <c r="P91" i="1"/>
  <c r="P974" i="1"/>
  <c r="P515" i="1"/>
  <c r="P1028" i="1"/>
  <c r="P749" i="1"/>
  <c r="P2045" i="1"/>
  <c r="P3529" i="1"/>
  <c r="P1624" i="1"/>
  <c r="P3022" i="1"/>
  <c r="P115" i="1"/>
  <c r="P2305" i="1"/>
  <c r="P3184" i="1"/>
  <c r="P2786" i="1"/>
  <c r="P788" i="1"/>
  <c r="P371" i="1"/>
  <c r="P3230" i="1"/>
  <c r="P3073" i="1"/>
  <c r="P1540" i="1"/>
  <c r="P836" i="1"/>
  <c r="P1348" i="1"/>
  <c r="P3614" i="1"/>
  <c r="P2714" i="1"/>
  <c r="P2296" i="1"/>
  <c r="P2726" i="1"/>
  <c r="P2737" i="1"/>
  <c r="P2115" i="1"/>
  <c r="P1079" i="1"/>
  <c r="P3260" i="1"/>
  <c r="P726" i="1"/>
  <c r="P2740" i="1"/>
  <c r="P2087" i="1"/>
  <c r="P63" i="1"/>
  <c r="P1767" i="1"/>
  <c r="P2042" i="1"/>
  <c r="P1373" i="1"/>
  <c r="P2859" i="1"/>
  <c r="P2250" i="1"/>
  <c r="P1367" i="1"/>
  <c r="P1658" i="1"/>
  <c r="P67" i="1"/>
  <c r="P485" i="1"/>
  <c r="P3146" i="1"/>
  <c r="P3027" i="1"/>
  <c r="P1363" i="1"/>
  <c r="P2615" i="1"/>
  <c r="P3004" i="1"/>
  <c r="P3173" i="1"/>
  <c r="P2526" i="1"/>
  <c r="P1273" i="1"/>
  <c r="P134" i="1"/>
  <c r="P104" i="1"/>
  <c r="P3295" i="1"/>
  <c r="P109" i="1"/>
  <c r="P358" i="1"/>
  <c r="P366" i="1"/>
  <c r="P1029" i="1"/>
  <c r="P1283" i="1"/>
  <c r="P482" i="1"/>
  <c r="P2463" i="1"/>
  <c r="P793" i="1"/>
  <c r="P1307" i="1"/>
  <c r="P2263" i="1"/>
  <c r="P3536" i="1"/>
  <c r="P2731" i="1"/>
  <c r="P896" i="1"/>
  <c r="P376" i="1"/>
  <c r="P3365" i="1"/>
  <c r="P1332" i="1"/>
  <c r="P306" i="1"/>
  <c r="P3268" i="1"/>
  <c r="P3109" i="1"/>
  <c r="P3156" i="1"/>
  <c r="P730" i="1"/>
  <c r="P1660" i="1"/>
  <c r="P3767" i="1"/>
  <c r="P1747" i="1"/>
  <c r="P375" i="1"/>
  <c r="P3378" i="1"/>
  <c r="P1188" i="1"/>
  <c r="P2977" i="1"/>
  <c r="P845" i="1"/>
  <c r="P2527" i="1"/>
  <c r="P421" i="1"/>
  <c r="P1829" i="1"/>
  <c r="P818" i="1"/>
  <c r="P2243" i="1"/>
  <c r="P2122" i="1"/>
  <c r="P2129" i="1"/>
  <c r="P1066" i="1"/>
  <c r="P1608" i="1"/>
  <c r="P3379" i="1"/>
  <c r="P2443" i="1"/>
  <c r="P1628" i="1"/>
  <c r="P1663" i="1"/>
  <c r="P2501" i="1"/>
  <c r="P2223" i="1"/>
  <c r="P3328" i="1"/>
  <c r="P3664" i="1"/>
  <c r="P3271" i="1"/>
  <c r="P2017" i="1"/>
  <c r="P1264" i="1"/>
  <c r="P1466" i="1"/>
  <c r="P2931" i="1"/>
  <c r="P2262" i="1"/>
  <c r="P1436" i="1"/>
  <c r="P1807" i="1"/>
  <c r="P3588" i="1"/>
  <c r="P1670" i="1"/>
  <c r="P1664" i="1"/>
  <c r="P2799" i="1"/>
  <c r="P3245" i="1"/>
  <c r="P2941" i="1"/>
  <c r="P3171" i="1"/>
  <c r="P2598" i="1"/>
  <c r="P1762" i="1"/>
  <c r="P2535" i="1"/>
  <c r="P2235" i="1"/>
  <c r="P1944" i="1"/>
  <c r="P487" i="1"/>
  <c r="P3050" i="1"/>
  <c r="P3341" i="1"/>
  <c r="P1384" i="1"/>
  <c r="P808" i="1"/>
  <c r="P2448" i="1"/>
  <c r="P3030" i="1"/>
  <c r="P796" i="1"/>
  <c r="P1530" i="1"/>
  <c r="P3066" i="1"/>
  <c r="P8" i="1"/>
  <c r="P38" i="1"/>
  <c r="P1045" i="1"/>
  <c r="P3778" i="1"/>
  <c r="P257" i="1"/>
  <c r="P2462" i="1"/>
  <c r="P58" i="1"/>
  <c r="P2692" i="1"/>
  <c r="P3008" i="1"/>
  <c r="P1015" i="1"/>
  <c r="P326" i="1"/>
  <c r="P2447" i="1"/>
  <c r="P2265" i="1"/>
  <c r="P3304" i="1"/>
  <c r="P1655" i="1"/>
  <c r="P3018" i="1"/>
  <c r="P3633" i="1"/>
  <c r="P1686" i="1"/>
  <c r="P337" i="1"/>
  <c r="P1938" i="1"/>
  <c r="P2975" i="1"/>
  <c r="P48" i="1"/>
  <c r="P2993" i="1"/>
  <c r="P2315" i="1"/>
  <c r="P2185" i="1"/>
  <c r="P221" i="1"/>
  <c r="P681" i="1"/>
  <c r="P1387" i="1"/>
  <c r="P710" i="1"/>
  <c r="P314" i="1"/>
  <c r="P2255" i="1"/>
  <c r="P2031" i="1"/>
  <c r="P365" i="1"/>
  <c r="P9" i="1"/>
  <c r="P1189" i="1"/>
  <c r="P1200" i="1"/>
  <c r="P3362" i="1"/>
  <c r="P1617" i="1"/>
  <c r="P1852" i="1"/>
  <c r="P3043" i="1"/>
  <c r="P2092" i="1"/>
  <c r="P1897" i="1"/>
  <c r="P254" i="1"/>
  <c r="P2245" i="1"/>
  <c r="P1521" i="1"/>
  <c r="P1378" i="1"/>
  <c r="P2313" i="1"/>
  <c r="P400" i="1"/>
  <c r="P1756" i="1"/>
  <c r="P1819" i="1"/>
  <c r="P3157" i="1"/>
  <c r="P1749" i="1"/>
  <c r="P1802" i="1"/>
  <c r="P1785" i="1"/>
  <c r="P1368" i="1"/>
  <c r="P741" i="1"/>
  <c r="P3435" i="1"/>
  <c r="P2830" i="1"/>
  <c r="P1268" i="1"/>
  <c r="P1191" i="1"/>
  <c r="P1470" i="1"/>
  <c r="P307" i="1"/>
  <c r="P3243" i="1"/>
  <c r="P2738" i="1"/>
  <c r="P1139" i="1"/>
  <c r="P2992" i="1"/>
  <c r="P1635" i="1"/>
  <c r="P723" i="1"/>
  <c r="P1838" i="1"/>
  <c r="P2541" i="1"/>
  <c r="P3290" i="1"/>
  <c r="P2813" i="1"/>
  <c r="P3408" i="1"/>
  <c r="P3402" i="1"/>
  <c r="P1693" i="1"/>
  <c r="P2057" i="1"/>
  <c r="P304" i="1"/>
  <c r="P3457" i="1"/>
  <c r="P3155" i="1"/>
  <c r="P1280" i="1"/>
  <c r="P1752" i="1"/>
  <c r="P529" i="1"/>
  <c r="P1676" i="1"/>
  <c r="P3024" i="1"/>
  <c r="P2932" i="1"/>
  <c r="P56" i="1"/>
  <c r="P3423" i="1"/>
  <c r="P336" i="1"/>
  <c r="P3577" i="1"/>
  <c r="P798" i="1"/>
  <c r="P3526" i="1"/>
  <c r="P3300" i="1"/>
  <c r="P2474" i="1"/>
  <c r="P2480" i="1"/>
  <c r="P1619" i="1"/>
  <c r="P1351" i="1"/>
  <c r="P3716" i="1"/>
  <c r="P1395" i="1"/>
  <c r="P3768" i="1"/>
  <c r="P1753" i="1"/>
  <c r="P60" i="1"/>
  <c r="P3360" i="1"/>
  <c r="P3175" i="1"/>
  <c r="P350" i="1"/>
  <c r="P369" i="1"/>
  <c r="P3465" i="1"/>
  <c r="P1935" i="1"/>
  <c r="P2999" i="1"/>
  <c r="P5" i="1"/>
  <c r="P1618" i="1"/>
  <c r="P2053" i="1"/>
  <c r="P2298" i="1"/>
  <c r="P3509" i="1"/>
  <c r="P1375" i="1"/>
  <c r="P419" i="1"/>
  <c r="P331" i="1"/>
  <c r="P1023" i="1"/>
  <c r="P3436" i="1"/>
  <c r="P1893" i="1"/>
  <c r="P751" i="1"/>
  <c r="P2820" i="1"/>
  <c r="P1632" i="1"/>
  <c r="P262" i="1"/>
  <c r="P736" i="1"/>
  <c r="P658" i="1"/>
  <c r="P2449" i="1"/>
  <c r="P2965" i="1"/>
  <c r="P2232" i="1"/>
  <c r="P2616" i="1"/>
  <c r="P1033" i="1"/>
  <c r="P3895" i="1"/>
  <c r="P2451" i="1"/>
  <c r="P2266" i="1"/>
  <c r="P397" i="1"/>
  <c r="P674" i="1"/>
  <c r="P2202" i="1"/>
  <c r="P1797" i="1"/>
  <c r="P1646" i="1"/>
  <c r="P2723" i="1"/>
  <c r="P2675" i="1"/>
  <c r="P3622" i="1"/>
  <c r="P2795" i="1"/>
  <c r="P1941" i="1"/>
  <c r="P57" i="1"/>
  <c r="P71" i="1"/>
  <c r="P3248" i="1"/>
  <c r="P1381" i="1"/>
  <c r="P1031" i="1"/>
  <c r="P1224" i="1"/>
  <c r="P3081" i="1"/>
  <c r="P402" i="1"/>
  <c r="P1948" i="1"/>
  <c r="P251" i="1"/>
  <c r="P2257" i="1"/>
  <c r="P3211" i="1"/>
  <c r="P738" i="1"/>
  <c r="P1401" i="1"/>
  <c r="P2968" i="1"/>
  <c r="P2105" i="1"/>
  <c r="P1399" i="1"/>
  <c r="P2253" i="1"/>
  <c r="P3092" i="1"/>
  <c r="P3391" i="1"/>
  <c r="P1319" i="1"/>
  <c r="P1272" i="1"/>
  <c r="P2637" i="1"/>
  <c r="P3714" i="1"/>
  <c r="P2453" i="1"/>
  <c r="P2333" i="1"/>
  <c r="P2009" i="1"/>
  <c r="P1810" i="1"/>
  <c r="P54" i="1"/>
  <c r="P2" i="1"/>
  <c r="P1627" i="1"/>
  <c r="P354" i="1"/>
  <c r="P1001" i="1"/>
  <c r="P1030" i="1"/>
  <c r="P2230" i="1"/>
  <c r="P2014" i="1"/>
  <c r="P3318" i="1"/>
  <c r="P657" i="1"/>
  <c r="P1836" i="1"/>
  <c r="P673" i="1"/>
  <c r="P3483" i="1"/>
  <c r="P1782" i="1"/>
  <c r="P219" i="1"/>
  <c r="P2279" i="1"/>
  <c r="P2718" i="1"/>
  <c r="P527" i="1"/>
  <c r="P51" i="1"/>
  <c r="P364" i="1"/>
  <c r="P1515" i="1"/>
  <c r="P351" i="1"/>
  <c r="P18" i="1"/>
  <c r="P842" i="1"/>
  <c r="P30" i="1"/>
  <c r="P3250" i="1"/>
  <c r="P2608" i="1"/>
  <c r="P2048" i="1"/>
  <c r="P362" i="1"/>
  <c r="P2987" i="1"/>
  <c r="P3470" i="1"/>
  <c r="P1765" i="1"/>
  <c r="P3220" i="1"/>
  <c r="P3216" i="1"/>
  <c r="P3026" i="1"/>
  <c r="P534" i="1"/>
  <c r="P3679" i="1"/>
  <c r="P2044" i="1"/>
  <c r="P1845" i="1"/>
  <c r="P1751" i="1"/>
  <c r="P1403" i="1"/>
  <c r="P1315" i="1"/>
  <c r="P4024" i="1"/>
  <c r="P827" i="1"/>
  <c r="P3264" i="1"/>
  <c r="P2724" i="1"/>
  <c r="P310" i="1"/>
  <c r="P3244" i="1"/>
  <c r="P3007" i="1"/>
  <c r="P679" i="1"/>
  <c r="P2805" i="1"/>
  <c r="P755" i="1"/>
  <c r="P3258" i="1"/>
  <c r="P615" i="1"/>
  <c r="P82" i="1"/>
  <c r="P1311" i="1"/>
  <c r="P399" i="1"/>
  <c r="P269" i="1"/>
  <c r="P370" i="1"/>
  <c r="P1207" i="1"/>
  <c r="P1967" i="1"/>
  <c r="P3046" i="1"/>
  <c r="P3256" i="1"/>
  <c r="P1187" i="1"/>
  <c r="P2201" i="1"/>
  <c r="P2339" i="1"/>
  <c r="P743" i="1"/>
  <c r="P1009" i="1"/>
  <c r="P1256" i="1"/>
  <c r="P1206" i="1"/>
  <c r="P415" i="1"/>
  <c r="P1857" i="1"/>
  <c r="P1197" i="1"/>
  <c r="P2242" i="1"/>
  <c r="P2274" i="1"/>
  <c r="P1354" i="1"/>
  <c r="P2523" i="1"/>
  <c r="P547" i="1"/>
  <c r="P2231" i="1"/>
  <c r="P379" i="1"/>
  <c r="P1772" i="1"/>
  <c r="P1978" i="1"/>
  <c r="P1281" i="1"/>
  <c r="P971" i="1"/>
  <c r="P1270" i="1"/>
  <c r="P2023" i="1"/>
  <c r="P53" i="1"/>
  <c r="P320" i="1"/>
  <c r="P2734" i="1"/>
  <c r="P2139" i="1"/>
  <c r="P1336" i="1"/>
  <c r="P792" i="1"/>
  <c r="P3165" i="1"/>
  <c r="P1609" i="1"/>
  <c r="P690" i="1"/>
  <c r="P3" i="1"/>
  <c r="P244" i="1"/>
  <c r="P2238" i="1"/>
  <c r="P3048" i="1"/>
  <c r="P834" i="1"/>
  <c r="P540" i="1"/>
  <c r="P3222" i="1"/>
  <c r="P2340" i="1"/>
  <c r="P1463" i="1"/>
  <c r="P1832" i="1"/>
  <c r="P2452" i="1"/>
  <c r="P3288" i="1"/>
  <c r="P248" i="1"/>
  <c r="P1794" i="1"/>
  <c r="P59" i="1"/>
  <c r="P3269" i="1"/>
  <c r="P1856" i="1"/>
  <c r="P3340" i="1"/>
  <c r="P1295" i="1"/>
  <c r="P700" i="1"/>
  <c r="P303" i="1"/>
  <c r="P3274" i="1"/>
  <c r="P3237" i="1"/>
  <c r="P1220" i="1"/>
  <c r="P1210" i="1"/>
  <c r="P3413" i="1"/>
  <c r="P1222" i="1"/>
  <c r="P1633" i="1"/>
  <c r="P367" i="1"/>
  <c r="P3781" i="1"/>
  <c r="P2318" i="1"/>
  <c r="P797" i="1"/>
  <c r="P1513" i="1"/>
  <c r="P1961" i="1"/>
  <c r="P3306" i="1"/>
  <c r="P3015" i="1"/>
  <c r="P536" i="1"/>
  <c r="P3276" i="1"/>
  <c r="P291" i="1"/>
  <c r="P2184" i="1"/>
  <c r="P2997" i="1"/>
  <c r="P2620" i="1"/>
  <c r="P1306" i="1"/>
  <c r="P2259" i="1"/>
  <c r="P1279" i="1"/>
  <c r="P2668" i="1"/>
  <c r="P2198" i="1"/>
  <c r="P398" i="1"/>
  <c r="P242" i="1"/>
  <c r="P1512" i="1"/>
  <c r="P1755" i="1"/>
  <c r="P1259" i="1"/>
  <c r="P2046" i="1"/>
  <c r="P3130" i="1"/>
  <c r="P288" i="1"/>
  <c r="P3404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189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221" i="1"/>
  <c r="P61" i="1"/>
  <c r="P1830" i="1"/>
  <c r="P727" i="1"/>
  <c r="P3238" i="1"/>
  <c r="P393" i="1"/>
  <c r="P299" i="1"/>
  <c r="P23" i="1"/>
  <c r="P1353" i="1"/>
  <c r="P2540" i="1"/>
  <c r="P3255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231" i="1"/>
  <c r="P1539" i="1"/>
  <c r="P1511" i="1"/>
  <c r="P277" i="1"/>
  <c r="P2093" i="1"/>
  <c r="P3041" i="1"/>
  <c r="P1195" i="1"/>
  <c r="P2623" i="1"/>
  <c r="P2170" i="1"/>
  <c r="P3247" i="1"/>
  <c r="P1299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149" i="1"/>
  <c r="P2459" i="1"/>
  <c r="P1026" i="1"/>
  <c r="P686" i="1"/>
  <c r="P1965" i="1"/>
  <c r="P1534" i="1"/>
  <c r="P1519" i="1"/>
  <c r="P2226" i="1"/>
  <c r="P1277" i="1"/>
  <c r="P3261" i="1"/>
  <c r="P309" i="1"/>
  <c r="P2254" i="1"/>
  <c r="P517" i="1"/>
  <c r="P1339" i="1"/>
  <c r="P2234" i="1"/>
  <c r="P2986" i="1"/>
  <c r="P653" i="1"/>
  <c r="P1097" i="1"/>
  <c r="P317" i="1"/>
  <c r="P361" i="1"/>
  <c r="P3252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213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226" i="1"/>
  <c r="P2461" i="1"/>
  <c r="P985" i="1"/>
  <c r="P1520" i="1"/>
  <c r="P45" i="1"/>
  <c r="P3427" i="1"/>
  <c r="P1114" i="1"/>
  <c r="P2019" i="1"/>
  <c r="P2733" i="1"/>
  <c r="P1536" i="1"/>
  <c r="P273" i="1"/>
  <c r="P2300" i="1"/>
  <c r="P252" i="1"/>
  <c r="P3038" i="1"/>
  <c r="P2717" i="1"/>
  <c r="P328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217" i="1"/>
  <c r="P1000" i="1"/>
  <c r="P3239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549" i="1"/>
  <c r="P1523" i="1"/>
  <c r="P963" i="1"/>
  <c r="P2047" i="1"/>
  <c r="P3650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693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168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559" i="1"/>
  <c r="P1960" i="1"/>
  <c r="P3840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" i="1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<sst xmlns="http://schemas.openxmlformats.org/spreadsheetml/2006/main" count="33050" uniqueCount="8421">
  <si>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</si>
  <si>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</si>
  <si>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</si>
  <si>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</si>
  <si>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</si>
  <si>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</si>
  <si>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</si>
  <si>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</si>
  <si>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</si>
  <si>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</si>
  <si>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</si>
  <si>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</si>
  <si>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</si>
  <si>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</si>
  <si>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</si>
  <si>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</si>
  <si>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</si>
  <si>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</si>
  <si>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</si>
  <si>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</si>
  <si>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</si>
  <si>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</si>
  <si>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</si>
  <si>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</si>
  <si>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</si>
  <si>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</si>
  <si>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</si>
  <si>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</si>
  <si>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</si>
  <si>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</si>
  <si>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</si>
  <si>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</si>
  <si>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</si>
  <si>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</si>
  <si>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</si>
  <si>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</si>
  <si>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</si>
  <si>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</si>
  <si>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</si>
  <si>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</si>
  <si>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</si>
  <si>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</si>
  <si>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</si>
  <si>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</si>
  <si>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</si>
  <si>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</si>
  <si>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</si>
  <si>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</si>
  <si>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</si>
  <si>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</si>
  <si>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</si>
  <si>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</si>
  <si>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</si>
  <si>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</si>
  <si>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</si>
  <si>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</si>
  <si>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</si>
  <si>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</si>
  <si>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</si>
  <si>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</si>
  <si>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</si>
  <si>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</si>
  <si>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</si>
  <si>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</si>
  <si>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</si>
  <si>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</si>
  <si>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</si>
  <si>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</si>
  <si>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</si>
  <si>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</si>
  <si>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</si>
  <si>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</si>
  <si>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</si>
  <si>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</si>
  <si>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</si>
  <si>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</si>
  <si>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</si>
  <si>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</si>
  <si>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</si>
  <si>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</si>
  <si>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</si>
  <si>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</si>
  <si>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</si>
  <si>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</si>
  <si>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</si>
  <si>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</si>
  <si>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</si>
  <si>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</si>
  <si>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</si>
  <si>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</si>
  <si>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</si>
  <si>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</si>
  <si>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</si>
  <si>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</si>
  <si>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</si>
  <si>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</si>
  <si>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</si>
  <si>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</si>
  <si>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</si>
  <si>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</si>
  <si>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</si>
  <si>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</si>
  <si>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</si>
  <si>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</si>
  <si>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</si>
  <si>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</si>
  <si>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</si>
  <si>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</si>
  <si>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</si>
  <si>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</si>
  <si>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</si>
  <si>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</si>
  <si>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</si>
  <si>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</si>
  <si>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</si>
  <si>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</si>
  <si>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</si>
  <si>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</si>
  <si>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</si>
  <si>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</si>
  <si>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</si>
  <si>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</si>
  <si>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</si>
  <si>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</si>
  <si>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</si>
  <si>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</si>
  <si>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</si>
  <si>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</si>
  <si>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</si>
  <si>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</si>
  <si>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</si>
  <si>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</si>
  <si>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</si>
  <si>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</si>
  <si>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</si>
  <si>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</si>
  <si>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</si>
  <si>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</si>
  <si>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</si>
  <si>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</si>
  <si>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</si>
  <si>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</si>
  <si>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</si>
  <si>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</si>
  <si>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</si>
  <si>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</si>
  <si>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</si>
  <si>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</si>
  <si>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</si>
  <si>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</si>
  <si>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</si>
  <si>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</si>
  <si>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</si>
  <si>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</si>
  <si>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</si>
  <si>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</si>
  <si>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</si>
  <si>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</si>
  <si>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</si>
  <si>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</si>
  <si>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</si>
  <si>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</si>
  <si>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</si>
  <si>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</si>
  <si>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</si>
  <si>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</si>
  <si>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</si>
  <si>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</si>
  <si>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</si>
  <si>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</si>
  <si>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</si>
  <si>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</si>
  <si>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</si>
  <si>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</si>
  <si>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</si>
  <si>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</si>
  <si>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</si>
  <si>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</si>
  <si>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</si>
  <si>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</si>
  <si>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</si>
  <si>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</si>
  <si>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</si>
  <si>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</si>
  <si>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</si>
  <si>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</si>
  <si>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</si>
  <si>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</si>
  <si>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</si>
  <si>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</si>
  <si>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</si>
  <si>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</si>
  <si>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</si>
  <si>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</si>
  <si>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</si>
  <si>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</si>
  <si>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</si>
  <si>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</si>
  <si>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</si>
  <si>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</si>
  <si>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</si>
  <si>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</si>
  <si>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</si>
  <si>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</si>
  <si>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</si>
  <si>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</si>
  <si>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</si>
  <si>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</si>
  <si>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</si>
  <si>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</si>
  <si>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</si>
  <si>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</si>
  <si>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</si>
  <si>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</si>
  <si>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</si>
  <si>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</si>
  <si>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</si>
  <si>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</si>
  <si>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</si>
  <si>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</si>
  <si>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</si>
  <si>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</si>
  <si>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</si>
  <si>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</si>
  <si>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</si>
  <si>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</si>
  <si>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</si>
  <si>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</si>
  <si>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</si>
  <si>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</si>
  <si>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</si>
  <si>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</si>
  <si>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</si>
  <si>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</si>
  <si>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</si>
  <si>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</si>
  <si>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</si>
  <si>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</si>
  <si>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</si>
  <si>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</si>
  <si>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</si>
  <si>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</si>
  <si>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</si>
  <si>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</si>
  <si>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</si>
  <si>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</si>
  <si>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</si>
  <si>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</si>
  <si>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</si>
  <si>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</si>
  <si>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</si>
  <si>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</si>
  <si>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</si>
  <si>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</si>
  <si>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</si>
  <si>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</si>
  <si>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</si>
  <si>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</si>
  <si>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</si>
  <si>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</si>
  <si>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</si>
  <si>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</si>
  <si>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</si>
  <si>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</si>
  <si>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</si>
  <si>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</si>
  <si>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</si>
  <si>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</si>
  <si>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</si>
  <si>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</si>
  <si>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</si>
  <si>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</si>
  <si>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</si>
  <si>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</si>
  <si>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</si>
  <si>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</si>
  <si>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</si>
  <si>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</si>
  <si>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</si>
  <si>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</si>
  <si>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</si>
  <si>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</si>
  <si>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</si>
  <si>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</si>
  <si>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</si>
  <si>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</si>
  <si>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</si>
  <si>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</si>
  <si>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</si>
  <si>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</si>
  <si>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</si>
  <si>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</si>
  <si>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</si>
  <si>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</si>
  <si>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</si>
  <si>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</si>
  <si>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</si>
  <si>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</si>
  <si>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</si>
  <si>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</si>
  <si>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</si>
  <si>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</si>
  <si>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</si>
  <si>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</si>
  <si>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</si>
  <si>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</si>
  <si>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</si>
  <si>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</si>
  <si>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</si>
  <si>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</si>
  <si>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</si>
  <si>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</si>
  <si>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</si>
  <si>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</si>
  <si>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</si>
  <si>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</si>
  <si>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</si>
  <si>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</si>
  <si>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</si>
  <si>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</si>
  <si>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</si>
  <si>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</si>
  <si>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</si>
  <si>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</si>
  <si>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</si>
  <si>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</si>
  <si>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</si>
  <si>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</si>
  <si>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</si>
  <si>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</si>
  <si>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</si>
  <si>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</si>
  <si>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</si>
  <si>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</si>
  <si>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</si>
  <si>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</si>
  <si>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</si>
  <si>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</si>
  <si>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</si>
  <si>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</si>
  <si>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</si>
  <si>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</si>
  <si>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</si>
  <si>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</si>
  <si>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</si>
  <si>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</si>
  <si>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</si>
  <si>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</si>
  <si>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</si>
  <si>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</si>
  <si>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</si>
  <si>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</si>
  <si>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</si>
  <si>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</si>
  <si>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</si>
  <si>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</si>
  <si>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</si>
  <si>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</si>
  <si>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</si>
  <si>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</si>
  <si>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</si>
  <si>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</si>
  <si>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</si>
  <si>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</si>
  <si>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</si>
  <si>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</si>
  <si>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</si>
  <si>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</si>
  <si>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</si>
  <si>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</si>
  <si>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</si>
  <si>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</si>
  <si>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</si>
  <si>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</si>
  <si>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</si>
  <si>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</si>
  <si>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</si>
  <si>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</si>
  <si>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</si>
  <si>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</si>
  <si>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</si>
  <si>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</si>
  <si>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</si>
  <si>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</si>
  <si>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</si>
  <si>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</si>
  <si>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</si>
  <si>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</si>
  <si>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</si>
  <si>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</si>
  <si>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</si>
  <si>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</si>
  <si>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</si>
  <si>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</si>
  <si>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</si>
  <si>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</si>
  <si>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</si>
  <si>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</si>
  <si>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</si>
  <si>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</si>
  <si>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</si>
  <si>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</si>
  <si>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</si>
  <si>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</si>
  <si>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</si>
  <si>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</si>
  <si>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</si>
  <si>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</si>
  <si>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</si>
  <si>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</si>
  <si>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</si>
  <si>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</si>
  <si>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</si>
  <si>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</si>
  <si>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</si>
  <si>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</si>
  <si>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</si>
  <si>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</si>
  <si>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</si>
  <si>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</si>
  <si>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</si>
  <si>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</si>
  <si>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</si>
  <si>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</si>
  <si>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</si>
  <si>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</si>
  <si>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</si>
  <si>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</si>
  <si>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</si>
  <si>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</si>
  <si>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</si>
  <si>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</si>
  <si>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</si>
  <si>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</si>
  <si>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</si>
  <si>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</si>
  <si>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</si>
  <si>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</si>
  <si>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</si>
  <si>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</si>
  <si>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</si>
  <si>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</si>
  <si>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</si>
  <si>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</si>
  <si>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</si>
  <si>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</si>
  <si>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</si>
  <si>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</si>
  <si>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</si>
  <si>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</si>
  <si>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</si>
  <si>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</si>
  <si>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</si>
  <si>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</si>
  <si>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</si>
  <si>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</si>
  <si>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</si>
  <si>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</si>
  <si>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</si>
  <si>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</si>
  <si>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</si>
  <si>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</si>
  <si>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</si>
  <si>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</si>
  <si>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</si>
  <si>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</si>
  <si>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</si>
  <si>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</si>
  <si>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</si>
  <si>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</si>
  <si>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</si>
  <si>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</si>
  <si>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</si>
  <si>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</si>
  <si>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</si>
  <si>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</si>
  <si>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</si>
  <si>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</si>
  <si>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</si>
  <si>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</si>
  <si>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</si>
  <si>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</si>
  <si>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</si>
  <si>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</si>
  <si>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</si>
  <si>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</si>
  <si>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</si>
  <si>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</si>
  <si>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</si>
  <si>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</si>
  <si>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</si>
  <si>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</si>
  <si>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</si>
  <si>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</si>
  <si>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</si>
  <si>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</si>
  <si>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</si>
  <si>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</si>
  <si>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</si>
  <si>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</si>
  <si>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</si>
  <si>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</si>
  <si>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</si>
  <si>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</si>
  <si>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</si>
  <si>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</si>
  <si>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</si>
  <si>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</si>
  <si>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</si>
  <si>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</si>
  <si>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</si>
  <si>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</si>
  <si>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</si>
  <si>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</si>
  <si>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</si>
  <si>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</si>
  <si>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</si>
  <si>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</si>
  <si>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</si>
  <si>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</si>
  <si>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</si>
  <si>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</si>
  <si>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</si>
  <si>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</si>
  <si>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</si>
  <si>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</si>
  <si>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</si>
  <si>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</si>
  <si>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</si>
  <si>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</si>
  <si>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</si>
  <si>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</si>
  <si>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</si>
  <si>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</si>
  <si>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</si>
  <si>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</si>
  <si>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</si>
  <si>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</si>
  <si>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</si>
  <si>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</si>
  <si>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</si>
  <si>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</si>
  <si>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</si>
  <si>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</si>
  <si>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</si>
  <si>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</si>
  <si>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</si>
  <si>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</si>
  <si>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</si>
  <si>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</si>
  <si>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</si>
  <si>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</si>
  <si>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</si>
  <si>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</si>
  <si>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</si>
  <si>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</si>
  <si>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</si>
  <si>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</si>
  <si>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</si>
  <si>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</si>
  <si>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</si>
  <si>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</si>
  <si>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</si>
  <si>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</si>
  <si>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</si>
  <si>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</si>
  <si>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</si>
  <si>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</si>
  <si>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</si>
  <si>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</si>
  <si>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</si>
  <si>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</si>
  <si>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</si>
  <si>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</si>
  <si>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</si>
  <si>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</si>
  <si>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</si>
  <si>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</si>
  <si>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</si>
  <si>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</si>
  <si>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</si>
  <si>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</si>
  <si>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</si>
  <si>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</si>
  <si>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</si>
  <si>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</si>
  <si>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</si>
  <si>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</si>
  <si>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</si>
  <si>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</si>
  <si>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</si>
  <si>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</si>
  <si>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</si>
  <si>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</si>
  <si>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</si>
  <si>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</si>
  <si>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</si>
  <si>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</si>
  <si>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</si>
  <si>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</si>
  <si>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</si>
  <si>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</si>
  <si>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</si>
  <si>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</si>
  <si>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</si>
  <si>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</si>
  <si>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</si>
  <si>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</si>
  <si>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</si>
  <si>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</si>
  <si>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</si>
  <si>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</si>
  <si>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</si>
  <si>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</si>
  <si>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</si>
  <si>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</si>
  <si>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</si>
  <si>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</si>
  <si>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</si>
  <si>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</si>
  <si>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</si>
  <si>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</si>
  <si>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</si>
  <si>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</si>
  <si>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</si>
  <si>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</si>
  <si>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</si>
  <si>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</si>
  <si>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</si>
  <si>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</si>
  <si>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</si>
  <si>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</si>
  <si>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</si>
  <si>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</si>
  <si>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</si>
  <si>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</si>
  <si>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</si>
  <si>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</si>
  <si>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</si>
  <si>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</si>
  <si>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</si>
  <si>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</si>
  <si>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</si>
  <si>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</si>
  <si>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</si>
  <si>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</si>
  <si>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</si>
  <si>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</si>
  <si>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</si>
  <si>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</si>
  <si>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</si>
  <si>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</si>
  <si>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</si>
  <si>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</si>
  <si>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</si>
  <si>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</si>
  <si>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</si>
  <si>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</si>
  <si>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</si>
  <si>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</si>
  <si>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</si>
  <si>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</si>
  <si>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</si>
  <si>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</si>
  <si>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</si>
  <si>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</si>
  <si>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</si>
  <si>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</si>
  <si>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</si>
  <si>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</si>
  <si>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</si>
  <si>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</si>
  <si>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</si>
  <si>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</si>
  <si>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</si>
  <si>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</si>
  <si>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</si>
  <si>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</si>
  <si>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</si>
  <si>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</si>
  <si>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</si>
  <si>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</si>
  <si>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</si>
  <si>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</si>
  <si>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</si>
  <si>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</si>
  <si>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</si>
  <si>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</si>
  <si>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</si>
  <si>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</si>
  <si>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</si>
  <si>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</si>
  <si>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</si>
  <si>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</si>
  <si>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</si>
  <si>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</si>
  <si>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</si>
  <si>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</si>
  <si>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</si>
  <si>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</si>
  <si>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</si>
  <si>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</si>
  <si>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</si>
  <si>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</si>
  <si>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</si>
  <si>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</si>
  <si>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</si>
  <si>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</si>
  <si>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</si>
  <si>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</si>
  <si>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</si>
  <si>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</si>
  <si>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</si>
  <si>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</si>
  <si>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</si>
  <si>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</si>
  <si>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</si>
  <si>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</si>
  <si>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</si>
  <si>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</si>
  <si>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</si>
  <si>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</si>
  <si>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</si>
  <si>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</si>
  <si>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</si>
  <si>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</si>
  <si>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</si>
  <si>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</si>
  <si>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</si>
  <si>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</si>
  <si>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</si>
  <si>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</si>
  <si>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</si>
  <si>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</si>
  <si>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</si>
  <si>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</si>
  <si>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</si>
  <si>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</si>
  <si>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</si>
  <si>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</si>
  <si>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</si>
  <si>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</si>
  <si>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</si>
  <si>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</si>
  <si>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</si>
  <si>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</si>
  <si>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</si>
  <si>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</si>
  <si>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</si>
  <si>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</si>
  <si>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</si>
  <si>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</si>
  <si>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</si>
  <si>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</si>
  <si>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</si>
  <si>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</si>
  <si>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</si>
  <si>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</si>
  <si>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</si>
  <si>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</si>
  <si>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</si>
  <si>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</si>
  <si>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</si>
  <si>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</si>
  <si>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</si>
  <si>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</si>
  <si>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</si>
  <si>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</si>
  <si>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</si>
  <si>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</si>
  <si>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</si>
  <si>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</si>
  <si>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</si>
  <si>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</si>
  <si>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</si>
  <si>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</si>
  <si>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</si>
  <si>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</si>
  <si>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</si>
  <si>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</si>
  <si>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</si>
  <si>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</si>
  <si>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</si>
  <si>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</si>
  <si>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</si>
  <si>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</si>
  <si>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</si>
  <si>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</si>
  <si>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</si>
  <si>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</si>
  <si>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</si>
  <si>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</si>
  <si>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</si>
  <si>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</si>
  <si>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</si>
  <si>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</si>
  <si>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</si>
  <si>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</si>
  <si>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</si>
  <si>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</si>
  <si>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</si>
  <si>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</si>
  <si>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</si>
  <si>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</si>
  <si>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</si>
  <si>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</si>
  <si>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</si>
  <si>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</si>
  <si>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</si>
  <si>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</si>
  <si>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</si>
  <si>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</si>
  <si>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</si>
  <si>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</si>
  <si>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</si>
  <si>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</si>
  <si>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</si>
  <si>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</si>
  <si>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</si>
  <si>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</si>
  <si>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</si>
  <si>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</si>
  <si>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</si>
  <si>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</si>
  <si>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</si>
  <si>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</si>
  <si>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</si>
  <si>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</si>
  <si>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</si>
  <si>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</si>
  <si>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</si>
  <si>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</si>
  <si>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</si>
  <si>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</si>
  <si>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</si>
  <si>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</si>
  <si>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</si>
  <si>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</si>
  <si>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</si>
  <si>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</si>
  <si>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</si>
  <si>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</si>
  <si>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</si>
  <si>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</si>
  <si>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</si>
  <si>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</si>
  <si>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</si>
  <si>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</si>
  <si>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</si>
  <si>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</si>
  <si>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</si>
  <si>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</si>
  <si>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</si>
  <si>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</si>
  <si>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</si>
  <si>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</si>
  <si>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</si>
  <si>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</si>
  <si>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</si>
  <si>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</si>
  <si>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</si>
  <si>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</si>
  <si>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</si>
  <si>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</si>
  <si>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</si>
  <si>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</si>
  <si>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</si>
  <si>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</si>
  <si>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</si>
  <si>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</si>
  <si>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</si>
  <si>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</si>
  <si>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</si>
  <si>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</si>
  <si>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</si>
  <si>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</si>
  <si>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</si>
  <si>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</si>
  <si>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</si>
  <si>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</si>
  <si>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</si>
  <si>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</si>
  <si>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</si>
  <si>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</si>
  <si>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</si>
  <si>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</si>
  <si>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</si>
  <si>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</si>
  <si>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</si>
  <si>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</si>
  <si>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</si>
  <si>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</si>
  <si>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</si>
  <si>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</si>
  <si>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</si>
  <si>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</si>
  <si>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</si>
  <si>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</si>
  <si>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</si>
  <si>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</si>
  <si>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</si>
  <si>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</si>
  <si>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</si>
  <si>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</si>
  <si>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</si>
  <si>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</si>
  <si>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</si>
  <si>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</si>
  <si>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</si>
  <si>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</si>
  <si>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</si>
  <si>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</si>
  <si>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</si>
  <si>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</si>
  <si>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</si>
  <si>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</si>
  <si>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</si>
  <si>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</si>
  <si>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</si>
  <si>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</si>
  <si>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</si>
  <si>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</si>
  <si>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</si>
  <si>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</si>
  <si>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</si>
  <si>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</si>
  <si>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</si>
  <si>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</si>
  <si>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</si>
  <si>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</si>
  <si>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</si>
  <si>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</si>
  <si>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</si>
  <si>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</si>
  <si>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</si>
  <si>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</si>
  <si>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</si>
  <si>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</si>
  <si>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</si>
  <si>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</si>
  <si>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</si>
  <si>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</si>
  <si>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</si>
  <si>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</si>
  <si>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</si>
  <si>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</si>
  <si>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</si>
  <si>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</si>
  <si>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</si>
  <si>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</si>
  <si>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</si>
  <si>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</si>
  <si>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</si>
  <si>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</si>
  <si>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</si>
  <si>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</si>
  <si>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</si>
  <si>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</si>
  <si>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</si>
  <si>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</si>
  <si>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</si>
  <si>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</si>
  <si>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</si>
  <si>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</si>
  <si>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</si>
  <si>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</si>
  <si>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</si>
  <si>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</si>
  <si>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</si>
  <si>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</si>
  <si>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</si>
  <si>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</si>
  <si>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</si>
  <si>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</si>
  <si>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</si>
  <si>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</si>
  <si>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</si>
  <si>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</si>
  <si>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</si>
  <si>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</si>
  <si>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</si>
  <si>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</si>
  <si>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</si>
  <si>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</si>
  <si>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</si>
  <si>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</si>
  <si>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</si>
  <si>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</si>
  <si>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</si>
  <si>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</si>
  <si>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</si>
  <si>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</si>
  <si>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</si>
  <si>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</si>
  <si>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</si>
  <si>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</si>
  <si>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</si>
  <si>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</si>
  <si>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</si>
  <si>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</si>
  <si>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</si>
  <si>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</si>
  <si>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</si>
  <si>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</si>
  <si>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</si>
  <si>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</si>
  <si>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</si>
  <si>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</si>
  <si>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</si>
  <si>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</si>
  <si>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</si>
  <si>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</si>
  <si>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</si>
  <si>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</si>
  <si>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</si>
  <si>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</si>
  <si>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</si>
  <si>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</si>
  <si>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</si>
  <si>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</si>
  <si>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</si>
  <si>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</si>
  <si>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</si>
  <si>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</si>
  <si>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</si>
  <si>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</si>
  <si>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</si>
  <si>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</si>
  <si>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</si>
  <si>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</si>
  <si>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</si>
  <si>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</si>
  <si>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</si>
  <si>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</si>
  <si>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</si>
  <si>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</si>
  <si>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</si>
  <si>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</si>
  <si>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</si>
  <si>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</si>
  <si>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</si>
  <si>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</si>
  <si>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</si>
  <si>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</si>
  <si>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</si>
  <si>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</si>
  <si>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</si>
  <si>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</si>
  <si>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</si>
  <si>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</si>
  <si>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</si>
  <si>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</si>
  <si>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</si>
  <si>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</si>
  <si>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</si>
  <si>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</si>
  <si>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</si>
  <si>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</si>
  <si>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</si>
  <si>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</si>
  <si>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</si>
  <si>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</si>
  <si>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</si>
  <si>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</si>
  <si>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</si>
  <si>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</si>
  <si>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</si>
  <si>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</si>
  <si>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</si>
  <si>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</si>
  <si>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</si>
  <si>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</si>
  <si>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</si>
  <si>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</si>
  <si>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</si>
  <si>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</si>
  <si>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</si>
  <si>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</si>
  <si>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</si>
  <si>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</si>
  <si>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</si>
  <si>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</si>
  <si>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</si>
  <si>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</si>
  <si>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</si>
  <si>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</si>
  <si>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</si>
  <si>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</si>
  <si>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</si>
  <si>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</si>
  <si>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</si>
  <si>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</si>
  <si>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</si>
  <si>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</si>
  <si>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</si>
  <si>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</si>
  <si>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</si>
  <si>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</si>
  <si>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</si>
  <si>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</si>
  <si>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</si>
  <si>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</si>
  <si>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</si>
  <si>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</si>
  <si>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</si>
  <si>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</si>
  <si>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</si>
  <si>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</si>
  <si>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</si>
  <si>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</si>
  <si>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</si>
  <si>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</si>
  <si>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</si>
  <si>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</si>
  <si>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</si>
  <si>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</si>
  <si>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</si>
  <si>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</si>
  <si>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</si>
  <si>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</si>
  <si>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</si>
  <si>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</si>
  <si>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</si>
  <si>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</si>
  <si>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</si>
  <si>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</si>
  <si>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</si>
  <si>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</si>
  <si>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</si>
  <si>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</si>
  <si>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</si>
  <si>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</si>
  <si>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</si>
  <si>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</si>
  <si>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</si>
  <si>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</si>
  <si>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</si>
  <si>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</si>
  <si>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</si>
  <si>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</si>
  <si>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</si>
  <si>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</si>
  <si>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</si>
  <si>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</si>
  <si>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</si>
  <si>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</si>
  <si>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</si>
  <si>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</si>
  <si>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</si>
  <si>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</si>
  <si>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</si>
  <si>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</si>
  <si>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</si>
  <si>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</si>
  <si>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</si>
  <si>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</si>
  <si>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</si>
  <si>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</si>
  <si>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</si>
  <si>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</si>
  <si>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</si>
  <si>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</si>
  <si>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</si>
  <si>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</si>
  <si>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</si>
  <si>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</si>
  <si>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</si>
  <si>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</si>
  <si>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</si>
  <si>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</si>
  <si>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</si>
  <si>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</si>
  <si>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</si>
  <si>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</si>
  <si>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</si>
  <si>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</si>
  <si>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</si>
  <si>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</si>
  <si>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</si>
  <si>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</si>
  <si>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</si>
  <si>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</si>
  <si>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</si>
  <si>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</si>
  <si>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</si>
  <si>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</si>
  <si>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</si>
  <si>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</si>
  <si>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</si>
  <si>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</si>
  <si>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</si>
  <si>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</si>
  <si>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</si>
  <si>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</si>
  <si>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</si>
  <si>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</si>
  <si>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</si>
  <si>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</si>
  <si>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</si>
  <si>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</si>
  <si>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</si>
  <si>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</si>
  <si>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</si>
  <si>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</si>
  <si>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</si>
  <si>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</si>
  <si>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</si>
  <si>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</si>
  <si>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</si>
  <si>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</si>
  <si>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</si>
  <si>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</si>
  <si>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</si>
  <si>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</si>
  <si>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</si>
  <si>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</si>
  <si>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</si>
  <si>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</si>
  <si>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</si>
  <si>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</si>
  <si>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</si>
  <si>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</si>
  <si>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</si>
  <si>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</si>
  <si>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</si>
  <si>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</si>
  <si>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</si>
  <si>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</si>
  <si>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</si>
  <si>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</si>
  <si>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</si>
  <si>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</si>
  <si>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</si>
  <si>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</si>
  <si>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</si>
  <si>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</si>
  <si>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</si>
  <si>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</si>
  <si>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</si>
  <si>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</si>
  <si>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</si>
  <si>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</si>
  <si>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</si>
  <si>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</si>
  <si>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</si>
  <si>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</si>
  <si>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</si>
  <si>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</si>
  <si>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</si>
  <si>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</si>
  <si>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</si>
  <si>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</si>
  <si>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</si>
  <si>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</si>
  <si>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</si>
  <si>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</si>
  <si>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</si>
  <si>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</si>
  <si>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</si>
  <si>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</si>
  <si>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</si>
  <si>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</si>
  <si>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</si>
  <si>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</si>
  <si>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</si>
  <si>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</si>
  <si>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</si>
  <si>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</si>
  <si>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</si>
  <si>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</si>
  <si>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</si>
  <si>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</si>
  <si>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</si>
  <si>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</si>
  <si>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</si>
  <si>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</si>
  <si>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</si>
  <si>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</si>
  <si>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</si>
  <si>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</si>
  <si>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</si>
  <si>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</si>
  <si>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</si>
  <si>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</si>
  <si>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</si>
  <si>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</si>
  <si>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</si>
  <si>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</si>
  <si>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</si>
  <si>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</si>
  <si>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</si>
  <si>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</si>
  <si>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</si>
  <si>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</si>
  <si>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</si>
  <si>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</si>
  <si>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</si>
  <si>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</si>
  <si>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</si>
  <si>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</si>
  <si>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</si>
  <si>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</si>
  <si>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</si>
  <si>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</si>
  <si>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</si>
  <si>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</si>
  <si>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</si>
  <si>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</si>
  <si>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</si>
  <si>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</si>
  <si>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</si>
  <si>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</si>
  <si>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</si>
  <si>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</si>
  <si>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</si>
  <si>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</si>
  <si>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</si>
  <si>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</si>
  <si>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</si>
  <si>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</si>
  <si>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</si>
  <si>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</si>
  <si>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</si>
  <si>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</si>
  <si>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</si>
  <si>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</si>
  <si>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</si>
  <si>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</si>
  <si>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</si>
  <si>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</si>
  <si>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</si>
  <si>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</si>
  <si>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</si>
  <si>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</si>
  <si>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</si>
  <si>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</si>
  <si>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</si>
  <si>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</si>
  <si>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</si>
  <si>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</si>
  <si>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</si>
  <si>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</si>
  <si>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</si>
  <si>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</si>
  <si>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</si>
  <si>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</si>
  <si>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</si>
  <si>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</si>
  <si>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</si>
  <si>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</si>
  <si>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</si>
  <si>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</si>
  <si>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</si>
  <si>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</si>
  <si>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</si>
  <si>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</si>
  <si>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</si>
  <si>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</si>
  <si>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</si>
  <si>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</si>
  <si>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</si>
  <si>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</si>
  <si>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</si>
  <si>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</si>
  <si>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</si>
  <si>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</si>
  <si>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</si>
  <si>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</si>
  <si>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</si>
  <si>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</si>
  <si>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</si>
  <si>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</si>
  <si>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</si>
  <si>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</si>
  <si>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</si>
  <si>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</si>
  <si>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</si>
  <si>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</si>
  <si>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</si>
  <si>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</si>
  <si>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</si>
  <si>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</si>
  <si>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</si>
  <si>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</si>
  <si>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</si>
  <si>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</si>
  <si>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</si>
  <si>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</si>
  <si>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</si>
  <si>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</si>
  <si>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</si>
  <si>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</si>
  <si>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</si>
  <si>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</si>
  <si>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</si>
  <si>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</si>
  <si>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</si>
  <si>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</si>
  <si>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</si>
  <si>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</si>
  <si>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</si>
  <si>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</si>
  <si>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</si>
  <si>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</si>
  <si>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</si>
  <si>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</si>
  <si>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</si>
  <si>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</si>
  <si>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</si>
  <si>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</si>
  <si>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</si>
  <si>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</si>
  <si>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</si>
  <si>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</si>
  <si>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</si>
  <si>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</si>
  <si>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</si>
  <si>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</si>
  <si>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</si>
  <si>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</si>
  <si>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</si>
  <si>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</si>
  <si>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</si>
  <si>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</si>
  <si>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</si>
  <si>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</si>
  <si>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</si>
  <si>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</si>
  <si>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</si>
  <si>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</si>
  <si>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</si>
  <si>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</si>
  <si>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</si>
  <si>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</si>
  <si>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</si>
  <si>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</si>
  <si>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</si>
  <si>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</si>
  <si>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</si>
  <si>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</si>
  <si>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</si>
  <si>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</si>
  <si>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</si>
  <si>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</si>
  <si>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</si>
  <si>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</si>
  <si>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</si>
  <si>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</si>
  <si>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</si>
  <si>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</si>
  <si>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</si>
  <si>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</si>
  <si>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</si>
  <si>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</si>
  <si>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</si>
  <si>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</si>
  <si>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</si>
  <si>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</si>
  <si>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</si>
  <si>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</si>
  <si>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</si>
  <si>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</si>
  <si>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</si>
  <si>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</si>
  <si>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</si>
  <si>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</si>
  <si>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</si>
  <si>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</si>
  <si>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</si>
  <si>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</si>
  <si>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</si>
  <si>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</si>
  <si>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</si>
  <si>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</si>
  <si>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</si>
  <si>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</si>
  <si>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</si>
  <si>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</si>
  <si>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</si>
  <si>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</si>
  <si>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</si>
  <si>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</si>
  <si>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</si>
  <si>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</si>
  <si>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</si>
  <si>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</si>
  <si>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</si>
  <si>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</si>
  <si>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</si>
  <si>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</si>
  <si>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</si>
  <si>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</si>
  <si>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</si>
  <si>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</si>
  <si>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</si>
  <si>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</si>
  <si>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</si>
  <si>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</si>
  <si>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</si>
  <si>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</si>
  <si>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</si>
  <si>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</si>
  <si>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</si>
  <si>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</si>
  <si>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</si>
  <si>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</si>
  <si>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</si>
  <si>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</si>
  <si>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</si>
  <si>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</si>
  <si>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</si>
  <si>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</si>
  <si>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</si>
  <si>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</si>
  <si>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</si>
  <si>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</si>
  <si>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</si>
  <si>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</si>
  <si>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</si>
  <si>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</si>
  <si>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</si>
  <si>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</si>
  <si>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</si>
  <si>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</si>
  <si>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</si>
  <si>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</si>
  <si>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</si>
  <si>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</si>
  <si>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</si>
  <si>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</si>
  <si>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</si>
  <si>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</si>
  <si>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</si>
  <si>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</si>
  <si>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</si>
  <si>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</si>
  <si>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</si>
  <si>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</si>
  <si>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</si>
  <si>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</si>
  <si>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</si>
  <si>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</si>
  <si>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</si>
  <si>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</si>
  <si>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</si>
  <si>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</si>
  <si>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</si>
  <si>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</si>
  <si>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</si>
  <si>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</si>
  <si>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</si>
  <si>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</si>
  <si>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</si>
  <si>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</si>
  <si>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</si>
  <si>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</si>
  <si>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</si>
  <si>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</si>
  <si>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</si>
  <si>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</si>
  <si>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</si>
  <si>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</si>
  <si>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</si>
  <si>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</si>
  <si>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</si>
  <si>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</si>
  <si>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</si>
  <si>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</si>
  <si>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</si>
  <si>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</si>
  <si>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</si>
  <si>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</si>
  <si>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</si>
  <si>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</si>
  <si>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</si>
  <si>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</si>
  <si>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</si>
  <si>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</si>
  <si>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</si>
  <si>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</si>
  <si>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</si>
  <si>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</si>
  <si>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</si>
  <si>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</si>
  <si>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</si>
  <si>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</si>
  <si>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</si>
  <si>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</si>
  <si>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</si>
  <si>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</si>
  <si>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</si>
  <si>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</si>
  <si>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</si>
  <si>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</si>
  <si>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</si>
  <si>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</si>
  <si>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</si>
  <si>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</si>
  <si>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</si>
  <si>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</si>
  <si>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</si>
  <si>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</si>
  <si>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</si>
  <si>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</si>
  <si>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</si>
  <si>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</si>
  <si>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</si>
  <si>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</si>
  <si>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</si>
  <si>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</si>
  <si>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</si>
  <si>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</si>
  <si>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</si>
  <si>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</si>
  <si>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</si>
  <si>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</si>
  <si>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</si>
  <si>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</si>
  <si>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</si>
  <si>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</si>
  <si>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</si>
  <si>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</si>
  <si>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</si>
  <si>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</si>
  <si>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</si>
  <si>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</si>
  <si>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</si>
  <si>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</si>
  <si>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</si>
  <si>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</si>
  <si>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</si>
  <si>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</si>
  <si>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</si>
  <si>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</si>
  <si>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</si>
  <si>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</si>
  <si>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</si>
  <si>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</si>
  <si>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</si>
  <si>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</si>
  <si>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</si>
  <si>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</si>
  <si>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</si>
  <si>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</si>
  <si>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</si>
  <si>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</si>
  <si>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</si>
  <si>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</si>
  <si>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</si>
  <si>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</si>
  <si>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</si>
  <si>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</si>
  <si>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</si>
  <si>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</si>
  <si>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</si>
  <si>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</si>
  <si>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</si>
  <si>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</si>
  <si>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</si>
  <si>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</si>
  <si>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</si>
  <si>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</si>
  <si>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</si>
  <si>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</si>
  <si>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</si>
  <si>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</si>
  <si>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</si>
  <si>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</si>
  <si>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</si>
  <si>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</si>
  <si>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</si>
  <si>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</si>
  <si>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</si>
  <si>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</si>
  <si>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</si>
  <si>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</si>
  <si>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</si>
  <si>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</si>
  <si>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</si>
  <si>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</si>
  <si>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</si>
  <si>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</si>
  <si>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</si>
  <si>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</si>
  <si>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</si>
  <si>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</si>
  <si>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</si>
  <si>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</si>
  <si>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</si>
  <si>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</si>
  <si>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</si>
  <si>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</si>
  <si>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</si>
  <si>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</si>
  <si>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</si>
  <si>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</si>
  <si>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</si>
  <si>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</si>
  <si>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</si>
  <si>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</si>
  <si>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</si>
  <si>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</si>
  <si>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</si>
  <si>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</si>
  <si>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</si>
  <si>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</si>
  <si>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</si>
  <si>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</si>
  <si>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</si>
  <si>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</si>
  <si>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</si>
  <si>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</si>
  <si>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</si>
  <si>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</si>
  <si>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</si>
  <si>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</si>
  <si>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</si>
  <si>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</si>
  <si>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</si>
  <si>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</si>
  <si>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</si>
  <si>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</si>
  <si>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</si>
  <si>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</si>
  <si>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</si>
  <si>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</si>
  <si>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</si>
  <si>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</si>
  <si>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</si>
  <si>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</si>
  <si>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</si>
  <si>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</si>
  <si>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</si>
  <si>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</si>
  <si>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</si>
  <si>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</si>
  <si>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</si>
  <si>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</si>
  <si>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</si>
  <si>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</si>
  <si>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</si>
  <si>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</si>
  <si>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</si>
  <si>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</si>
  <si>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</si>
  <si>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</si>
  <si>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</si>
  <si>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</si>
  <si>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</si>
  <si>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</si>
  <si>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</si>
  <si>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</si>
  <si>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</si>
  <si>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</si>
  <si>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</si>
  <si>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</si>
  <si>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</si>
  <si>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</si>
  <si>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</si>
  <si>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</si>
  <si>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</si>
  <si>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</si>
  <si>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</si>
  <si>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</si>
  <si>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</si>
  <si>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</si>
  <si>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</si>
  <si>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</si>
  <si>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</si>
  <si>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</si>
  <si>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</si>
  <si>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</si>
  <si>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</si>
  <si>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</si>
  <si>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</si>
  <si>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</si>
  <si>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</si>
  <si>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</si>
  <si>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</si>
  <si>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</si>
  <si>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</si>
  <si>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</si>
  <si>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</si>
  <si>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</si>
  <si>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</si>
  <si>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</si>
  <si>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</si>
  <si>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</si>
  <si>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</si>
  <si>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</si>
  <si>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</si>
  <si>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</si>
  <si>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</si>
  <si>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</si>
  <si>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</si>
  <si>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</si>
  <si>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</si>
  <si>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</si>
  <si>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</si>
  <si>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</si>
  <si>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</si>
  <si>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</si>
  <si>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</si>
  <si>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</si>
  <si>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</si>
  <si>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</si>
  <si>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</si>
  <si>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</si>
  <si>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</si>
  <si>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</si>
  <si>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</si>
  <si>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</si>
  <si>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</si>
  <si>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</si>
  <si>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</si>
  <si>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</si>
  <si>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</si>
  <si>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</si>
  <si>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</si>
  <si>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</si>
  <si>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</si>
  <si>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</si>
  <si>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</si>
  <si>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</si>
  <si>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</si>
  <si>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</si>
  <si>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</si>
  <si>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</si>
  <si>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</si>
  <si>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</si>
  <si>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</si>
  <si>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</si>
  <si>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</si>
  <si>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</si>
  <si>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</si>
  <si>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</si>
  <si>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</si>
  <si>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</si>
  <si>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</si>
  <si>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</si>
  <si>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</si>
  <si>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</si>
  <si>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</si>
  <si>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</si>
  <si>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</si>
  <si>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</si>
  <si>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</si>
  <si>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</si>
  <si>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</si>
  <si>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</si>
  <si>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</si>
  <si>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</si>
  <si>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</si>
  <si>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</si>
  <si>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</si>
  <si>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</si>
  <si>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</si>
  <si>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</si>
  <si>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</si>
  <si>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</si>
  <si>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</si>
  <si>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</si>
  <si>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</si>
  <si>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</si>
  <si>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</si>
  <si>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</si>
  <si>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</si>
  <si>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</si>
  <si>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</si>
  <si>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</si>
  <si>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</si>
  <si>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</si>
  <si>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</si>
  <si>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</si>
  <si>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</si>
  <si>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</si>
  <si>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</si>
  <si>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</si>
  <si>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</si>
  <si>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</si>
  <si>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</si>
  <si>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</si>
  <si>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</si>
  <si>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</si>
  <si>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</si>
  <si>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</si>
  <si>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</si>
  <si>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</si>
  <si>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</si>
  <si>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</si>
  <si>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</si>
  <si>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</si>
  <si>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</si>
  <si>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</si>
  <si>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</si>
  <si>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</si>
  <si>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</si>
  <si>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</si>
  <si>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</si>
  <si>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</si>
  <si>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</si>
  <si>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</si>
  <si>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</si>
  <si>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</si>
  <si>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</si>
  <si>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</si>
  <si>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</si>
  <si>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</si>
  <si>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</si>
  <si>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</si>
  <si>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</si>
  <si>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</si>
  <si>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</si>
  <si>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</si>
  <si>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</si>
  <si>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</si>
  <si>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</si>
  <si>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</si>
  <si>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</si>
  <si>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</si>
  <si>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</si>
  <si>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</si>
  <si>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</si>
  <si>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</si>
  <si>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</si>
  <si>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</si>
  <si>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</si>
  <si>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</si>
  <si>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</si>
  <si>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</si>
  <si>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</si>
  <si>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</si>
  <si>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</si>
  <si>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</si>
  <si>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</si>
  <si>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</si>
  <si>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</si>
  <si>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</si>
  <si>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</si>
  <si>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</si>
  <si>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</si>
  <si>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</si>
  <si>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</si>
  <si>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</si>
  <si>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</si>
  <si>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</si>
  <si>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</si>
  <si>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</si>
  <si>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</si>
  <si>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</si>
  <si>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</si>
  <si>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</si>
  <si>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</si>
  <si>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</si>
  <si>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</si>
  <si>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</si>
  <si>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</si>
  <si>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</si>
  <si>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</si>
  <si>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</si>
  <si>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</si>
  <si>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</si>
  <si>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</si>
  <si>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</si>
  <si>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</si>
  <si>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</si>
  <si>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</si>
  <si>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</si>
  <si>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</si>
  <si>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</si>
  <si>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</si>
  <si>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</si>
  <si>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</si>
  <si>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</si>
  <si>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</si>
  <si>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</si>
  <si>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</si>
  <si>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</si>
  <si>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</si>
  <si>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</si>
  <si>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</si>
  <si>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</si>
  <si>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</si>
  <si>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</si>
  <si>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</si>
  <si>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</si>
  <si>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</si>
  <si>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</si>
  <si>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</si>
  <si>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</si>
  <si>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</si>
  <si>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</si>
  <si>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</si>
  <si>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</si>
  <si>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</si>
  <si>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</si>
  <si>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</si>
  <si>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</si>
  <si>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</si>
  <si>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</si>
  <si>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</si>
  <si>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</si>
  <si>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</si>
  <si>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</si>
  <si>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</si>
  <si>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</si>
  <si>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</si>
  <si>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</si>
  <si>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</si>
  <si>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</si>
  <si>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</si>
  <si>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</si>
  <si>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</si>
  <si>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</si>
  <si>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</si>
  <si>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</si>
  <si>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</si>
  <si>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</si>
  <si>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</si>
  <si>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</si>
  <si>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</si>
  <si>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</si>
  <si>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</si>
  <si>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</si>
  <si>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</si>
  <si>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</si>
  <si>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</si>
  <si>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</si>
  <si>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</si>
  <si>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</si>
  <si>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</si>
  <si>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</si>
  <si>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</si>
  <si>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</si>
  <si>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</si>
  <si>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</si>
  <si>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</si>
  <si>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</si>
  <si>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</si>
  <si>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</si>
  <si>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</si>
  <si>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</si>
  <si>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</si>
  <si>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</si>
  <si>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</si>
  <si>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</si>
  <si>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</si>
  <si>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</si>
  <si>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</si>
  <si>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</si>
  <si>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</si>
  <si>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</si>
  <si>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</si>
  <si>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</si>
  <si>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</si>
  <si>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</si>
  <si>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</si>
  <si>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</si>
  <si>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</si>
  <si>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</si>
  <si>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</si>
  <si>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</si>
  <si>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</si>
  <si>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</si>
  <si>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</si>
  <si>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</si>
  <si>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</si>
  <si>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</si>
  <si>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</si>
  <si>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</si>
  <si>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</si>
  <si>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</si>
  <si>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</si>
  <si>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</si>
  <si>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</si>
  <si>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</si>
  <si>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</si>
  <si>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</si>
  <si>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</si>
  <si>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</si>
  <si>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</si>
  <si>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</si>
  <si>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</si>
  <si>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</si>
  <si>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</si>
  <si>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</si>
  <si>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</si>
  <si>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</si>
  <si>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</si>
  <si>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</si>
  <si>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</si>
  <si>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</si>
  <si>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</si>
  <si>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</si>
  <si>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</si>
  <si>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</si>
  <si>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</si>
  <si>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</si>
  <si>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</si>
  <si>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</si>
  <si>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</si>
  <si>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</si>
  <si>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</si>
  <si>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</si>
  <si>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</si>
  <si>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</si>
  <si>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</si>
  <si>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</si>
  <si>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</si>
  <si>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</si>
  <si>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</si>
  <si>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</si>
  <si>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</si>
  <si>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</si>
  <si>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</si>
  <si>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</si>
  <si>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</si>
  <si>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</si>
  <si>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</si>
  <si>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</si>
  <si>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</si>
  <si>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</si>
  <si>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</si>
  <si>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</si>
  <si>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</si>
  <si>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</si>
  <si>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</si>
  <si>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</si>
  <si>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</si>
  <si>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</si>
  <si>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</si>
  <si>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</si>
  <si>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</si>
  <si>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</si>
  <si>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</si>
  <si>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</si>
  <si>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</si>
  <si>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</si>
  <si>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</si>
  <si>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</si>
  <si>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</si>
  <si>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</si>
  <si>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</si>
  <si>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</si>
  <si>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</si>
  <si>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</si>
  <si>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</si>
  <si>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</si>
  <si>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</si>
  <si>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</si>
  <si>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</si>
  <si>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</si>
  <si>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</si>
  <si>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</si>
  <si>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</si>
  <si>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</si>
  <si>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</si>
  <si>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</si>
  <si>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</si>
  <si>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</si>
  <si>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</si>
  <si>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</si>
  <si>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</si>
  <si>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</si>
  <si>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</si>
  <si>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</si>
  <si>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</si>
  <si>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</si>
  <si>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</si>
  <si>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</si>
  <si>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</si>
  <si>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</si>
  <si>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</si>
  <si>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</si>
  <si>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</si>
  <si>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</si>
  <si>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</si>
  <si>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</si>
  <si>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</si>
  <si>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</si>
  <si>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</si>
  <si>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</si>
  <si>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</si>
  <si>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</si>
  <si>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</si>
  <si>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</si>
  <si>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</si>
  <si>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</si>
  <si>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</si>
  <si>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</si>
  <si>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</si>
  <si>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</si>
  <si>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</si>
  <si>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</si>
  <si>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</si>
  <si>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</si>
  <si>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</si>
  <si>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</si>
  <si>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</si>
  <si>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</si>
  <si>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</si>
  <si>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</si>
  <si>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</si>
  <si>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</si>
  <si>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</si>
  <si>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</si>
  <si>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</si>
  <si>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</si>
  <si>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</si>
  <si>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</si>
  <si>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</si>
  <si>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</si>
  <si>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</si>
  <si>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</si>
  <si>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</si>
  <si>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</si>
  <si>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</si>
  <si>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</si>
  <si>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</si>
  <si>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</si>
  <si>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</si>
  <si>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</si>
  <si>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</si>
  <si>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</si>
  <si>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</si>
  <si>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</si>
  <si>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</si>
  <si>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</si>
  <si>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</si>
  <si>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</si>
  <si>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</si>
  <si>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</si>
  <si>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</si>
  <si>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</si>
  <si>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</si>
  <si>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</si>
  <si>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</si>
  <si>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</si>
  <si>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</si>
  <si>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</si>
  <si>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</si>
  <si>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</si>
  <si>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</si>
  <si>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</si>
  <si>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</si>
  <si>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</si>
  <si>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</si>
  <si>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</si>
  <si>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</si>
  <si>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</si>
  <si>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</si>
  <si>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</si>
  <si>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</si>
  <si>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</si>
  <si>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</si>
  <si>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</si>
  <si>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</si>
  <si>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</si>
  <si>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</si>
  <si>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</si>
  <si>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</si>
  <si>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</si>
  <si>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</si>
  <si>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</si>
  <si>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</si>
  <si>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</si>
  <si>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</si>
  <si>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</si>
  <si>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</si>
  <si>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</si>
  <si>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</si>
  <si>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</si>
  <si>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</si>
  <si>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</si>
  <si>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</si>
  <si>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</si>
  <si>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</si>
  <si>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</si>
  <si>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</si>
  <si>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</si>
  <si>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</si>
  <si>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</si>
  <si>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</si>
  <si>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</si>
  <si>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</si>
  <si>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</si>
  <si>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</si>
  <si>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</si>
  <si>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</si>
  <si>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</si>
  <si>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</si>
  <si>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</si>
  <si>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</si>
  <si>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</si>
  <si>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</si>
  <si>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</si>
  <si>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</si>
  <si>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</si>
  <si>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</si>
  <si>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</si>
  <si>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</si>
  <si>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</si>
  <si>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</si>
  <si>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</si>
  <si>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</si>
  <si>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</si>
  <si>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</si>
  <si>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</si>
  <si>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</si>
  <si>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</si>
  <si>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</si>
  <si>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</si>
  <si>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</si>
  <si>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</si>
  <si>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</si>
  <si>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</si>
  <si>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</si>
  <si>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</si>
  <si>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</si>
  <si>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</si>
  <si>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</si>
  <si>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</si>
  <si>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</si>
  <si>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</si>
  <si>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</si>
  <si>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</si>
  <si>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</si>
  <si>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</si>
  <si>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</si>
  <si>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</si>
  <si>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</si>
  <si>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</si>
  <si>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</si>
  <si>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</si>
  <si>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</si>
  <si>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</si>
  <si>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</si>
  <si>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</si>
  <si>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</si>
  <si>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</si>
  <si>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</si>
  <si>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</si>
  <si>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</si>
  <si>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</si>
  <si>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</si>
  <si>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</si>
  <si>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</si>
  <si>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</si>
  <si>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</si>
  <si>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</si>
  <si>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</si>
  <si>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</si>
  <si>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</si>
  <si>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</si>
  <si>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</si>
  <si>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</si>
  <si>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</si>
  <si>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</si>
  <si>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</si>
  <si>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</si>
  <si>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</si>
  <si>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</si>
  <si>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</si>
  <si>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</si>
  <si>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</si>
  <si>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</si>
  <si>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</si>
  <si>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</si>
  <si>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</si>
  <si>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</si>
  <si>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</si>
  <si>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</si>
  <si>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</si>
  <si>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</si>
  <si>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</si>
  <si>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</si>
  <si>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</si>
  <si>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</si>
  <si>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</si>
  <si>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</si>
  <si>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</si>
  <si>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</si>
  <si>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</si>
  <si>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</si>
  <si>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</si>
  <si>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</si>
  <si>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</si>
  <si>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</si>
  <si>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</si>
  <si>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</si>
  <si>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</si>
  <si>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</si>
  <si>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</si>
  <si>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</si>
  <si>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</si>
  <si>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</si>
  <si>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</si>
  <si>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</si>
  <si>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</si>
  <si>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</si>
  <si>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</si>
  <si>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</si>
  <si>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</si>
  <si>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</si>
  <si>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</si>
  <si>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</si>
  <si>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</si>
  <si>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</si>
  <si>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</si>
  <si>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</si>
  <si>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</si>
  <si>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</si>
  <si>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</si>
  <si>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</si>
  <si>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</si>
  <si>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</si>
  <si>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</si>
  <si>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</si>
  <si>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</si>
  <si>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</si>
  <si>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</si>
  <si>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</si>
  <si>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</si>
  <si>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</si>
  <si>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</si>
  <si>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</si>
  <si>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</si>
  <si>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</si>
  <si>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</si>
  <si>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</si>
  <si>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</si>
  <si>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</si>
  <si>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</si>
  <si>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</si>
  <si>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</si>
  <si>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</si>
  <si>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</si>
  <si>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</si>
  <si>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</si>
  <si>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</si>
  <si>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</si>
  <si>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</si>
  <si>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</si>
  <si>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</si>
  <si>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</si>
  <si>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</si>
  <si>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</si>
  <si>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</si>
  <si>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</si>
  <si>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</si>
  <si>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</si>
  <si>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</si>
  <si>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</si>
  <si>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</si>
  <si>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</si>
  <si>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</si>
  <si>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</si>
  <si>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</si>
  <si>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</si>
  <si>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</si>
  <si>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</si>
  <si>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</si>
  <si>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</si>
  <si>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</si>
  <si>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</si>
  <si>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</si>
  <si>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</si>
  <si>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</si>
  <si>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</si>
  <si>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</si>
  <si>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</si>
  <si>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</si>
  <si>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</si>
  <si>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</si>
  <si>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</si>
  <si>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</si>
  <si>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</si>
  <si>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</si>
  <si>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</si>
  <si>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</si>
  <si>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</si>
  <si>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</si>
  <si>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</si>
  <si>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</si>
  <si>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</si>
  <si>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</si>
  <si>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</si>
  <si>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</si>
  <si>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</si>
  <si>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</si>
  <si>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</si>
  <si>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</si>
  <si>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</si>
  <si>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</si>
  <si>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</si>
  <si>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</si>
  <si>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</si>
  <si>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</si>
  <si>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</si>
  <si>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</si>
  <si>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</si>
  <si>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</si>
  <si>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</si>
  <si>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</si>
  <si>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</si>
  <si>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</si>
  <si>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</si>
  <si>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</si>
  <si>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</si>
  <si>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</si>
  <si>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</si>
  <si>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</si>
  <si>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</si>
  <si>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</si>
  <si>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</si>
  <si>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</si>
  <si>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</si>
  <si>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</si>
  <si>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</si>
  <si>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</si>
  <si>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</si>
  <si>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</si>
  <si>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</si>
  <si>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</si>
  <si>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</si>
  <si>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</si>
  <si>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</si>
  <si>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</si>
  <si>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</si>
  <si>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</si>
  <si>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</si>
  <si>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</si>
  <si>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</si>
  <si>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</si>
  <si>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</si>
  <si>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</si>
  <si>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</si>
  <si>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</si>
  <si>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</si>
  <si>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</si>
  <si>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</si>
  <si>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</si>
  <si>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</si>
  <si>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</si>
  <si>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</si>
  <si>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</si>
  <si>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</si>
  <si>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</si>
  <si>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</si>
  <si>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</si>
  <si>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</si>
  <si>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</si>
  <si>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</si>
  <si>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</si>
  <si>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</si>
  <si>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</si>
  <si>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</si>
  <si>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</si>
  <si>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</si>
  <si>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</si>
  <si>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</si>
  <si>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</si>
  <si>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</si>
  <si>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</si>
  <si>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</si>
  <si>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</si>
  <si>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</si>
  <si>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</si>
  <si>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</si>
  <si>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</si>
  <si>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</si>
  <si>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</si>
  <si>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</si>
  <si>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</si>
  <si>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</si>
  <si>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</si>
  <si>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</si>
  <si>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</si>
  <si>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</si>
  <si>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</si>
  <si>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</si>
  <si>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</si>
  <si>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</si>
  <si>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</si>
  <si>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</si>
  <si>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</si>
  <si>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</si>
  <si>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</si>
  <si>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</si>
  <si>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</si>
  <si>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</si>
  <si>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</si>
  <si>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</si>
  <si>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</si>
  <si>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</si>
  <si>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</si>
  <si>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</si>
  <si>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</si>
  <si>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</si>
  <si>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</si>
  <si>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</si>
  <si>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</si>
  <si>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</si>
  <si>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</si>
  <si>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</si>
  <si>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</si>
  <si>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</si>
  <si>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</si>
  <si>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</si>
  <si>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</si>
  <si>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</si>
  <si>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</si>
  <si>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</si>
  <si>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</si>
  <si>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</si>
  <si>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</si>
  <si>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</si>
  <si>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</si>
  <si>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</si>
  <si>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</si>
  <si>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</si>
  <si>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</si>
  <si>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</si>
  <si>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</si>
  <si>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</si>
  <si>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</si>
  <si>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</si>
  <si>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</si>
  <si>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</si>
  <si>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</si>
  <si>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</si>
  <si>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</si>
  <si>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</si>
  <si>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</si>
  <si>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</si>
  <si>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</si>
  <si>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</si>
  <si>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</si>
  <si>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</si>
  <si>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</si>
  <si>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</si>
  <si>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</si>
  <si>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</si>
  <si>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</si>
  <si>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</si>
  <si>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</si>
  <si>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</si>
  <si>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</si>
  <si>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</si>
  <si>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</si>
  <si>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</si>
  <si>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</si>
  <si>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</si>
  <si>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</si>
  <si>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</si>
  <si>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</si>
  <si>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</si>
  <si>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</si>
  <si>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</si>
  <si>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</si>
  <si>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</si>
  <si>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</si>
  <si>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</si>
  <si>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</si>
  <si>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</si>
  <si>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</si>
  <si>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</si>
  <si>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</si>
  <si>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</si>
  <si>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</si>
  <si>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</si>
  <si>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</si>
  <si>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</si>
  <si>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</si>
  <si>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</si>
  <si>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</si>
  <si>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</si>
  <si>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</si>
  <si>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</si>
  <si>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</si>
  <si>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</si>
  <si>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</si>
  <si>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</si>
  <si>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</si>
  <si>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</si>
  <si>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</si>
  <si>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</si>
  <si>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</si>
  <si>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</si>
  <si>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</si>
  <si>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</si>
  <si>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</si>
  <si>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</si>
  <si>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</si>
  <si>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</si>
  <si>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</si>
  <si>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</si>
  <si>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</si>
  <si>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</si>
  <si>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</si>
  <si>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</si>
  <si>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</si>
  <si>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</si>
  <si>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</si>
  <si>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</si>
  <si>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</si>
  <si>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</si>
  <si>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</si>
  <si>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</si>
  <si>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</si>
  <si>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</si>
  <si>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</si>
  <si>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</si>
  <si>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</si>
  <si>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</si>
  <si>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</si>
  <si>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</si>
  <si>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</si>
  <si>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</si>
  <si>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</si>
  <si>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</si>
  <si>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</si>
  <si>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</si>
  <si>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</si>
  <si>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</si>
  <si>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</si>
  <si>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</si>
  <si>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</si>
  <si>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</si>
  <si>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</si>
  <si>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</si>
  <si>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</si>
  <si>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</si>
  <si>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</si>
  <si>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</si>
  <si>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</si>
  <si>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</si>
  <si>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</si>
  <si>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</si>
  <si>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</si>
  <si>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</si>
  <si>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</si>
  <si>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</si>
  <si>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</si>
  <si>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</si>
  <si>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</si>
  <si>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</si>
  <si>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</si>
  <si>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</si>
  <si>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</si>
  <si>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</si>
  <si>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</si>
  <si>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</si>
  <si>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</si>
  <si>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</si>
  <si>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</si>
  <si>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</si>
  <si>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</si>
  <si>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</si>
  <si>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</si>
  <si>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</si>
  <si>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</si>
  <si>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</si>
  <si>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</si>
  <si>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</si>
  <si>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</si>
  <si>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</si>
  <si>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</si>
  <si>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</si>
  <si>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</si>
  <si>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</si>
  <si>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</si>
  <si>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</si>
  <si>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</si>
  <si>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</si>
  <si>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</si>
  <si>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</si>
  <si>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</si>
  <si>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</si>
  <si>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</si>
  <si>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</si>
  <si>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</si>
  <si>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</si>
  <si>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</si>
  <si>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</si>
  <si>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</si>
  <si>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</si>
  <si>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</si>
  <si>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</si>
  <si>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</si>
  <si>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</si>
  <si>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</si>
  <si>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</si>
  <si>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</si>
  <si>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</si>
  <si>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</si>
  <si>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</si>
  <si>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</si>
  <si>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</si>
  <si>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</si>
  <si>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</si>
  <si>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</si>
  <si>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</si>
  <si>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</si>
  <si>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</si>
  <si>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</si>
  <si>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</si>
  <si>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</si>
  <si>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</si>
  <si>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</si>
  <si>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</si>
  <si>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</si>
  <si>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</si>
  <si>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</si>
  <si>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</si>
  <si>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</si>
  <si>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</si>
  <si>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</si>
  <si>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</si>
  <si>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</si>
  <si>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</si>
  <si>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</si>
  <si>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</si>
  <si>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</si>
  <si>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</si>
  <si>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</si>
  <si>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</si>
  <si>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</si>
  <si>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</si>
  <si>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</si>
  <si>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</si>
  <si>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</si>
  <si>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</si>
  <si>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</si>
  <si>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</si>
  <si>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</si>
  <si>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</si>
  <si>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</si>
  <si>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</si>
  <si>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</si>
  <si>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</si>
  <si>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</si>
  <si>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</si>
  <si>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</si>
  <si>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</si>
  <si>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</si>
  <si>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</si>
  <si>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</si>
  <si>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</si>
  <si>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</si>
  <si>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</si>
  <si>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</si>
  <si>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</si>
  <si>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</si>
  <si>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</si>
  <si>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</si>
  <si>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</si>
  <si>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</si>
  <si>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</si>
  <si>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</si>
  <si>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</si>
  <si>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</si>
  <si>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</si>
  <si>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</si>
  <si>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</si>
  <si>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</si>
  <si>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</si>
  <si>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</si>
  <si>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</si>
  <si>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</si>
  <si>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</si>
  <si>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</si>
  <si>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</si>
  <si>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</si>
  <si>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</si>
  <si>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</si>
  <si>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</si>
  <si>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</si>
  <si>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</si>
  <si>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</si>
  <si>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</si>
  <si>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</si>
  <si>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</si>
  <si>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</si>
  <si>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</si>
  <si>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</si>
  <si>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</si>
  <si>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</si>
  <si>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</si>
  <si>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</si>
  <si>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</si>
  <si>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</si>
  <si>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</si>
  <si>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</si>
  <si>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</si>
  <si>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</si>
  <si>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</si>
  <si>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</si>
  <si>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</si>
  <si>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</si>
  <si>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</si>
  <si>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</si>
  <si>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</si>
  <si>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</si>
  <si>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</si>
  <si>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</si>
  <si>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</si>
  <si>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</si>
  <si>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</si>
  <si>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</si>
  <si>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</si>
  <si>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</si>
  <si>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</si>
  <si>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</si>
  <si>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</si>
  <si>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</si>
  <si>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</si>
  <si>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</si>
  <si>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</si>
  <si>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</si>
  <si>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</si>
  <si>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</si>
  <si>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</si>
  <si>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</si>
  <si>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</si>
  <si>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</si>
  <si>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</si>
  <si>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</si>
  <si>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</si>
  <si>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</si>
  <si>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</si>
  <si>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</si>
  <si>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</si>
  <si>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</si>
  <si>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</si>
  <si>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</si>
  <si>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</si>
  <si>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</si>
  <si>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</si>
  <si>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</si>
  <si>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</si>
  <si>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</si>
  <si>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</si>
  <si>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</si>
  <si>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</si>
  <si>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</si>
  <si>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</si>
  <si>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</si>
  <si>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</si>
  <si>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</si>
  <si>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</si>
  <si>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</si>
  <si>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</si>
  <si>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</si>
  <si>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</si>
  <si>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</si>
  <si>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</si>
  <si>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</si>
  <si>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</si>
  <si>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</si>
  <si>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</si>
  <si>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</si>
  <si>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</si>
  <si>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</si>
  <si>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</si>
  <si>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</si>
  <si>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</si>
  <si>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</si>
  <si>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</si>
  <si>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</si>
  <si>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</si>
  <si>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</si>
  <si>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</si>
  <si>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</si>
  <si>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</si>
  <si>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</si>
  <si>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</si>
  <si>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</si>
  <si>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</si>
  <si>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</si>
  <si>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</si>
  <si>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</si>
  <si>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</si>
  <si>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</si>
  <si>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</si>
  <si>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</si>
  <si>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</si>
  <si>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</si>
  <si>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</si>
  <si>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</si>
  <si>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</si>
  <si>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</si>
  <si>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</si>
  <si>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</si>
  <si>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</si>
  <si>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</si>
  <si>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</si>
  <si>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</si>
  <si>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</si>
  <si>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</si>
  <si>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</si>
  <si>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</si>
  <si>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</si>
  <si>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</si>
  <si>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</si>
  <si>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</si>
  <si>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</si>
  <si>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</si>
  <si>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</si>
  <si>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</si>
  <si>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</si>
  <si>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</si>
  <si>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</si>
  <si>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</si>
  <si>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</si>
  <si>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</si>
  <si>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</si>
  <si>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</si>
  <si>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</si>
  <si>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</si>
  <si>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</si>
  <si>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</si>
  <si>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</si>
  <si>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</si>
  <si>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</si>
  <si>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</si>
  <si>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</si>
  <si>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</si>
  <si>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</si>
  <si>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</si>
  <si>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</si>
  <si>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</si>
  <si>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</si>
  <si>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</si>
  <si>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</si>
  <si>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</si>
  <si>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</si>
  <si>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</si>
  <si>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</si>
  <si>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</si>
  <si>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</si>
  <si>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</si>
  <si>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</si>
  <si>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</si>
  <si>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</si>
  <si>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</si>
  <si>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</si>
  <si>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</si>
  <si>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</si>
  <si>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</si>
  <si>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</si>
  <si>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</si>
  <si>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</si>
  <si>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</si>
  <si>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</si>
  <si>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</si>
  <si>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</si>
  <si>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</si>
  <si>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</si>
  <si>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</si>
  <si>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</si>
  <si>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</si>
  <si>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</si>
  <si>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</si>
  <si>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</si>
  <si>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</si>
  <si>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</si>
  <si>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</si>
  <si>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</si>
  <si>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</si>
  <si>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</si>
  <si>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</si>
  <si>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</si>
  <si>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</si>
  <si>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</si>
  <si>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</si>
  <si>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</si>
  <si>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</si>
  <si>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</si>
  <si>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</si>
  <si>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</si>
  <si>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</si>
  <si>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</si>
  <si>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</si>
  <si>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</si>
  <si>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</si>
  <si>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</si>
  <si>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</si>
  <si>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</si>
  <si>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</si>
  <si>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</si>
  <si>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</si>
  <si>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</si>
  <si>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</si>
  <si>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</si>
  <si>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</si>
  <si>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</si>
  <si>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</si>
  <si>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</si>
  <si>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</si>
  <si>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</si>
  <si>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</si>
  <si>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</si>
  <si>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</si>
  <si>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</si>
  <si>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</si>
  <si>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</si>
  <si>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</si>
  <si>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</si>
  <si>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</si>
  <si>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</si>
  <si>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</si>
  <si>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</si>
  <si>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</si>
  <si>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</si>
  <si>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</si>
  <si>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</si>
  <si>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</si>
  <si>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</si>
  <si>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</si>
  <si>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</si>
  <si>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</si>
  <si>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</si>
  <si>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</si>
  <si>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</si>
  <si>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</si>
  <si>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</si>
  <si>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</si>
  <si>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</si>
  <si>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</si>
  <si>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</si>
  <si>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</si>
  <si>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</si>
  <si>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</si>
  <si>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</si>
  <si>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</si>
  <si>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</si>
  <si>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</si>
  <si>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</si>
  <si>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</si>
  <si>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</si>
  <si>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</si>
  <si>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</si>
  <si>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</si>
  <si>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</si>
  <si>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</si>
  <si>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</si>
  <si>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</si>
  <si>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</si>
  <si>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</si>
  <si>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</si>
  <si>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</si>
  <si>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</si>
  <si>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</si>
  <si>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</si>
  <si>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</si>
  <si>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</si>
  <si>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</si>
  <si>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</si>
  <si>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</si>
  <si>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</si>
  <si>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</si>
  <si>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</si>
  <si>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</si>
  <si>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</si>
  <si>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</si>
  <si>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</si>
  <si>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</si>
  <si>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</si>
  <si>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</si>
  <si>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</si>
  <si>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</si>
  <si>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</si>
  <si>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</si>
  <si>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</si>
  <si>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</si>
  <si>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</si>
  <si>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</si>
  <si>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</si>
  <si>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</si>
  <si>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</si>
  <si>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</si>
  <si>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</si>
  <si>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</si>
  <si>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</si>
  <si>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</si>
  <si>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</si>
  <si>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</si>
  <si>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</si>
  <si>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</si>
  <si>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</si>
  <si>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</si>
  <si>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</si>
  <si>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</si>
  <si>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</si>
  <si>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</si>
  <si>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</si>
  <si>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</si>
  <si>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</si>
  <si>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</si>
  <si>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</si>
  <si>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</si>
  <si>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</si>
  <si>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</si>
  <si>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</si>
  <si>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</si>
  <si>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</si>
  <si>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</si>
  <si>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</si>
  <si>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</si>
  <si>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</si>
  <si>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</si>
  <si>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</si>
  <si>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</si>
  <si>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</si>
  <si>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</si>
  <si>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</si>
  <si>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</si>
  <si>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</si>
  <si>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</si>
  <si>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</si>
  <si>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</si>
  <si>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</si>
  <si>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</si>
  <si>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</si>
  <si>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</si>
  <si>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</si>
  <si>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</si>
  <si>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</si>
  <si>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</si>
  <si>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</si>
  <si>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</si>
  <si>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</si>
  <si>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</si>
  <si>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</si>
  <si>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</si>
  <si>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</si>
  <si>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</si>
  <si>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</si>
  <si>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</si>
  <si>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</si>
  <si>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</si>
  <si>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</si>
  <si>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</si>
  <si>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</si>
  <si>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</si>
  <si>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</si>
  <si>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</si>
  <si>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</si>
  <si>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</si>
  <si>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</si>
  <si>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</si>
  <si>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</si>
  <si>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</si>
  <si>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</si>
  <si>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</si>
  <si>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</si>
  <si>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</si>
  <si>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</si>
  <si>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</si>
  <si>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</si>
  <si>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</si>
  <si>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</si>
  <si>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</si>
  <si>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</si>
  <si>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</si>
  <si>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</si>
  <si>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</si>
  <si>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</si>
  <si>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</si>
  <si>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</si>
  <si>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</si>
  <si>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</si>
  <si>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</si>
  <si>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</si>
  <si>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</si>
  <si>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</si>
  <si>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</si>
  <si>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</si>
  <si>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</si>
  <si>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</si>
  <si>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</si>
  <si>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</si>
  <si>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</si>
  <si>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</si>
  <si>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</si>
  <si>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</si>
  <si>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</si>
  <si>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</si>
  <si>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</si>
  <si>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</si>
  <si>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</si>
  <si>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</si>
  <si>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</si>
  <si>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</si>
  <si>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</si>
  <si>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</si>
  <si>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</si>
  <si>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</si>
  <si>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</si>
  <si>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</si>
  <si>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</si>
  <si>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</si>
  <si>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</si>
  <si>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</si>
  <si>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</si>
  <si>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</si>
  <si>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</si>
  <si>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</si>
  <si>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</si>
  <si>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</si>
  <si>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</si>
  <si>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</si>
  <si>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</si>
  <si>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</si>
  <si>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</si>
  <si>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</si>
  <si>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</si>
  <si>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</si>
  <si>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</si>
  <si>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</si>
  <si>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</si>
  <si>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</si>
  <si>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</si>
  <si>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</si>
  <si>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</si>
  <si>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</si>
  <si>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</si>
  <si>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</si>
  <si>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</si>
  <si>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</si>
  <si>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</si>
  <si>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</si>
  <si>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</si>
  <si>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</si>
  <si>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</si>
  <si>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</si>
  <si>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</si>
  <si>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</si>
  <si>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</si>
  <si>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</si>
  <si>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</si>
  <si>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</si>
  <si>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</si>
  <si>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</si>
  <si>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</si>
  <si>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</si>
  <si>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</si>
  <si>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</si>
  <si>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</si>
  <si>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</si>
  <si>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</si>
  <si>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</si>
  <si>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</si>
  <si>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</si>
  <si>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</si>
  <si>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</si>
  <si>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</si>
  <si>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</si>
  <si>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</si>
  <si>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</si>
  <si>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</si>
  <si>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</si>
  <si>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</si>
  <si>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</si>
  <si>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</si>
  <si>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</si>
  <si>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</si>
  <si>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</si>
  <si>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</si>
  <si>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</si>
  <si>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</si>
  <si>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</si>
  <si>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</si>
  <si>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</si>
  <si>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</si>
  <si>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</si>
  <si>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</si>
  <si>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</si>
  <si>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</si>
  <si>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</si>
  <si>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</si>
  <si>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</si>
  <si>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</si>
  <si>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</si>
  <si>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</si>
  <si>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</si>
  <si>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</si>
  <si>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</si>
  <si>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</si>
  <si>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</si>
  <si>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</si>
  <si>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</si>
  <si>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</si>
  <si>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</si>
  <si>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</si>
  <si>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</si>
  <si>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</si>
  <si>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</si>
  <si>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</si>
  <si>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</si>
  <si>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</si>
  <si>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</si>
  <si>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</si>
  <si>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</si>
  <si>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</si>
  <si>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</si>
  <si>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</si>
  <si>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</si>
  <si>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</si>
  <si>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</si>
  <si>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</si>
  <si>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</si>
  <si>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</si>
  <si>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</si>
  <si>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</si>
  <si>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</si>
  <si>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</si>
  <si>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</si>
  <si>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</si>
  <si>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</si>
  <si>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</si>
  <si>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</si>
  <si>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</si>
  <si>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</si>
  <si>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</si>
  <si>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</si>
  <si>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</si>
  <si>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</si>
  <si>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</si>
  <si>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</si>
  <si>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</si>
  <si>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</si>
  <si>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</si>
  <si>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</si>
  <si>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</si>
  <si>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</si>
  <si>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</si>
  <si>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</si>
  <si>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</si>
  <si>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</si>
  <si>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</si>
  <si>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</si>
  <si>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</si>
  <si>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</si>
  <si>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</si>
  <si>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</si>
  <si>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</si>
  <si>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</si>
  <si>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</si>
  <si>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</si>
  <si>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</si>
  <si>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</si>
  <si>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</si>
  <si>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</si>
  <si>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</si>
  <si>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</si>
  <si>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</si>
  <si>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</si>
  <si>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</si>
  <si>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</si>
  <si>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</si>
  <si>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</si>
  <si>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</si>
  <si>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</si>
  <si>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</si>
  <si>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</si>
  <si>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</si>
  <si>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</si>
  <si>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</si>
  <si>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</si>
  <si>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</si>
  <si>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</si>
  <si>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</si>
  <si>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</si>
  <si>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</si>
  <si>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</si>
  <si>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</si>
  <si>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</si>
  <si>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</si>
  <si>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</si>
  <si>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</si>
  <si>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</si>
  <si>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</si>
  <si>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</si>
  <si>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</si>
  <si>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</si>
  <si>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</si>
  <si>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</si>
  <si>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</si>
  <si>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</si>
  <si>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</si>
  <si>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</si>
  <si>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</si>
  <si>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</si>
  <si>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</si>
  <si>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</si>
  <si>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</si>
  <si>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</si>
  <si>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</si>
  <si>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</si>
  <si>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</si>
  <si>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</si>
  <si>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</si>
  <si>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</si>
  <si>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</si>
  <si>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</si>
  <si>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</si>
  <si>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</si>
  <si>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</si>
  <si>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</si>
  <si>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</si>
  <si>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</si>
  <si>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</si>
  <si>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</si>
  <si>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</si>
  <si>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</si>
  <si>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</si>
  <si>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</si>
  <si>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</si>
  <si>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</si>
  <si>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</si>
  <si>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</si>
  <si>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</si>
  <si>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</si>
  <si>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</si>
  <si>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</si>
  <si>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</si>
  <si>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</si>
  <si>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</si>
  <si>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</si>
  <si>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</si>
  <si>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</si>
  <si>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</si>
  <si>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</si>
  <si>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</si>
  <si>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</si>
  <si>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</si>
  <si>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</si>
  <si>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</si>
  <si>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</si>
  <si>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</si>
  <si>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</si>
  <si>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</si>
  <si>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</si>
  <si>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</si>
  <si>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</si>
  <si>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</si>
  <si>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</si>
  <si>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</si>
  <si>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</si>
  <si>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</si>
  <si>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</si>
  <si>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</si>
  <si>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</si>
  <si>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</si>
  <si>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</si>
  <si>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</si>
  <si>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</si>
  <si>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</si>
  <si>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</si>
  <si>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</si>
  <si>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</si>
  <si>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</si>
  <si>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</si>
  <si>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</si>
  <si>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</si>
  <si>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</si>
  <si>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</si>
  <si>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</si>
  <si>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</si>
  <si>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</si>
  <si>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</si>
  <si>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</si>
  <si>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</si>
  <si>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</si>
  <si>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</si>
  <si>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</si>
  <si>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</si>
  <si>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</si>
  <si>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</si>
  <si>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</si>
  <si>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</si>
  <si>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</si>
  <si>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</si>
  <si>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</si>
  <si>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</si>
  <si>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</si>
  <si>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</si>
  <si>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</si>
  <si>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</si>
  <si>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</si>
  <si>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</si>
  <si>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</si>
  <si>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</si>
  <si>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</si>
  <si>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</si>
  <si>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</si>
  <si>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</si>
  <si>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</si>
  <si>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</si>
  <si>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</si>
  <si>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</si>
  <si>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</si>
  <si>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</si>
  <si>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</si>
  <si>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</si>
  <si>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</si>
  <si>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</si>
  <si>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</si>
  <si>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</si>
  <si>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</si>
  <si>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</si>
  <si>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</si>
  <si>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</si>
  <si>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</si>
  <si>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</si>
  <si>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</si>
  <si>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</si>
  <si>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</si>
  <si>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</si>
  <si>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</si>
  <si>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</si>
  <si>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</si>
  <si>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</si>
  <si>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</si>
  <si>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</si>
  <si>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</si>
  <si>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</si>
  <si>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</si>
  <si>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</si>
  <si>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</si>
  <si>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</si>
  <si>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</si>
  <si>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</si>
  <si>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</si>
  <si>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</si>
  <si>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</si>
  <si>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</si>
  <si>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</si>
  <si>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</si>
  <si>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</si>
  <si>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</si>
  <si>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</si>
  <si>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</si>
  <si>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</si>
  <si>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</si>
  <si>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</si>
  <si>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</si>
  <si>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</si>
  <si>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</si>
  <si>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</si>
  <si>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</si>
  <si>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</si>
  <si>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</si>
  <si>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</si>
  <si>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</si>
  <si>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</si>
  <si>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</si>
  <si>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</si>
  <si>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</si>
  <si>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</si>
  <si>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</si>
  <si>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</si>
  <si>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</si>
  <si>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</si>
  <si>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</si>
  <si>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</si>
  <si>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</si>
  <si>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</si>
  <si>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</si>
  <si>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</si>
  <si>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</si>
  <si>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</si>
  <si>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</si>
  <si>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</si>
  <si>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</si>
  <si>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</si>
  <si>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</si>
  <si>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</si>
  <si>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</si>
  <si>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</si>
  <si>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</si>
  <si>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</si>
  <si>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</si>
  <si>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</si>
  <si>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</si>
  <si>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</si>
  <si>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</si>
  <si>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</si>
  <si>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</si>
  <si>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</si>
  <si>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</si>
  <si>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</si>
  <si>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</si>
  <si>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</si>
  <si>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</si>
  <si>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</si>
  <si>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</si>
  <si>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</si>
  <si>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</si>
  <si>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</si>
  <si>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</si>
  <si>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</si>
  <si>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</si>
  <si>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</si>
  <si>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</si>
  <si>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</si>
  <si>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</si>
  <si>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</si>
  <si>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</si>
  <si>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</si>
  <si>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</si>
  <si>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</si>
  <si>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</si>
  <si>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</si>
  <si>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</si>
  <si>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</si>
  <si>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</si>
  <si>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</si>
  <si>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</si>
  <si>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</si>
  <si>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</si>
  <si>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</si>
  <si>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</si>
  <si>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</si>
  <si>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</si>
  <si>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</si>
  <si>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</si>
  <si>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</si>
  <si>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</si>
  <si>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</si>
  <si>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</si>
  <si>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</si>
  <si>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</si>
  <si>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</si>
  <si>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</si>
  <si>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</si>
  <si>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</si>
  <si>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</si>
  <si>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</si>
  <si>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</si>
  <si>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</si>
  <si>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</si>
  <si>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</si>
  <si>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</si>
  <si>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</si>
  <si>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</si>
  <si>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</si>
  <si>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</si>
  <si>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</si>
  <si>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</si>
  <si>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</si>
  <si>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</si>
  <si>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</si>
  <si>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</si>
  <si>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</si>
  <si>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</si>
  <si>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</si>
  <si>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</si>
  <si>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</si>
  <si>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</si>
  <si>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</si>
  <si>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</si>
  <si>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</si>
  <si>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</si>
  <si>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</si>
  <si>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</si>
  <si>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</si>
  <si>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</si>
  <si>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</si>
  <si>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</si>
  <si>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</si>
  <si>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</si>
  <si>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</si>
  <si>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</si>
  <si>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</si>
  <si>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</si>
  <si>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</si>
  <si>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</si>
  <si>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</si>
  <si>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</si>
  <si>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</si>
  <si>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</si>
  <si>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</si>
  <si>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</si>
  <si>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</si>
  <si>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</si>
  <si>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</si>
  <si>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</si>
  <si>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</si>
  <si>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</si>
  <si>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</si>
  <si>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</si>
  <si>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</si>
  <si>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</si>
  <si>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</si>
  <si>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</si>
  <si>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</si>
  <si>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</si>
  <si>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</si>
  <si>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</si>
  <si>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</si>
  <si>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</si>
  <si>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</si>
  <si>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</si>
  <si>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</si>
  <si>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</si>
  <si>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</si>
  <si>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</si>
  <si>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</si>
  <si>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</si>
  <si>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</si>
  <si>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</si>
  <si>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</si>
  <si>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</si>
  <si>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</si>
  <si>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</si>
  <si>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</si>
  <si>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</si>
  <si>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</si>
  <si>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</si>
  <si>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</si>
  <si>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</si>
  <si>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</si>
  <si>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</si>
  <si>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</si>
  <si>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</si>
  <si>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</si>
  <si>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</si>
  <si>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</si>
  <si>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</si>
  <si>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</si>
  <si>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</si>
  <si>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</si>
  <si>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</si>
  <si>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</si>
  <si>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</si>
  <si>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</si>
  <si>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</si>
  <si>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</si>
  <si>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</si>
  <si>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</si>
  <si>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</si>
  <si>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</si>
  <si>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</si>
  <si>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</si>
  <si>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</si>
  <si>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</si>
  <si>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</si>
  <si>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</si>
  <si>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</si>
  <si>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</si>
  <si>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</si>
  <si>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</si>
  <si>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</si>
  <si>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</si>
  <si>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</si>
  <si>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</si>
  <si>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</si>
  <si>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</si>
  <si>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</si>
  <si>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</si>
  <si>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</si>
  <si>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</si>
  <si>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</si>
  <si>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</si>
  <si>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</si>
  <si>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</si>
  <si>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</si>
  <si>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</si>
  <si>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</si>
  <si>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</si>
  <si>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</si>
  <si>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</si>
  <si>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</si>
  <si>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</si>
  <si>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</si>
  <si>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</si>
  <si>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</si>
  <si>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</si>
  <si>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</si>
  <si>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</si>
  <si>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</si>
  <si>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</si>
  <si>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</si>
  <si>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</si>
  <si>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</si>
  <si>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</si>
  <si>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</si>
  <si>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</si>
  <si>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</si>
  <si>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</si>
  <si>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</si>
  <si>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</si>
  <si>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</si>
  <si>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</si>
  <si>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</si>
  <si>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</si>
  <si>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</si>
  <si>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</si>
  <si>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</si>
  <si>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</si>
  <si>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</si>
  <si>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</si>
  <si>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</si>
  <si>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</si>
  <si>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</si>
  <si>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</si>
  <si>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</si>
  <si>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</si>
  <si>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</si>
  <si>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</si>
  <si>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</si>
  <si>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</si>
  <si>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</si>
  <si>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</si>
  <si>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</si>
  <si>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</si>
  <si>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</si>
  <si>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</si>
  <si>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</si>
  <si>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</si>
  <si>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</si>
  <si>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</si>
  <si>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</si>
  <si>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</si>
  <si>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</si>
  <si>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</si>
  <si>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</si>
  <si>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</si>
  <si>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</si>
  <si>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</si>
  <si>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</si>
  <si>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</si>
  <si>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</si>
  <si>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</si>
  <si>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</si>
  <si>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</si>
  <si>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</si>
  <si>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</si>
  <si>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</si>
  <si>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</si>
  <si>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</si>
  <si>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</si>
  <si>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</si>
  <si>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</si>
  <si>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</si>
  <si>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</si>
  <si>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</si>
  <si>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</si>
  <si>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</si>
  <si>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</si>
  <si>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</si>
  <si>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</si>
  <si>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</si>
  <si>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</si>
  <si>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</si>
  <si>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</si>
  <si>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</si>
  <si>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</si>
  <si>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</si>
  <si>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</si>
  <si>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</si>
  <si>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</si>
  <si>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</si>
  <si>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</si>
  <si>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</si>
  <si>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</si>
  <si>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</si>
  <si>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</si>
  <si>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</si>
  <si>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</si>
  <si>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</si>
  <si>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</si>
  <si>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</si>
  <si>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</si>
  <si>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</si>
  <si>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</si>
  <si>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</si>
  <si>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</si>
  <si>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</si>
  <si>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</si>
  <si>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</si>
  <si>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</si>
  <si>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</si>
  <si>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</si>
  <si>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</si>
  <si>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</si>
  <si>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</si>
  <si>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</si>
  <si>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</si>
  <si>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</si>
  <si>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</si>
  <si>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</si>
  <si>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</si>
  <si>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</si>
  <si>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</si>
  <si>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</si>
  <si>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</si>
  <si>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</si>
  <si>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</si>
  <si>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</si>
  <si>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</si>
  <si>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</si>
  <si>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</si>
  <si>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</si>
  <si>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</si>
  <si>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</si>
  <si>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</si>
  <si>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</si>
  <si>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</si>
  <si>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</si>
  <si>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</si>
  <si>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</si>
  <si>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</si>
  <si>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</si>
  <si>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</si>
  <si>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</si>
  <si>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</si>
  <si>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</si>
  <si>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</si>
  <si>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</si>
  <si>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</si>
  <si>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</si>
  <si>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</si>
  <si>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</si>
  <si>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</si>
  <si>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</si>
  <si>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</si>
  <si>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</si>
  <si>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</si>
  <si>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</si>
  <si>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</si>
  <si>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</si>
  <si>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</si>
  <si>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</si>
  <si>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</si>
  <si>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</si>
  <si>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</si>
  <si>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</si>
  <si>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</si>
  <si>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</si>
  <si>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</si>
  <si>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</si>
  <si>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</si>
  <si>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</si>
  <si>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</si>
  <si>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</si>
  <si>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</si>
  <si>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</si>
  <si>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</si>
  <si>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</si>
  <si>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</si>
  <si>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</si>
  <si>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</si>
  <si>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</si>
  <si>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</si>
  <si>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</si>
  <si>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</si>
  <si>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</si>
  <si>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</si>
  <si>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</si>
  <si>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</si>
  <si>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</si>
  <si>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</si>
  <si>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</si>
  <si>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</si>
  <si>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</si>
  <si>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</si>
  <si>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</si>
  <si>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</si>
  <si>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</si>
  <si>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</si>
  <si>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</si>
  <si>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</si>
  <si>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</si>
  <si>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</si>
  <si>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</si>
  <si>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</si>
  <si>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</si>
  <si>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</si>
  <si>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</si>
  <si>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</si>
  <si>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</si>
  <si>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</si>
  <si>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</si>
  <si>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</si>
  <si>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</si>
  <si>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</si>
  <si>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</si>
  <si>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</si>
  <si>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</si>
  <si>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</si>
  <si>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</si>
  <si>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</si>
  <si>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</si>
  <si>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</si>
  <si>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</si>
  <si>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</si>
  <si>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</si>
  <si>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</si>
  <si>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</si>
  <si>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</si>
  <si>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</si>
  <si>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</si>
  <si>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</si>
  <si>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</si>
  <si>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</si>
  <si>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</si>
  <si>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</si>
  <si>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</si>
  <si>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</si>
  <si>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</si>
  <si>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</si>
  <si>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</si>
  <si>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</si>
  <si>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</si>
  <si>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</si>
  <si>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</si>
  <si>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</si>
  <si>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</si>
  <si>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</si>
  <si>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</si>
  <si>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</si>
  <si>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</si>
  <si>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</si>
  <si>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</si>
  <si>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</si>
  <si>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</si>
  <si>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</si>
  <si>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</si>
  <si>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</si>
  <si>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</si>
  <si>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</si>
  <si>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</si>
  <si>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</si>
  <si>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</si>
  <si>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</si>
  <si>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</si>
  <si>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</si>
  <si>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</si>
  <si>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</si>
  <si>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</si>
  <si>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</si>
  <si>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</si>
  <si>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</si>
  <si>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</si>
  <si>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</si>
  <si>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</si>
  <si>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</si>
  <si>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</si>
  <si>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</si>
  <si>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</si>
  <si>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</si>
  <si>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</si>
  <si>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</si>
  <si>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</si>
  <si>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</si>
  <si>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</si>
  <si>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</si>
  <si>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</si>
  <si>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</si>
  <si>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</si>
  <si>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</si>
  <si>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</si>
  <si>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</si>
  <si>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</si>
  <si>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</si>
  <si>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</si>
  <si>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</si>
  <si>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</si>
  <si>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</si>
  <si>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</si>
  <si>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</si>
  <si>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</si>
  <si>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</si>
  <si>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</si>
  <si>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</si>
  <si>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</si>
  <si>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</si>
  <si>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</si>
  <si>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</si>
  <si>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</si>
  <si>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</si>
  <si>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</si>
  <si>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</si>
  <si>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</si>
  <si>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</si>
  <si>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</si>
  <si>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</si>
  <si>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</si>
  <si>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</si>
  <si>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</si>
  <si>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</si>
  <si>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</si>
  <si>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</si>
  <si>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</si>
  <si>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</si>
  <si>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</si>
  <si>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</si>
  <si>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</si>
  <si>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</si>
  <si>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</si>
  <si>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</si>
  <si>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</si>
  <si>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</si>
  <si>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</si>
  <si>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</si>
  <si>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</si>
  <si>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</si>
  <si>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</si>
  <si>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</si>
  <si>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</si>
  <si>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</si>
  <si>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</si>
  <si>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</si>
  <si>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</si>
  <si>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</si>
  <si>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</si>
  <si>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</si>
  <si>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</si>
  <si>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</si>
  <si>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</si>
  <si>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</si>
  <si>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</si>
  <si>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</si>
  <si>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</si>
  <si>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</si>
  <si>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</si>
  <si>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</si>
  <si>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</si>
  <si>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</si>
  <si>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</si>
  <si>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</si>
  <si>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</si>
  <si>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</si>
  <si>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</si>
  <si>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</si>
  <si>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</si>
  <si>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</si>
  <si>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</si>
  <si>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</si>
  <si>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</si>
  <si>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</si>
  <si>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</si>
  <si>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</si>
  <si>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</si>
  <si>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</si>
  <si>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</si>
  <si>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</si>
  <si>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</si>
  <si>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</si>
  <si>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</si>
  <si>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</si>
  <si>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</si>
  <si>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</si>
  <si>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</si>
  <si>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</si>
  <si>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</si>
  <si>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</si>
  <si>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</si>
  <si>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</si>
  <si>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</si>
  <si>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</si>
  <si>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</si>
  <si>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</si>
  <si>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</si>
  <si>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</si>
  <si>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</si>
  <si>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</si>
  <si>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</si>
  <si>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</si>
  <si>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</si>
  <si>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</si>
  <si>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</si>
  <si>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</si>
  <si>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</si>
  <si>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</si>
  <si>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</si>
  <si>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</si>
  <si>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</si>
  <si>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</si>
  <si>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</si>
  <si>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</si>
  <si>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</si>
  <si>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</si>
  <si>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</si>
  <si>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</si>
  <si>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</si>
  <si>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</si>
  <si>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</si>
  <si>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</si>
  <si>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</si>
  <si>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</si>
  <si>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</si>
  <si>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</si>
  <si>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</si>
  <si>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</si>
  <si>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</si>
  <si>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</si>
  <si>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</si>
  <si>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</si>
  <si>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</si>
  <si>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</si>
  <si>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</si>
  <si>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</si>
  <si>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</si>
  <si>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</si>
  <si>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</si>
  <si>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</si>
  <si>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</si>
  <si>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</si>
  <si>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</si>
  <si>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</si>
  <si>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</si>
  <si>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</si>
  <si>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</si>
  <si>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</si>
  <si>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</si>
  <si>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</si>
  <si>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</si>
  <si>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</si>
  <si>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</si>
  <si>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</si>
  <si>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</si>
  <si>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</si>
  <si>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</si>
  <si>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</si>
  <si>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</si>
  <si>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</si>
  <si>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</si>
  <si>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</si>
  <si>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</si>
  <si>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</si>
  <si>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</si>
  <si>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</si>
  <si>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</si>
  <si>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</si>
  <si>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</si>
  <si>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</si>
  <si>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</si>
  <si>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</si>
  <si>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</si>
  <si>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</si>
  <si>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</si>
  <si>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</si>
  <si>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</si>
  <si>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</si>
  <si>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</si>
  <si>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</si>
  <si>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</si>
  <si>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</si>
  <si>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</si>
  <si>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</si>
  <si>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</si>
  <si>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</si>
  <si>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</si>
  <si>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</si>
  <si>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</si>
  <si>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</si>
  <si>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</si>
  <si>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</si>
  <si>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</si>
  <si>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</si>
  <si>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</si>
  <si>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</si>
  <si>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</si>
  <si>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</si>
  <si>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</si>
  <si>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</si>
  <si>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</si>
  <si>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</si>
  <si>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</si>
  <si>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</si>
  <si>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</si>
  <si>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</si>
  <si>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</si>
  <si>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</si>
  <si>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</si>
  <si>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</si>
  <si>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</si>
  <si>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</si>
  <si>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</si>
  <si>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</si>
  <si>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</si>
  <si>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</si>
  <si>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</si>
  <si>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</si>
  <si>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</si>
  <si>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</si>
  <si>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</si>
  <si>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</si>
  <si>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</si>
  <si>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</si>
  <si>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</si>
  <si>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</si>
  <si>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</si>
  <si>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</si>
  <si>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</si>
  <si>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</si>
  <si>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</si>
  <si>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</si>
  <si>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</si>
  <si>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</si>
  <si>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</si>
  <si>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</si>
  <si>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</si>
  <si>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</si>
  <si>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</si>
  <si>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</si>
  <si>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</si>
  <si>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</si>
  <si>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</si>
  <si>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</si>
  <si>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</si>
  <si>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</si>
  <si>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</si>
  <si>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</si>
  <si>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</si>
  <si>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</si>
  <si>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</si>
  <si>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</si>
  <si>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</si>
  <si>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</si>
  <si>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</si>
  <si>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</si>
  <si>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</si>
  <si>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</si>
  <si>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</si>
  <si>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</si>
  <si>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</si>
  <si>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</si>
  <si>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</si>
  <si>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</si>
  <si>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</si>
  <si>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</si>
  <si>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</si>
  <si>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</si>
  <si>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</si>
  <si>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</si>
  <si>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</si>
  <si>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</si>
  <si>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</si>
  <si>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</si>
  <si>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</si>
  <si>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</si>
  <si>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</si>
  <si>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</si>
  <si>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</si>
  <si>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</si>
  <si>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</si>
  <si>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</si>
  <si>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</si>
  <si>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</si>
  <si>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</si>
  <si>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</si>
  <si>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</si>
  <si>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</si>
  <si>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</si>
  <si>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</si>
  <si>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</si>
  <si>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</si>
  <si>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</si>
  <si>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</si>
  <si>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</si>
  <si>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</si>
  <si>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</si>
  <si>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</si>
  <si>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</si>
  <si>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</si>
  <si>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</si>
  <si>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</si>
  <si>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</si>
  <si>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</si>
  <si>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</si>
  <si>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</si>
  <si>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</si>
  <si>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</si>
  <si>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</si>
  <si>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</si>
  <si>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</si>
  <si>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</si>
  <si>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</si>
  <si>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</si>
  <si>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</si>
  <si>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</si>
  <si>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</si>
  <si>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</si>
  <si>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</si>
  <si>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</si>
  <si>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</si>
  <si>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</si>
  <si>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</si>
  <si>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</si>
  <si>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</si>
  <si>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</si>
  <si>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</si>
  <si>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</si>
  <si>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</si>
  <si>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</si>
  <si>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</si>
  <si>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</si>
  <si>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</si>
  <si>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</si>
  <si>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</si>
  <si>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</si>
  <si>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</si>
  <si>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</si>
  <si>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</si>
  <si>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</si>
  <si>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</si>
  <si>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</si>
  <si>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</si>
  <si>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</si>
  <si>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</si>
  <si>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</si>
  <si>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</si>
  <si>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</si>
  <si>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</si>
  <si>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</si>
  <si>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</si>
  <si>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</si>
  <si>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</si>
  <si>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</si>
  <si>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</si>
  <si>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</si>
  <si>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</si>
  <si>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</si>
  <si>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</si>
  <si>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</si>
  <si>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</si>
  <si>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</si>
  <si>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</si>
  <si>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</si>
  <si>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</si>
  <si>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</si>
  <si>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</si>
  <si>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</si>
  <si>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</si>
  <si>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</si>
  <si>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</si>
  <si>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</si>
  <si>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</si>
  <si>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</si>
  <si>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</si>
  <si>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</si>
  <si>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</si>
  <si>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</si>
  <si>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</si>
  <si>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</si>
  <si>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</si>
  <si>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</si>
  <si>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</si>
  <si>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</si>
  <si>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</si>
  <si>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</si>
  <si>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</si>
  <si>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</si>
  <si>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</si>
  <si>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</si>
  <si>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</si>
  <si>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</si>
  <si>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</si>
  <si>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</si>
  <si>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</si>
  <si>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</si>
  <si>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</si>
  <si>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</si>
  <si>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</si>
  <si>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</si>
  <si>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</si>
  <si>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</si>
  <si>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</si>
  <si>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</si>
  <si>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</si>
  <si>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</si>
  <si>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</si>
  <si>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</si>
  <si>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</si>
  <si>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</si>
  <si>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</si>
  <si>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</si>
  <si>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</si>
  <si>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</si>
  <si>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</si>
  <si>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</si>
  <si>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</si>
  <si>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</si>
  <si>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</si>
  <si>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</si>
  <si>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</si>
  <si>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</si>
  <si>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</si>
  <si>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</si>
  <si>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</si>
  <si>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</si>
  <si>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</si>
  <si>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</si>
  <si>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</si>
  <si>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</si>
  <si>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</si>
  <si>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</si>
  <si>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</si>
  <si>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</si>
  <si>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</si>
  <si>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</si>
  <si>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</si>
  <si>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</si>
  <si>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</si>
  <si>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</si>
  <si>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</si>
  <si>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</si>
  <si>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</si>
  <si>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</si>
  <si>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</si>
  <si>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</si>
  <si>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</si>
  <si>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</si>
  <si>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</si>
  <si>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</si>
  <si>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</si>
  <si>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</si>
  <si>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</si>
  <si>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</si>
  <si>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</si>
  <si>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</si>
  <si>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</si>
  <si>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</si>
  <si>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</si>
  <si>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</si>
  <si>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</si>
  <si>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</si>
  <si>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</si>
  <si>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</si>
  <si>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</si>
  <si>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</si>
  <si>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</si>
  <si>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</si>
  <si>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</si>
  <si>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</si>
  <si>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</si>
  <si>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</si>
  <si>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</si>
  <si>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</si>
  <si>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</si>
  <si>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</si>
  <si>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</si>
  <si>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</si>
  <si>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</si>
  <si>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</si>
  <si>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</si>
  <si>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</si>
  <si>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</si>
  <si>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</si>
  <si>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</si>
  <si>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</si>
  <si>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</si>
  <si>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</si>
  <si>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</si>
  <si>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</si>
  <si>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</si>
  <si>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</si>
  <si>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</si>
  <si>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</si>
  <si>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</si>
  <si>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</si>
  <si>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</si>
  <si>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</si>
  <si>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</si>
  <si>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</si>
  <si>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</si>
  <si>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</si>
  <si>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</si>
  <si>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</si>
  <si>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</si>
  <si>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</si>
  <si>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</si>
  <si>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</si>
  <si>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</si>
  <si>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</si>
  <si>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</si>
  <si>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</si>
  <si>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</si>
  <si>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</si>
  <si>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</si>
  <si>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</si>
  <si>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</si>
  <si>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</si>
  <si>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</si>
  <si>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</si>
  <si>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</si>
  <si>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</si>
  <si>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</si>
  <si>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</si>
  <si>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</si>
  <si>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</si>
  <si>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</si>
  <si>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</si>
  <si>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</si>
  <si>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</si>
  <si>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</si>
  <si>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</si>
  <si>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</si>
  <si>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</si>
  <si>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</si>
  <si>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</si>
  <si>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</si>
  <si>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</si>
  <si>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</si>
  <si>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</si>
  <si>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</si>
  <si>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</si>
  <si>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</si>
  <si>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</si>
  <si>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</si>
  <si>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</si>
  <si>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</si>
  <si>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</si>
  <si>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</si>
  <si>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</si>
  <si>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</si>
  <si>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</si>
  <si>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</si>
  <si>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</si>
  <si>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</si>
  <si>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</si>
  <si>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</si>
  <si>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</si>
  <si>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</si>
  <si>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</si>
  <si>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</si>
  <si>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</si>
  <si>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</si>
  <si>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</si>
  <si>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</si>
  <si>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</si>
  <si>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</si>
  <si>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</si>
  <si>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</si>
  <si>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</si>
  <si>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</si>
  <si>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</si>
  <si>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</si>
  <si>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</si>
  <si>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</si>
  <si>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</si>
  <si>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</si>
  <si>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</si>
  <si>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</si>
  <si>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</si>
  <si>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</si>
  <si>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</si>
  <si>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</si>
  <si>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</si>
  <si>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</si>
  <si>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</si>
  <si>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</si>
  <si>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</si>
  <si>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</si>
  <si>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</si>
  <si>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</si>
  <si>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</si>
  <si>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</si>
  <si>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</si>
  <si>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</si>
  <si>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</si>
  <si>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</si>
  <si>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</si>
  <si>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</si>
  <si>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</si>
  <si>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</si>
  <si>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</si>
  <si>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</si>
  <si>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</si>
  <si>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</si>
  <si>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</si>
  <si>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</si>
  <si>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</si>
  <si>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</si>
  <si>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</si>
  <si>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</si>
  <si>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</si>
  <si>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</si>
  <si>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</si>
  <si>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</si>
  <si>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</si>
  <si>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</si>
  <si>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</si>
  <si>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</si>
  <si>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</si>
  <si>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</si>
  <si>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</si>
  <si>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</si>
  <si>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</si>
  <si>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</si>
  <si>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</si>
  <si>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</si>
  <si>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</si>
  <si>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</si>
  <si>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</si>
  <si>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</si>
  <si>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</si>
  <si>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</si>
  <si>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</si>
  <si>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</si>
  <si>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</si>
  <si>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</si>
  <si>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</si>
  <si>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</si>
  <si>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</si>
  <si>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</si>
  <si>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</si>
  <si>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</si>
  <si>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</si>
  <si>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</si>
  <si>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</si>
  <si>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</si>
  <si>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</si>
  <si>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</si>
  <si>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</si>
  <si>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</si>
  <si>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</si>
  <si>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</si>
  <si>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</si>
  <si>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</si>
  <si>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</si>
  <si>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</si>
  <si>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</si>
  <si>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</si>
  <si>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</si>
  <si>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</si>
  <si>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</si>
  <si>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</si>
  <si>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</si>
  <si>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</si>
  <si>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</si>
  <si>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</si>
  <si>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</si>
  <si>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</si>
  <si>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</si>
  <si>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</si>
  <si>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</si>
  <si>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</si>
  <si>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</si>
  <si>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</si>
  <si>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</si>
  <si>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</si>
  <si>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</si>
  <si>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</si>
  <si>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</si>
  <si>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</si>
  <si>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</si>
  <si>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</si>
  <si>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</si>
  <si>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</si>
  <si>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</si>
  <si>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</si>
  <si>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</si>
  <si>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</si>
  <si>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</si>
  <si>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</si>
  <si>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</si>
  <si>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</si>
  <si>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</si>
  <si>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</si>
  <si>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</si>
  <si>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</si>
  <si>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</si>
  <si>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</si>
  <si>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</si>
  <si>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</si>
  <si>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</si>
  <si>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</si>
  <si>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</si>
  <si>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</si>
  <si>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</si>
  <si>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</si>
  <si>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</si>
  <si>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</si>
  <si>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</si>
  <si>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</si>
  <si>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</si>
  <si>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</si>
  <si>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</si>
  <si>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</si>
  <si>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</si>
  <si>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</si>
  <si>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</si>
  <si>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</si>
  <si>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</si>
  <si>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</si>
  <si>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</si>
  <si>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</si>
  <si>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</si>
  <si>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</si>
  <si>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</si>
  <si>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</si>
  <si>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</si>
  <si>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</si>
  <si>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</si>
  <si>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</si>
  <si>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</si>
  <si>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</si>
  <si>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</si>
  <si>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</si>
  <si>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</si>
  <si>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</si>
  <si>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</si>
  <si>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</si>
  <si>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</si>
  <si>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</si>
  <si>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</si>
  <si>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</si>
  <si>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</si>
  <si>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</si>
  <si>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</si>
  <si>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</si>
  <si>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</si>
  <si>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</si>
  <si>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</si>
  <si>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</si>
  <si>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</si>
  <si>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</si>
  <si>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</si>
  <si>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</si>
  <si>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</si>
  <si>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</si>
  <si>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</si>
  <si>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</si>
  <si>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</si>
  <si>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</si>
  <si>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</si>
  <si>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</si>
  <si>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</si>
  <si>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</si>
  <si>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</si>
  <si>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</si>
  <si>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</si>
  <si>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</si>
  <si>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</si>
  <si>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</si>
  <si>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</si>
  <si>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</si>
  <si>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</si>
  <si>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</si>
  <si>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</si>
  <si>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</si>
  <si>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</si>
  <si>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</si>
  <si>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</si>
  <si>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</si>
  <si>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</si>
  <si>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</si>
  <si>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</si>
  <si>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</si>
  <si>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</si>
  <si>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</si>
  <si>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</si>
  <si>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</si>
  <si>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</si>
  <si>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</si>
  <si>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</si>
  <si>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</si>
  <si>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</si>
  <si>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</si>
  <si>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</si>
  <si>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</si>
  <si>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</si>
  <si>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</si>
  <si>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</si>
  <si>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</si>
  <si>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</si>
  <si>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</si>
  <si>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</si>
  <si>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</si>
  <si>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</si>
  <si>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</si>
  <si>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</si>
  <si>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</si>
  <si>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</si>
  <si>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</si>
  <si>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</si>
  <si>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</si>
  <si>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</si>
  <si>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</si>
  <si>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</si>
  <si>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</si>
  <si>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</si>
  <si>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</si>
  <si>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</si>
  <si>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</si>
  <si>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</si>
  <si>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</si>
  <si>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</si>
  <si>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</si>
  <si>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</si>
  <si>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</si>
  <si>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</si>
  <si>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</si>
  <si>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</si>
  <si>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</si>
  <si>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</si>
  <si>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</si>
  <si>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</si>
  <si>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</si>
  <si>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</si>
  <si>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</si>
  <si>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</si>
  <si>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</si>
  <si>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</si>
  <si>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</si>
  <si>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</si>
  <si>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</si>
  <si>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</si>
  <si>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</si>
  <si>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</si>
  <si>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</si>
  <si>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</si>
  <si>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</si>
  <si>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</si>
  <si>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</si>
  <si>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</si>
  <si>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</si>
  <si>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</si>
  <si>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</si>
  <si>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</si>
  <si>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</si>
  <si>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</si>
  <si>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</si>
  <si>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</si>
  <si>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</si>
  <si>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</si>
  <si>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</si>
  <si>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</si>
  <si>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</si>
  <si>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</si>
  <si>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</si>
  <si>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</si>
  <si>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</si>
  <si>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</si>
  <si>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</si>
  <si>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</si>
  <si>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</si>
  <si>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</si>
  <si>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</si>
  <si>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</si>
  <si>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</si>
  <si>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</si>
  <si>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</si>
  <si>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</si>
  <si>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</si>
  <si>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</si>
  <si>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</si>
  <si>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</si>
  <si>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</si>
  <si>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</si>
  <si>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</si>
  <si>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</si>
  <si>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</si>
  <si>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</si>
  <si>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</si>
  <si>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</si>
  <si>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</si>
  <si>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</si>
  <si>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</si>
  <si>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</si>
  <si>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</si>
  <si>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</si>
  <si>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</si>
  <si>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</si>
  <si>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</si>
  <si>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</si>
  <si>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</si>
  <si>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</si>
  <si>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</si>
  <si>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</si>
  <si>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</si>
  <si>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</si>
  <si>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</si>
  <si>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</si>
  <si>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</si>
  <si>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</si>
  <si>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</si>
  <si>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</si>
  <si>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</si>
  <si>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</si>
  <si>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</si>
  <si>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</si>
  <si>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</si>
  <si>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</si>
  <si>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</si>
  <si>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</si>
  <si>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</si>
  <si>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</si>
  <si>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</si>
  <si>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</si>
  <si>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</si>
  <si>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</si>
  <si>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</si>
  <si>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</si>
  <si>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</si>
  <si>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</si>
  <si>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</si>
  <si>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</si>
  <si>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</si>
  <si>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</si>
  <si>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</si>
  <si>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</si>
  <si>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</si>
  <si>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</si>
  <si>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</si>
  <si>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</si>
  <si>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</si>
  <si>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</si>
  <si>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</si>
  <si>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</si>
  <si>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</si>
  <si>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</si>
  <si>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</si>
  <si>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</si>
  <si>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</si>
  <si>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</si>
  <si>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</si>
  <si>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</si>
  <si>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</si>
  <si>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</si>
  <si>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</si>
  <si>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</si>
  <si>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</si>
  <si>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</si>
  <si>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</si>
  <si>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</si>
  <si>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</si>
  <si>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</si>
  <si>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</si>
  <si>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</si>
  <si>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</si>
  <si>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</si>
  <si>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</si>
  <si>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</si>
  <si>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</si>
  <si>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</si>
  <si>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</si>
  <si>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</si>
  <si>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</si>
  <si>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</si>
  <si>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</si>
  <si>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</si>
  <si>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</si>
  <si>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</si>
  <si>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</si>
  <si>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</si>
  <si>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</si>
  <si>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</si>
  <si>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</si>
  <si>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</si>
  <si>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</si>
  <si>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</si>
  <si>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</si>
  <si>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</si>
  <si>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</si>
  <si>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</si>
  <si>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</si>
  <si>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</si>
  <si>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</si>
  <si>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</si>
  <si>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</si>
  <si>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</si>
  <si>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</si>
  <si>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</si>
  <si>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</si>
  <si>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</si>
  <si>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</si>
  <si>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</si>
  <si>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</si>
  <si>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</si>
  <si>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</si>
  <si>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</si>
  <si>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</si>
  <si>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</si>
  <si>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</si>
  <si>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</si>
  <si>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</si>
  <si>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</si>
  <si>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</si>
  <si>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</si>
  <si>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</si>
  <si>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</si>
  <si>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</si>
  <si>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</si>
  <si>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</si>
  <si>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</si>
  <si>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</si>
  <si>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</si>
  <si>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</si>
  <si>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</si>
  <si>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</si>
  <si>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</si>
  <si>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</si>
  <si>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</si>
  <si>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</si>
  <si>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</si>
  <si>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</si>
  <si>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</si>
  <si>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</si>
  <si>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</si>
  <si>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</si>
  <si>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</si>
  <si>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</si>
  <si>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</si>
  <si>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</si>
  <si>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</si>
  <si>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</si>
  <si>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</si>
  <si>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</si>
  <si>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</si>
  <si>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</si>
  <si>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</si>
  <si>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</si>
  <si>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</si>
  <si>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</si>
  <si>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</si>
  <si>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</si>
  <si>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</si>
  <si>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</si>
  <si>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</si>
  <si>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</si>
  <si>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</si>
  <si>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</si>
  <si>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</si>
  <si>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</si>
  <si>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</si>
  <si>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</si>
  <si>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</si>
  <si>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</si>
  <si>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</si>
  <si>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</si>
  <si>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</si>
  <si>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</si>
  <si>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</si>
  <si>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</si>
  <si>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</si>
  <si>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</si>
  <si>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</si>
  <si>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</si>
  <si>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</si>
  <si>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</si>
  <si>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</si>
  <si>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</si>
  <si>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</si>
  <si>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</si>
  <si>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</si>
  <si>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</si>
  <si>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</si>
  <si>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</si>
  <si>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</si>
  <si>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</si>
  <si>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</si>
  <si>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</si>
  <si>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</si>
  <si>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</si>
  <si>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</si>
  <si>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</si>
  <si>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</si>
  <si>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</si>
  <si>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</si>
  <si>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</si>
  <si>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</si>
  <si>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</si>
  <si>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</si>
  <si>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</si>
  <si>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</si>
  <si>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</si>
  <si>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</si>
  <si>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</si>
  <si>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</si>
  <si>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</si>
  <si>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</si>
  <si>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</si>
  <si>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</si>
  <si>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</si>
  <si>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</si>
  <si>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</si>
  <si>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</si>
  <si>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</si>
  <si>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</si>
  <si>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</si>
  <si>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</si>
  <si>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</si>
  <si>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</si>
  <si>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</si>
  <si>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</si>
  <si>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</si>
  <si>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</si>
  <si>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</si>
  <si>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</si>
  <si>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</si>
  <si>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</si>
  <si>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</si>
  <si>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</si>
  <si>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</si>
  <si>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</si>
  <si>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</si>
  <si>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</si>
  <si>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</si>
  <si>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</si>
  <si>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</si>
  <si>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</si>
  <si>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</si>
  <si>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</si>
  <si>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</si>
  <si>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</si>
  <si>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</si>
  <si>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</si>
  <si>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</si>
  <si>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</si>
  <si>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</si>
  <si>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</si>
  <si>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</si>
  <si>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</si>
  <si>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</si>
  <si>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</si>
  <si>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</si>
  <si>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</si>
  <si>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</si>
  <si>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</si>
  <si>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</si>
  <si>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</si>
  <si>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</si>
  <si>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</si>
  <si>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</si>
  <si>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</si>
  <si>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</si>
  <si>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</si>
  <si>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</si>
  <si>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</si>
  <si>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</si>
  <si>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</si>
  <si>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</si>
  <si>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</si>
  <si>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</si>
  <si>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</si>
  <si>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</si>
  <si>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</si>
  <si>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</si>
  <si>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</si>
  <si>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</si>
  <si>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</si>
  <si>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</si>
  <si>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</si>
  <si>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</si>
  <si>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</si>
  <si>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</si>
  <si>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</si>
  <si>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</si>
  <si>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</si>
  <si>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</si>
  <si>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</si>
  <si>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</si>
  <si>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</si>
  <si>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</si>
  <si>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</si>
  <si>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</si>
  <si>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</si>
  <si>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</si>
  <si>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</si>
  <si>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</si>
  <si>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</si>
  <si>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</si>
  <si>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</si>
  <si>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</si>
  <si>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</si>
  <si>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</si>
  <si>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</si>
  <si>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</si>
  <si>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</si>
  <si>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</si>
  <si>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</si>
  <si>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</si>
  <si>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</si>
  <si>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</si>
  <si>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</si>
  <si>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</si>
  <si>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</si>
  <si>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</si>
  <si>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</si>
  <si>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</si>
  <si>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</si>
  <si>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</si>
  <si>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</si>
  <si>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</si>
  <si>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</si>
  <si>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</si>
  <si>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</si>
  <si>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</si>
  <si>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</si>
  <si>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</si>
  <si>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</si>
  <si>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</si>
  <si>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</si>
  <si>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</si>
  <si>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</si>
  <si>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</si>
  <si>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</si>
  <si>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</si>
  <si>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</si>
  <si>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</si>
  <si>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</si>
  <si>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</si>
  <si>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</si>
  <si>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</si>
  <si>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</si>
  <si>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</si>
  <si>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</si>
  <si>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</si>
  <si>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</si>
  <si>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</si>
  <si>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</si>
  <si>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</si>
  <si>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</si>
  <si>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</si>
  <si>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</si>
  <si>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</si>
  <si>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</si>
  <si>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</si>
  <si>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</si>
  <si>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</si>
  <si>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</si>
  <si>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</si>
  <si>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</si>
  <si>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</si>
  <si>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</si>
  <si>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</si>
  <si>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</si>
  <si>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</si>
  <si>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</si>
  <si>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</si>
  <si>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</si>
  <si>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</si>
  <si>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</si>
  <si>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</si>
  <si>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</si>
  <si>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</si>
  <si>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</si>
  <si>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</si>
  <si>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</si>
  <si>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</si>
  <si>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</si>
  <si>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</si>
  <si>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</si>
  <si>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</si>
  <si>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</si>
  <si>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</si>
  <si>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</si>
  <si>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</si>
  <si>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</si>
  <si>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</si>
  <si>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</si>
  <si>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</si>
  <si>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</si>
  <si>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</si>
  <si>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</si>
  <si>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</si>
  <si>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</si>
  <si>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</si>
  <si>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</si>
  <si>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</si>
  <si>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</si>
  <si>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</si>
  <si>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</si>
  <si>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</si>
  <si>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</si>
  <si>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</si>
  <si>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</si>
  <si>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</si>
  <si>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</si>
  <si>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</si>
  <si>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</si>
  <si>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</si>
  <si>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</si>
  <si>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</si>
  <si>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</si>
  <si>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</si>
  <si>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</si>
  <si>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</si>
  <si>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</si>
  <si>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</si>
  <si>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</si>
  <si>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</si>
  <si>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</si>
  <si>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</si>
  <si>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</si>
  <si>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</si>
  <si>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</si>
  <si>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</si>
  <si>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</si>
  <si>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</si>
  <si>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</si>
  <si>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</si>
  <si>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</si>
  <si>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</si>
  <si>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</si>
  <si>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</si>
  <si>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</si>
  <si>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</si>
  <si>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</si>
  <si>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</si>
  <si>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</si>
  <si>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</si>
  <si>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</si>
  <si>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</si>
  <si>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</si>
  <si>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</si>
  <si>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</si>
  <si>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</si>
  <si>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</si>
  <si>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</si>
  <si>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</si>
  <si>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</si>
  <si>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</si>
  <si>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</si>
  <si>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</si>
  <si>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</si>
  <si>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</si>
  <si>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</si>
  <si>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</si>
  <si>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</si>
  <si>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</si>
  <si>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</si>
  <si>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</si>
  <si>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</si>
  <si>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</si>
  <si>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</si>
  <si>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</si>
  <si>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</si>
  <si>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</si>
  <si>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</si>
  <si>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</si>
  <si>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</si>
  <si>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</si>
  <si>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</si>
  <si>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</si>
  <si>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</si>
  <si>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</si>
  <si>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</si>
  <si>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</si>
  <si>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</si>
  <si>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</si>
  <si>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</si>
  <si>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</si>
  <si>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</si>
  <si>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</si>
  <si>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</si>
  <si>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</si>
  <si>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</si>
  <si>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</si>
  <si>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</si>
  <si>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</si>
  <si>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</si>
  <si>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</si>
  <si>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</si>
  <si>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</si>
  <si>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</si>
  <si>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</si>
  <si>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</si>
  <si>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</si>
  <si>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</si>
  <si>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</si>
  <si>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</si>
  <si>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</si>
  <si>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</si>
  <si>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</si>
  <si>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</si>
  <si>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</si>
  <si>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</si>
  <si>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</si>
  <si>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</si>
  <si>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</si>
  <si>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</si>
  <si>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</si>
  <si>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</si>
  <si>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</si>
  <si>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</si>
  <si>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</si>
  <si>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</si>
  <si>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</si>
  <si>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</si>
  <si>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</si>
  <si>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</si>
  <si>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</si>
  <si>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</si>
  <si>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</si>
  <si>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</si>
  <si>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</si>
  <si>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</si>
  <si>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</si>
  <si>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</si>
  <si>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</si>
  <si>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</si>
  <si>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</si>
  <si>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</si>
  <si>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</si>
  <si>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</si>
  <si>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</si>
  <si>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</si>
  <si>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</si>
  <si>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</si>
  <si>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</si>
  <si>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</si>
  <si>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</si>
  <si>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</si>
  <si>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</si>
  <si>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</si>
  <si>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</si>
  <si>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</si>
  <si>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</si>
  <si>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</si>
  <si>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</si>
  <si>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</si>
  <si>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</si>
  <si>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</si>
  <si>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</si>
  <si>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</si>
  <si>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</si>
  <si>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</si>
  <si>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</si>
  <si>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</si>
  <si>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</si>
  <si>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</si>
  <si>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</si>
  <si>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</si>
  <si>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</si>
  <si>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</si>
  <si>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</si>
  <si>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</si>
  <si>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</si>
  <si>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</si>
  <si>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</si>
  <si>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</si>
  <si>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</si>
  <si>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</si>
  <si>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</si>
  <si>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</si>
  <si>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</si>
  <si>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</si>
  <si>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</si>
  <si>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</si>
  <si>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</si>
  <si>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</si>
  <si>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</si>
  <si>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</si>
  <si>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</si>
  <si>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</si>
  <si>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</si>
  <si>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</si>
  <si>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</si>
  <si>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</si>
  <si>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</si>
  <si>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</si>
  <si>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</si>
  <si>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</si>
  <si>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</si>
  <si>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</si>
  <si>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</si>
  <si>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</si>
  <si>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</si>
  <si>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</si>
  <si>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</si>
  <si>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</si>
  <si>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</si>
  <si>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</si>
  <si>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</si>
  <si>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</si>
  <si>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</si>
  <si>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</si>
  <si>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</si>
  <si>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</si>
  <si>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</si>
  <si>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</si>
  <si>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</si>
  <si>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</si>
  <si>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</si>
  <si>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</si>
  <si>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</si>
  <si>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</si>
  <si>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</si>
  <si>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</si>
  <si>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</si>
  <si>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</si>
  <si>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</si>
  <si>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</si>
  <si>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</si>
  <si>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</si>
  <si>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</si>
  <si>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</si>
  <si>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</si>
  <si>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</si>
  <si>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</si>
  <si>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</si>
  <si>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</si>
  <si>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</si>
  <si>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</si>
  <si>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</si>
  <si>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</si>
  <si>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</si>
  <si>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</si>
  <si>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</si>
  <si>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</si>
  <si>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</si>
  <si>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</si>
  <si>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</si>
  <si>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</si>
  <si>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</si>
  <si>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</si>
  <si>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</si>
  <si>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</si>
  <si>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</si>
  <si>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</si>
  <si>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</si>
  <si>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</si>
  <si>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</si>
  <si>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</si>
  <si>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</si>
  <si>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</si>
  <si>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</si>
  <si>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</si>
  <si>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</si>
  <si>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</si>
  <si>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</si>
  <si>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</si>
  <si>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</si>
  <si>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</si>
  <si>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</si>
  <si>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</si>
  <si>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</si>
  <si>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</si>
  <si>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</si>
  <si>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</si>
  <si>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</si>
  <si>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</si>
  <si>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</si>
  <si>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</si>
  <si>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</si>
  <si>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</si>
  <si>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</si>
  <si>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</si>
  <si>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</si>
  <si>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</si>
  <si>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</si>
  <si>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</si>
  <si>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</si>
  <si>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</si>
  <si>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</si>
  <si>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</si>
  <si>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</si>
  <si>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</si>
  <si>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</si>
  <si>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</si>
  <si>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</si>
  <si>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</si>
  <si>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</si>
  <si>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</si>
  <si>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</si>
  <si>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</si>
  <si>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</si>
  <si>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</si>
  <si>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</si>
  <si>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</si>
  <si>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</si>
  <si>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</si>
  <si>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</si>
  <si>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</si>
  <si>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</si>
  <si>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</si>
  <si>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</si>
  <si>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</si>
  <si>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</si>
  <si>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</si>
  <si>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</si>
  <si>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</si>
  <si>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</si>
  <si>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</si>
  <si>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</si>
  <si>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</si>
  <si>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</si>
  <si>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</si>
  <si>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</si>
  <si>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</si>
  <si>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</si>
  <si>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</si>
  <si>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</si>
  <si>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</si>
  <si>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</si>
  <si>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</si>
  <si>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</si>
  <si>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</si>
  <si>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</si>
  <si>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</si>
  <si>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</si>
  <si>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</si>
  <si>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</si>
  <si>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</si>
  <si>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</si>
  <si>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</si>
  <si>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</si>
  <si>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</si>
  <si>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</si>
  <si>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</si>
  <si>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</si>
  <si>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</si>
  <si>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</si>
  <si>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</si>
  <si>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</si>
  <si>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</si>
  <si>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</si>
  <si>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</si>
  <si>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</si>
  <si>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</si>
  <si>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</si>
  <si>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</si>
  <si>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</si>
  <si>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</si>
  <si>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</si>
  <si>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</si>
  <si>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</si>
  <si>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</si>
  <si>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</si>
  <si>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</si>
  <si>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</si>
  <si>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</si>
  <si>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</si>
  <si>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</si>
  <si>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</si>
  <si>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</si>
  <si>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</si>
  <si>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</si>
  <si>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</si>
  <si>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</si>
  <si>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</si>
  <si>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</si>
  <si>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</si>
  <si>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</si>
  <si>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</si>
  <si>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</si>
  <si>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</si>
  <si>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</si>
  <si>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</si>
  <si>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</si>
  <si>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</si>
  <si>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</si>
  <si>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</si>
  <si>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</si>
  <si>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</si>
  <si>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</si>
  <si>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</si>
  <si>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</si>
  <si>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</si>
  <si>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</si>
  <si>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</si>
  <si>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</si>
  <si>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</si>
  <si>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</si>
  <si>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</si>
  <si>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</si>
  <si>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</si>
  <si>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</si>
  <si>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</si>
  <si>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</si>
  <si>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</si>
  <si>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</si>
  <si>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</si>
  <si>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</si>
  <si>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</si>
  <si>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</si>
  <si>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</si>
  <si>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</si>
  <si>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</si>
  <si>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</si>
  <si>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</si>
  <si>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</si>
  <si>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</si>
  <si>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</si>
  <si>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</si>
  <si>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</si>
  <si>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</si>
  <si>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</si>
  <si>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</si>
  <si>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</si>
  <si>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</si>
  <si>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</si>
  <si>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</si>
  <si>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</si>
  <si>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</si>
  <si>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</si>
  <si>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</si>
  <si>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</si>
  <si>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</si>
  <si>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</si>
  <si>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</si>
  <si>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</si>
  <si>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</si>
  <si>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</si>
  <si>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</si>
  <si>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</si>
  <si>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</si>
  <si>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</si>
  <si>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</si>
  <si>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</si>
  <si>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</si>
  <si>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</si>
  <si>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</si>
  <si>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</si>
  <si>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</si>
  <si>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</si>
  <si>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</si>
  <si>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</si>
  <si>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</si>
  <si>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</si>
  <si>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</si>
  <si>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</si>
  <si>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</si>
  <si>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</si>
  <si>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</si>
  <si>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</si>
  <si>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</si>
  <si>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</si>
  <si>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</si>
  <si>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</si>
  <si>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</si>
  <si>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</si>
  <si>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</si>
  <si>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</si>
  <si>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</si>
  <si>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</si>
  <si>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</si>
  <si>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</si>
  <si>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</si>
  <si>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</si>
  <si>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</si>
  <si>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</si>
  <si>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</si>
  <si>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</si>
  <si>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</si>
  <si>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</si>
  <si>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</si>
  <si>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</si>
  <si>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</si>
  <si>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</si>
  <si>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</si>
  <si>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</si>
  <si>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</si>
  <si>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</si>
  <si>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</si>
  <si>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</si>
  <si>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</si>
  <si>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</si>
  <si>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</si>
  <si>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</si>
  <si>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</si>
  <si>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</si>
  <si>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</si>
  <si>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</si>
  <si>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</si>
  <si>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</si>
  <si>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</si>
  <si>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</si>
  <si>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</si>
  <si>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</si>
  <si>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</si>
  <si>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</si>
  <si>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</si>
  <si>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</si>
  <si>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</si>
  <si>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</si>
  <si>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</si>
  <si>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</si>
  <si>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</si>
  <si>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</si>
  <si>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</si>
  <si>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</si>
  <si>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</si>
  <si>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</si>
  <si>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</si>
  <si>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</si>
  <si>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</si>
  <si>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</si>
  <si>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</si>
  <si>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</si>
  <si>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</si>
  <si>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</si>
  <si>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</si>
  <si>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</si>
  <si>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</si>
  <si>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</si>
  <si>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</si>
  <si>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</si>
  <si>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</si>
  <si>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</si>
  <si>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</si>
  <si>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</si>
  <si>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</si>
  <si>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</si>
  <si>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</si>
  <si>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</si>
  <si>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</si>
  <si>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</si>
  <si>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</si>
  <si>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</si>
  <si>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</si>
  <si>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</si>
  <si>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</si>
  <si>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</si>
  <si>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</si>
  <si>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</si>
  <si>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</si>
  <si>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</si>
  <si>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</si>
  <si>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</si>
  <si>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</si>
  <si>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</si>
  <si>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</si>
  <si>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</si>
  <si>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</si>
  <si>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</si>
  <si>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</si>
  <si>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</si>
  <si>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</si>
  <si>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</si>
  <si>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</si>
  <si>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</si>
  <si>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</si>
  <si>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</si>
  <si>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</si>
  <si>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</si>
  <si>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</si>
  <si>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</si>
  <si>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</si>
  <si>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</si>
  <si>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</si>
  <si>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</si>
  <si>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</si>
  <si>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</si>
  <si>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</si>
  <si>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</si>
  <si>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</si>
  <si>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</si>
  <si>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</si>
  <si>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</si>
  <si>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</si>
  <si>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</si>
  <si>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</si>
  <si>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</si>
  <si>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</si>
  <si>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</si>
  <si>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</si>
  <si>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</si>
  <si>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</si>
  <si>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</si>
  <si>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</si>
  <si>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</si>
  <si>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</si>
  <si>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</si>
  <si>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</si>
  <si>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</si>
  <si>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</si>
  <si>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</si>
  <si>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</si>
  <si>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</si>
  <si>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</si>
  <si>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</si>
  <si>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</si>
  <si>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</si>
  <si>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</si>
  <si>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</si>
  <si>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</si>
  <si>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</si>
  <si>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</si>
  <si>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</si>
  <si>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</si>
  <si>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</si>
  <si>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</si>
  <si>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</si>
  <si>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</si>
  <si>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</si>
  <si>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</si>
  <si>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</si>
  <si>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</si>
  <si>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</si>
  <si>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</si>
  <si>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</si>
  <si>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</si>
  <si>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</si>
  <si>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</si>
  <si>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</si>
  <si>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</si>
  <si>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</si>
  <si>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</si>
  <si>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</si>
  <si>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</si>
  <si>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</si>
  <si>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</si>
  <si>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</si>
  <si>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</si>
  <si>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</si>
  <si>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</si>
  <si>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</si>
  <si>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</si>
  <si>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</si>
  <si>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</si>
  <si>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</si>
  <si>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</si>
  <si>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</si>
  <si>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</si>
  <si>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</si>
  <si>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</si>
  <si>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</si>
  <si>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</si>
  <si>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</si>
  <si>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</si>
  <si>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</si>
  <si>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</si>
  <si>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</si>
  <si>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</si>
  <si>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</si>
  <si>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</si>
  <si>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</si>
  <si>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</si>
  <si>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</si>
  <si>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</si>
  <si>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</si>
  <si>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</si>
  <si>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</si>
  <si>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</si>
  <si>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</si>
  <si>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</si>
  <si>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</si>
  <si>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</si>
  <si>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</si>
  <si>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</si>
  <si>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</si>
  <si>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</si>
  <si>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</si>
  <si>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</si>
  <si>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</si>
  <si>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</si>
  <si>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</si>
  <si>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</si>
  <si>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</si>
  <si>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</si>
  <si>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</si>
  <si>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</si>
  <si>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</si>
  <si>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</si>
  <si>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</si>
  <si>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</si>
  <si>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</si>
  <si>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</si>
  <si>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</si>
  <si>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</si>
  <si>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</si>
  <si>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</si>
  <si>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</si>
  <si>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</si>
  <si>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</si>
  <si>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</si>
  <si>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</si>
  <si>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</si>
  <si>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</si>
  <si>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</si>
  <si>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</si>
  <si>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</si>
  <si>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</si>
  <si>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</si>
  <si>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</si>
  <si>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</si>
  <si>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</si>
  <si>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</si>
  <si>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</si>
  <si>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</si>
  <si>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</si>
  <si>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</si>
  <si>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</si>
  <si>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</si>
  <si>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</si>
  <si>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</si>
  <si>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</si>
  <si>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</si>
  <si>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</si>
  <si>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</si>
  <si>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</si>
  <si>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</si>
  <si>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</si>
  <si>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</si>
  <si>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</si>
  <si>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</si>
  <si>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</si>
  <si>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</si>
  <si>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</si>
  <si>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</si>
  <si>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</si>
  <si>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</si>
  <si>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</si>
  <si>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</si>
  <si>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</si>
  <si>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</si>
  <si>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</si>
  <si>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</si>
  <si>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</si>
  <si>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</si>
  <si>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</si>
  <si>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</si>
  <si>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</si>
  <si>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</si>
  <si>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</si>
  <si>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</si>
  <si>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</si>
  <si>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</si>
  <si>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</si>
  <si>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</si>
  <si>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</si>
  <si>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</si>
  <si>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</si>
  <si>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</si>
  <si>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</si>
  <si>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</si>
  <si>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</si>
  <si>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</si>
  <si>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</si>
  <si>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</si>
  <si>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</si>
  <si>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</si>
  <si>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</si>
  <si>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</si>
  <si>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</si>
  <si>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</si>
  <si>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</si>
  <si>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</si>
  <si>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</si>
  <si>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</si>
  <si>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</si>
  <si>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</si>
  <si>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</si>
  <si>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</si>
  <si>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</si>
  <si>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</si>
  <si>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</si>
  <si>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</si>
  <si>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</si>
  <si>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</si>
  <si>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</si>
  <si>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</si>
  <si>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</si>
  <si>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</si>
  <si>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</si>
  <si>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</si>
  <si>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</si>
  <si>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</si>
  <si>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</si>
  <si>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</si>
  <si>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</si>
  <si>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</si>
  <si>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</si>
  <si>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</si>
  <si>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</si>
  <si>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</si>
  <si>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</si>
  <si>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</si>
  <si>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</si>
  <si>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</si>
  <si>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</si>
  <si>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</si>
  <si>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</si>
  <si>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</si>
  <si>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</si>
  <si>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</si>
  <si>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</si>
  <si>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</si>
  <si>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</si>
  <si>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</si>
  <si>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</si>
  <si>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</si>
  <si>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</si>
  <si>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</si>
  <si>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</si>
  <si>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</si>
  <si>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</si>
  <si>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</si>
  <si>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</si>
  <si>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</si>
  <si>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</si>
  <si>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</si>
  <si>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</si>
  <si>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</si>
  <si>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</si>
  <si>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</si>
  <si>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</si>
  <si>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</si>
  <si>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</si>
  <si>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</si>
  <si>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</si>
  <si>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</si>
  <si>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</si>
  <si>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</si>
  <si>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</si>
  <si>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</si>
  <si>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</si>
  <si>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</si>
  <si>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</si>
  <si>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</si>
  <si>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</si>
  <si>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</si>
  <si>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</si>
  <si>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</si>
  <si>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</si>
  <si>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</si>
  <si>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</si>
  <si>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</si>
  <si>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</si>
  <si>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</si>
  <si>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</si>
  <si>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</si>
  <si>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</si>
  <si>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</si>
  <si>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</si>
  <si>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</si>
  <si>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</si>
  <si>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</si>
  <si>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</si>
  <si>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</si>
  <si>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</si>
  <si>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</si>
  <si>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</si>
  <si>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</si>
  <si>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</si>
  <si>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</si>
  <si>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</si>
  <si>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</si>
  <si>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</si>
  <si>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</si>
  <si>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</si>
  <si>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</si>
  <si>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</si>
  <si>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</si>
  <si>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</si>
  <si>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</si>
  <si>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</si>
  <si>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</si>
  <si>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</si>
  <si>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</si>
  <si>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</si>
  <si>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</si>
  <si>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</si>
  <si>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</si>
  <si>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</si>
  <si>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</si>
  <si>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</si>
  <si>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</si>
  <si>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</si>
  <si>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</si>
  <si>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</si>
  <si>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</si>
  <si>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</si>
  <si>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</si>
  <si>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</si>
  <si>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</si>
  <si>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</si>
  <si>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</si>
  <si>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</si>
  <si>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</si>
  <si>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</si>
  <si>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</si>
  <si>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</si>
  <si>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</si>
  <si>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</si>
  <si>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</si>
  <si>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</si>
  <si>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</si>
  <si>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</si>
  <si>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</si>
  <si>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</si>
  <si>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</si>
  <si>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</si>
  <si>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</si>
  <si>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</si>
  <si>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</si>
  <si>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</si>
  <si>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</si>
  <si>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</si>
  <si>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</si>
  <si>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</si>
  <si>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</si>
  <si>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</si>
  <si>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</si>
  <si>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</si>
  <si>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</si>
  <si>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</si>
  <si>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</si>
  <si>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</si>
  <si>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</si>
  <si>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</si>
  <si>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</si>
  <si>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</si>
  <si>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</si>
  <si>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</si>
  <si>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</si>
  <si>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</si>
  <si>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</si>
  <si>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</si>
  <si>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</si>
  <si>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</si>
  <si>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</si>
  <si>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</si>
  <si>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</si>
  <si>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</si>
  <si>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</si>
  <si>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</si>
  <si>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</si>
  <si>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</si>
  <si>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</si>
  <si>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</si>
  <si>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</si>
  <si>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</si>
  <si>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</si>
  <si>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</si>
  <si>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</si>
  <si>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</si>
  <si>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</si>
  <si>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</si>
  <si>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</si>
  <si>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</si>
  <si>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</si>
  <si>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</si>
  <si>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</si>
  <si>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</si>
  <si>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</si>
  <si>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</si>
  <si>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</si>
  <si>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</si>
  <si>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</si>
  <si>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</si>
  <si>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</si>
  <si>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</si>
  <si>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</si>
  <si>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</si>
  <si>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</si>
  <si>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</si>
  <si>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</si>
  <si>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</si>
  <si>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</si>
  <si>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</si>
  <si>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</si>
  <si>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</si>
  <si>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</si>
  <si>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</si>
  <si>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</si>
  <si>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</si>
  <si>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</si>
  <si>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</si>
  <si>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</si>
  <si>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</si>
  <si>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</si>
  <si>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</si>
  <si>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</si>
  <si>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</si>
  <si>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</si>
  <si>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</si>
  <si>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</si>
  <si>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</si>
  <si>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</si>
  <si>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</si>
  <si>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</si>
  <si>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</si>
  <si>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</si>
  <si>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</si>
  <si>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</si>
  <si>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</si>
  <si>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</si>
  <si>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</si>
  <si>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</si>
  <si>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</si>
  <si>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</si>
  <si>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</si>
  <si>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</si>
  <si>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</si>
  <si>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</si>
  <si>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</si>
  <si>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</si>
  <si>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</si>
  <si>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</si>
  <si>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</si>
  <si>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</si>
  <si>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</si>
  <si>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</si>
  <si>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</si>
  <si>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</si>
  <si>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</si>
  <si>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</si>
  <si>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</si>
  <si>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</si>
  <si>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</si>
  <si>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</si>
  <si>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</si>
  <si>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</si>
  <si>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</si>
  <si>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</si>
  <si>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</si>
  <si>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</si>
  <si>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</si>
  <si>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</si>
  <si>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</si>
  <si>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</si>
  <si>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</si>
  <si>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</si>
  <si>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</si>
  <si>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</si>
  <si>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</si>
  <si>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</si>
  <si>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</si>
  <si>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</si>
  <si>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</si>
  <si>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</si>
  <si>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</si>
  <si>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</si>
  <si>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</si>
  <si>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</si>
  <si>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</si>
  <si>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</si>
  <si>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</si>
  <si>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</si>
  <si>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</si>
  <si>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</si>
  <si>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</si>
  <si>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</si>
  <si>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</si>
  <si>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</si>
  <si>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</si>
  <si>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</si>
  <si>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</si>
  <si>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</si>
  <si>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</si>
  <si>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</si>
  <si>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</si>
  <si>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</si>
  <si>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</si>
  <si>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</si>
  <si>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</si>
  <si>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</si>
  <si>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</si>
  <si>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</si>
  <si>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</si>
  <si>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</si>
  <si>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</si>
  <si>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</si>
  <si>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</si>
  <si>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</si>
  <si>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</si>
  <si>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</si>
  <si>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</si>
  <si>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</si>
  <si>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</si>
  <si>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</si>
  <si>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</si>
  <si>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</si>
  <si>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</si>
  <si>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</si>
  <si>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</si>
  <si>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</si>
  <si>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</si>
  <si>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</si>
  <si>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</si>
  <si>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</si>
  <si>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</si>
  <si>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</si>
  <si>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</si>
  <si>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</si>
  <si>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</si>
  <si>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</si>
  <si>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</si>
  <si>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</si>
  <si>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</si>
  <si>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</si>
  <si>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</si>
  <si>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</si>
  <si>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</si>
  <si>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</si>
  <si>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</si>
  <si>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</si>
  <si>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</si>
  <si>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</si>
  <si>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</si>
  <si>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</si>
  <si>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</si>
  <si>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</si>
  <si>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</si>
  <si>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</si>
  <si>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</si>
  <si>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</si>
  <si>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</si>
  <si>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</si>
  <si>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</si>
  <si>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</si>
  <si>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</si>
  <si>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</si>
  <si>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</si>
  <si>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</si>
  <si>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</si>
  <si>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</si>
  <si>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</si>
  <si>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</si>
  <si>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</si>
  <si>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</si>
  <si>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</si>
  <si>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</si>
  <si>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</si>
  <si>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</si>
  <si>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</si>
  <si>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</si>
  <si>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</si>
  <si>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</si>
  <si>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</si>
  <si>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</si>
  <si>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</si>
  <si>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</si>
  <si>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</si>
  <si>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</si>
  <si>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</si>
  <si>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</si>
  <si>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</si>
  <si>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</si>
  <si>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</si>
  <si>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</si>
  <si>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</si>
  <si>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</si>
  <si>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</si>
  <si>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</si>
  <si>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</si>
  <si>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</si>
  <si>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</si>
  <si>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</si>
  <si>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</si>
  <si>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</si>
  <si>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</si>
  <si>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</si>
  <si>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</si>
  <si>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</si>
  <si>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</si>
  <si>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</si>
  <si>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</si>
  <si>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</si>
  <si>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</si>
  <si>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</si>
  <si>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</si>
  <si>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</si>
  <si>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</si>
  <si>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</si>
  <si>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</si>
  <si>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</si>
  <si>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</si>
  <si>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</si>
  <si>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</si>
  <si>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</si>
  <si>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</si>
  <si>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</si>
  <si>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</si>
  <si>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</si>
  <si>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</si>
  <si>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</si>
  <si>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</si>
  <si>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</si>
  <si>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</si>
  <si>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</si>
  <si>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</si>
  <si>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</si>
  <si>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</si>
  <si>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</si>
  <si>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</si>
  <si>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</si>
  <si>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</si>
  <si>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</si>
  <si>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</si>
  <si>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</si>
  <si>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</si>
  <si>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</si>
  <si>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</si>
  <si>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</si>
  <si>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</si>
  <si>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</si>
  <si>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</si>
  <si>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</si>
  <si>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</si>
  <si>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</si>
  <si>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</si>
  <si>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</si>
  <si>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</si>
  <si>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</si>
  <si>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</si>
  <si>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</si>
  <si>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</si>
  <si>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</si>
  <si>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</si>
  <si>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</si>
  <si>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</si>
  <si>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</si>
  <si>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</si>
  <si>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</si>
  <si>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</si>
  <si>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</si>
  <si>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</si>
  <si>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</si>
  <si>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</si>
  <si>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</si>
  <si>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</si>
  <si>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</si>
  <si>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</si>
  <si>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</si>
  <si>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</si>
  <si>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</si>
  <si>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</si>
  <si>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</si>
  <si>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</si>
  <si>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</si>
  <si>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</si>
  <si>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</si>
  <si>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</si>
  <si>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</si>
  <si>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</si>
  <si>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</si>
  <si>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</si>
  <si>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</si>
  <si>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</si>
  <si>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</si>
  <si>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</si>
  <si>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</si>
  <si>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</si>
  <si>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</si>
  <si>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</si>
  <si>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</si>
  <si>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</si>
  <si>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</si>
  <si>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</si>
  <si>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</si>
  <si>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</si>
  <si>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</si>
  <si>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</si>
  <si>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</si>
  <si>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</si>
  <si>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</si>
  <si>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</si>
  <si>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</si>
  <si>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</si>
  <si>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</si>
  <si>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</si>
  <si>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</si>
  <si>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</si>
  <si>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</si>
  <si>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</si>
  <si>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</si>
  <si>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</si>
  <si>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</si>
  <si>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</si>
  <si>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</si>
  <si>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</si>
  <si>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</si>
  <si>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</si>
  <si>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</si>
  <si>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</si>
  <si>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</si>
  <si>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</si>
  <si>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</si>
  <si>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</si>
  <si>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</si>
  <si>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</si>
  <si>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</si>
  <si>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</si>
  <si>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</si>
  <si>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</si>
  <si>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</si>
  <si>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</si>
  <si>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</si>
  <si>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</si>
  <si>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</si>
  <si>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</si>
  <si>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</si>
  <si>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</si>
  <si>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</si>
  <si>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</si>
  <si>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</si>
  <si>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</si>
  <si>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</si>
  <si>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</si>
  <si>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</si>
  <si>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</si>
  <si>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</si>
  <si>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</si>
  <si>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</si>
  <si>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</si>
  <si>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</si>
  <si>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</si>
  <si>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</si>
  <si>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</si>
  <si>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</si>
  <si>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</si>
  <si>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</si>
  <si>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</si>
  <si>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</si>
  <si>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</si>
  <si>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</si>
  <si>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</si>
  <si>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</si>
  <si>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</si>
  <si>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</si>
  <si>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</si>
  <si>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</si>
  <si>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</si>
  <si>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</si>
  <si>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</si>
  <si>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</si>
  <si>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</si>
  <si>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</si>
  <si>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</si>
  <si>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</si>
  <si>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</si>
  <si>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</si>
  <si>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</si>
  <si>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</si>
  <si>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</si>
  <si>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</si>
  <si>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</si>
  <si>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</si>
  <si>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</si>
  <si>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</si>
  <si>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</si>
  <si>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</si>
  <si>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</si>
  <si>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</si>
  <si>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</si>
  <si>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</si>
  <si>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</si>
  <si>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</si>
  <si>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</si>
  <si>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</si>
  <si>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</si>
  <si>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</si>
  <si>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</si>
  <si>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</si>
  <si>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</si>
  <si>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</si>
  <si>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</si>
  <si>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</si>
  <si>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</si>
  <si>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</si>
  <si>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</si>
  <si>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</si>
  <si>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</si>
  <si>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</si>
  <si>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</si>
  <si>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</si>
  <si>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</si>
  <si>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</si>
  <si>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</si>
  <si>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</si>
  <si>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</si>
  <si>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</si>
  <si>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</si>
  <si>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</si>
  <si>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</si>
  <si>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</si>
  <si>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</si>
  <si>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</si>
  <si>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</si>
  <si>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</si>
  <si>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</si>
  <si>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</si>
  <si>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</si>
  <si>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</si>
  <si>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</si>
  <si>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</si>
  <si>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</si>
  <si>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</si>
  <si>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</si>
  <si>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</si>
  <si>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</si>
  <si>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</si>
  <si>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</si>
  <si>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</si>
  <si>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</si>
  <si>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</si>
  <si>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</si>
  <si>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</si>
  <si>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</si>
  <si>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</si>
  <si>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</si>
  <si>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</si>
  <si>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</si>
  <si>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</si>
  <si>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</si>
  <si>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</si>
  <si>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</si>
  <si>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</si>
  <si>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</si>
  <si>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</si>
  <si>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</si>
  <si>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</si>
  <si>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</si>
  <si>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</si>
  <si>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</si>
  <si>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</si>
  <si>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</si>
  <si>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</si>
  <si>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</si>
  <si>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</si>
  <si>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</si>
  <si>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</si>
  <si>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</si>
  <si>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</si>
  <si>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</si>
  <si>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</si>
  <si>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</si>
  <si>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</si>
  <si>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</si>
  <si>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</si>
  <si>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</si>
  <si>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</si>
  <si>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</si>
  <si>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</si>
  <si>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</si>
  <si>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</si>
  <si>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</si>
  <si>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</si>
  <si>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</si>
  <si>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</si>
  <si>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</si>
  <si>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</si>
  <si>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</si>
  <si>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</si>
  <si>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</si>
  <si>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</si>
  <si>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</si>
  <si>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</si>
  <si>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</si>
  <si>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</si>
  <si>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</si>
  <si>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</si>
  <si>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</si>
  <si>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</si>
  <si>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</si>
  <si>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</si>
  <si>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</si>
  <si>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</si>
  <si>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</si>
  <si>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</si>
  <si>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</si>
  <si>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</si>
  <si>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</si>
  <si>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</si>
  <si>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</si>
  <si>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</si>
  <si>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</si>
  <si>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</si>
  <si>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</si>
  <si>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</si>
  <si>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</si>
  <si>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</si>
  <si>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</si>
  <si>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</si>
  <si>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</si>
  <si>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</si>
  <si>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</si>
  <si>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</si>
  <si>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</si>
  <si>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</si>
  <si>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</si>
  <si>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</si>
  <si>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</si>
  <si>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</si>
  <si>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</si>
  <si>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</si>
  <si>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</si>
  <si>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</si>
  <si>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</si>
  <si>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</si>
  <si>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</si>
  <si>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</si>
  <si>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</si>
  <si>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</si>
  <si>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</si>
  <si>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</si>
  <si>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</si>
  <si>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</si>
  <si>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</si>
  <si>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</si>
  <si>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</si>
  <si>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</si>
  <si>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</si>
  <si>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</si>
  <si>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</si>
  <si>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</si>
  <si>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</si>
  <si>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</si>
  <si>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</si>
  <si>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</si>
  <si>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</si>
  <si>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</si>
  <si>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</si>
  <si>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</si>
  <si>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</si>
  <si>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</si>
  <si>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</si>
  <si>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</si>
  <si>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</si>
  <si>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</si>
  <si>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</si>
  <si>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</si>
  <si>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</si>
  <si>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</si>
  <si>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</si>
  <si>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</si>
  <si>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</si>
  <si>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</si>
  <si>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</si>
  <si>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</si>
  <si>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</si>
  <si>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</si>
  <si>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</si>
  <si>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</si>
  <si>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</si>
  <si>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</si>
  <si>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</si>
  <si>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</si>
  <si>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</si>
  <si>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</si>
  <si>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</si>
  <si>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</si>
  <si>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</si>
  <si>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</si>
  <si>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</si>
  <si>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</si>
  <si>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</si>
  <si>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</si>
  <si>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</si>
  <si>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</si>
  <si>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</si>
  <si>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</si>
  <si>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</si>
  <si>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</si>
  <si>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</si>
  <si>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</si>
  <si>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</si>
  <si>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</si>
  <si>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</si>
  <si>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</si>
  <si>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</si>
  <si>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</si>
  <si>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</si>
  <si>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</si>
  <si>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</si>
  <si>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</si>
  <si>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</si>
  <si>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</si>
  <si>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</si>
  <si>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</si>
  <si>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</si>
  <si>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</si>
  <si>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</si>
  <si>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</si>
  <si>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</si>
  <si>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</si>
  <si>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</si>
  <si>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</si>
  <si>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</si>
  <si>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</si>
  <si>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</si>
  <si>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</si>
  <si>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</si>
  <si>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</si>
  <si>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</si>
  <si>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</si>
  <si>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</si>
  <si>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</si>
  <si>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</si>
  <si>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</si>
  <si>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</si>
  <si>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</si>
  <si>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</si>
  <si>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</si>
  <si>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</si>
  <si>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</si>
  <si>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</si>
  <si>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</si>
  <si>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</si>
  <si>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</si>
  <si>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</si>
  <si>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</si>
  <si>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</si>
  <si>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</si>
  <si>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</si>
  <si>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</si>
  <si>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</si>
  <si>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</si>
  <si>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</si>
  <si>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</si>
  <si>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</si>
  <si>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</si>
  <si>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</si>
  <si>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</si>
  <si>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</si>
  <si>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</si>
  <si>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</si>
  <si>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</si>
  <si>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</si>
  <si>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</si>
  <si>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</si>
  <si>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</si>
  <si>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</si>
  <si>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</si>
  <si>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</si>
  <si>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</si>
  <si>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</si>
  <si>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</si>
  <si>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</si>
  <si>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</si>
  <si>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</si>
  <si>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</si>
  <si>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</si>
  <si>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</si>
  <si>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</si>
  <si>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</si>
  <si>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</si>
  <si>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</si>
  <si>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</si>
  <si>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</si>
  <si>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</si>
  <si>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</si>
  <si>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</si>
  <si>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</si>
  <si>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</si>
  <si>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</si>
  <si>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</si>
  <si>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</si>
  <si>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</si>
  <si>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</si>
  <si>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</si>
  <si>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</si>
  <si>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</si>
  <si>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</si>
  <si>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</si>
  <si>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</si>
  <si>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</si>
  <si>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</si>
  <si>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</si>
  <si>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</si>
  <si>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</si>
  <si>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</si>
  <si>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</si>
  <si>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</si>
  <si>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</si>
  <si>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</si>
  <si>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</si>
  <si>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</si>
  <si>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</si>
  <si>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</si>
  <si>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</si>
  <si>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</si>
  <si>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</si>
  <si>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</si>
  <si>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</si>
  <si>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</si>
  <si>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</si>
  <si>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</si>
  <si>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</si>
  <si>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</si>
  <si>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</si>
  <si>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</si>
  <si>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</si>
  <si>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</si>
  <si>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</si>
  <si>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</si>
  <si>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</si>
  <si>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</si>
  <si>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</si>
  <si>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</si>
  <si>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</si>
  <si>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</si>
  <si>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</si>
  <si>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</si>
  <si>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</si>
  <si>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</si>
  <si>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</si>
  <si>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</si>
  <si>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</si>
  <si>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</si>
  <si>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</si>
  <si>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</si>
  <si>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</si>
  <si>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</si>
  <si>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</si>
  <si>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</si>
  <si>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</si>
  <si>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</si>
  <si>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</si>
  <si>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</si>
  <si>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</si>
  <si>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</si>
  <si>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</si>
  <si>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</si>
  <si>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</si>
  <si>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</si>
  <si>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</si>
  <si>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</si>
  <si>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</si>
  <si>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</si>
  <si>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</si>
  <si>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</si>
  <si>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</si>
  <si>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</si>
  <si>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</si>
  <si>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</si>
  <si>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</si>
  <si>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</si>
  <si>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</si>
  <si>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</si>
  <si>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</si>
  <si>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</si>
  <si>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</si>
  <si>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</si>
  <si>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</si>
  <si>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</si>
  <si>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</si>
  <si>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</si>
  <si>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</si>
  <si>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</si>
  <si>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</si>
  <si>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</si>
  <si>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</si>
  <si>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</si>
  <si>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</si>
  <si>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</si>
  <si>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</si>
  <si>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</si>
  <si>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</si>
  <si>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</si>
  <si>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</si>
  <si>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</si>
  <si>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</si>
  <si>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</si>
  <si>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</si>
  <si>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</si>
  <si>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</si>
  <si>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</si>
  <si>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</si>
  <si>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</si>
  <si>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</si>
  <si>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</si>
  <si>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</si>
  <si>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</si>
  <si>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</si>
  <si>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</si>
  <si>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</si>
  <si>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</si>
  <si>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</si>
  <si>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</si>
  <si>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</si>
  <si>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</si>
  <si>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</si>
  <si>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</si>
  <si>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</si>
  <si>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</si>
  <si>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</si>
  <si>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</si>
  <si>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</si>
  <si>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</si>
  <si>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</si>
  <si>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</si>
  <si>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</si>
  <si>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</si>
  <si>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</si>
  <si>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</si>
  <si>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</si>
  <si>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</si>
  <si>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</si>
  <si>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</si>
  <si>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</si>
  <si>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</si>
  <si>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</si>
  <si>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</si>
  <si>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</si>
  <si>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</si>
  <si>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</si>
  <si>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</si>
  <si>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</si>
  <si>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</si>
  <si>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</si>
  <si>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</si>
  <si>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</si>
  <si>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</si>
  <si>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</si>
  <si>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</si>
  <si>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</si>
  <si>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</si>
  <si>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</si>
  <si>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</si>
  <si>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</si>
  <si>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</si>
  <si>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</si>
  <si>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</si>
  <si>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</si>
  <si>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</si>
  <si>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</si>
  <si>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</si>
  <si>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</si>
  <si>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</si>
  <si>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</si>
  <si>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</si>
  <si>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</si>
  <si>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</si>
  <si>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</si>
  <si>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</si>
  <si>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</si>
  <si>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</si>
  <si>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</si>
  <si>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</si>
  <si>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</si>
  <si>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</si>
  <si>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</si>
  <si>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</si>
  <si>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</si>
  <si>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</si>
  <si>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</si>
  <si>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</si>
  <si>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</si>
  <si>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</si>
  <si>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</si>
  <si>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</si>
  <si>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</si>
  <si>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</si>
  <si>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</si>
  <si>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</si>
  <si>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</si>
  <si>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</si>
  <si>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</si>
  <si>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</si>
  <si>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</si>
  <si>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</si>
  <si>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</si>
  <si>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</si>
  <si>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</si>
  <si>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</si>
  <si>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</si>
  <si>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</si>
  <si>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</si>
  <si>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</si>
  <si>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</si>
  <si>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</si>
  <si>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</si>
  <si>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</si>
  <si>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</si>
  <si>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</si>
  <si>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</si>
  <si>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</si>
  <si>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</si>
  <si>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</si>
  <si>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</si>
  <si>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</si>
  <si>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</si>
  <si>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</si>
  <si>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</si>
  <si>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</si>
  <si>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</si>
  <si>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</si>
  <si>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</si>
  <si>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</si>
  <si>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</si>
  <si>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</si>
  <si>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</si>
  <si>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</si>
  <si>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</si>
  <si>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</si>
  <si>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</si>
  <si>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</si>
  <si>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</si>
  <si>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</si>
  <si>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</si>
  <si>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</si>
  <si>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</si>
  <si>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</si>
  <si>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</si>
  <si>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</si>
  <si>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</si>
  <si>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</si>
  <si>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</si>
  <si>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</si>
  <si>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</si>
  <si>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</si>
  <si>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</si>
  <si>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</si>
  <si>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</si>
  <si>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</si>
  <si>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</si>
  <si>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</si>
  <si>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</si>
  <si>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</si>
  <si>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</si>
  <si>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</si>
  <si>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</si>
  <si>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</si>
  <si>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</si>
  <si>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</si>
  <si>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</si>
  <si>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</si>
  <si>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</si>
  <si>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</si>
  <si>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</si>
  <si>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</si>
  <si>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</si>
  <si>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</si>
  <si>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</si>
  <si>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</si>
  <si>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</si>
  <si>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</si>
  <si>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</si>
  <si>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</si>
  <si>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</si>
  <si>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</si>
  <si>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</si>
  <si>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</si>
  <si>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</si>
  <si>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</si>
  <si>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</si>
  <si>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</si>
  <si>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</si>
  <si>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</si>
  <si>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</si>
  <si>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</si>
  <si>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</si>
  <si>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</si>
  <si>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</si>
  <si>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</si>
  <si>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</si>
  <si>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</si>
  <si>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</si>
  <si>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</si>
  <si>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</si>
  <si>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</si>
  <si>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</si>
  <si>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</si>
  <si>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</si>
  <si>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</si>
  <si>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</si>
  <si>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</si>
  <si>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</si>
  <si>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</si>
  <si>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</si>
  <si>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</si>
  <si>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</si>
  <si>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</si>
  <si>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</si>
  <si>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</si>
  <si>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</si>
  <si>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</si>
  <si>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</si>
  <si>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</si>
  <si>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</si>
  <si>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</si>
  <si>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</si>
  <si>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</si>
  <si>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</si>
  <si>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</si>
  <si>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</si>
  <si>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</si>
  <si>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</si>
  <si>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</si>
  <si>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</si>
  <si>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</si>
  <si>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</si>
  <si>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</si>
  <si>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</si>
  <si>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</si>
  <si>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</si>
  <si>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</si>
  <si>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</si>
  <si>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</si>
  <si>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</si>
  <si>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</si>
  <si>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</si>
  <si>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</si>
  <si>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</si>
  <si>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</si>
  <si>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</si>
  <si>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</si>
  <si>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</si>
  <si>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</si>
  <si>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</si>
  <si>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</si>
  <si>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</si>
  <si>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</si>
  <si>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</si>
  <si>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</si>
  <si>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</si>
  <si>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</si>
  <si>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</si>
  <si>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</si>
  <si>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</si>
  <si>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</si>
  <si>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</si>
  <si>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</si>
  <si>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</si>
  <si>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</si>
  <si>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</si>
  <si>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</si>
  <si>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</si>
  <si>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</si>
  <si>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</si>
  <si>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</si>
  <si>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</si>
  <si>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</si>
  <si>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</si>
  <si>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</si>
  <si>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</si>
  <si>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</si>
  <si>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</si>
  <si>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</si>
  <si>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</si>
  <si>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</si>
  <si>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</si>
  <si>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</si>
  <si>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</si>
  <si>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</si>
  <si>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</si>
  <si>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</si>
  <si>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</si>
  <si>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</si>
  <si>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</si>
  <si>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</si>
  <si>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</si>
  <si>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</si>
  <si>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</si>
  <si>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</si>
  <si>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</si>
  <si>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</si>
  <si>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</si>
  <si>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</si>
  <si>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</si>
  <si>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</si>
  <si>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</si>
  <si>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</si>
  <si>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</si>
  <si>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</si>
  <si>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</si>
  <si>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</si>
  <si>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</si>
  <si>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</si>
  <si>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</si>
  <si>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</si>
  <si>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</si>
  <si>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</si>
  <si>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</si>
  <si>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</si>
  <si>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</si>
  <si>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</si>
  <si>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</si>
  <si>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</si>
  <si>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</si>
  <si>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</si>
  <si>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</si>
  <si>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</si>
  <si>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</si>
  <si>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</si>
  <si>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</si>
  <si>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</si>
  <si>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</si>
  <si>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</si>
  <si>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</si>
  <si>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</si>
  <si>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</si>
  <si>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</si>
  <si>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</si>
  <si>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</si>
  <si>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</si>
  <si>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</si>
  <si>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</si>
  <si>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</si>
  <si>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</si>
  <si>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</si>
  <si>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</si>
  <si>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</si>
  <si>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</si>
  <si>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</si>
  <si>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</si>
  <si>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</si>
  <si>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</si>
  <si>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</si>
  <si>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</si>
  <si>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</si>
  <si>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</si>
  <si>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</si>
  <si>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</si>
  <si>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</si>
  <si>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</si>
  <si>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</si>
  <si>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</si>
  <si>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</si>
  <si>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</si>
  <si>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</si>
  <si>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</si>
  <si>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</si>
  <si>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</si>
  <si>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</si>
  <si>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</si>
  <si>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</si>
  <si>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</si>
  <si>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</si>
  <si>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</si>
  <si>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</si>
  <si>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</si>
  <si>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</si>
  <si>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</si>
  <si>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</si>
  <si>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</si>
  <si>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</si>
  <si>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</si>
  <si>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</si>
  <si>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</si>
  <si>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</si>
  <si>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</si>
  <si>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</si>
  <si>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</si>
  <si>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</si>
  <si>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</si>
  <si>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</si>
  <si>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</si>
  <si>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</si>
  <si>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</si>
  <si>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</si>
  <si>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</si>
  <si>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</si>
  <si>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</si>
  <si>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</si>
  <si>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</si>
  <si>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</si>
  <si>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</si>
  <si>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</si>
  <si>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</si>
  <si>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</si>
  <si>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</si>
  <si>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</si>
  <si>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</si>
  <si>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</si>
  <si>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</si>
  <si>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</si>
  <si>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</si>
  <si>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</si>
  <si>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</si>
  <si>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</si>
  <si>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</si>
  <si>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</si>
  <si>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</si>
  <si>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</si>
  <si>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</si>
  <si>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</si>
  <si>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</si>
  <si>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</si>
  <si>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</si>
  <si>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</si>
  <si>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</si>
  <si>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</si>
  <si>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</si>
  <si>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</si>
  <si>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</si>
  <si>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</si>
  <si>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</si>
  <si>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</si>
  <si>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</si>
  <si>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</si>
  <si>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</si>
  <si>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</si>
  <si>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</si>
  <si>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</si>
  <si>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</si>
  <si>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</si>
  <si>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</si>
  <si>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</si>
  <si>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</si>
  <si>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</si>
  <si>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</si>
  <si>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</si>
  <si>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</si>
  <si>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</si>
  <si>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</si>
  <si>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</si>
  <si>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</si>
  <si>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</si>
  <si>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</si>
  <si>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</si>
  <si>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</si>
  <si>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</si>
  <si>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</si>
  <si>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</si>
  <si>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</si>
  <si>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</si>
  <si>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</si>
  <si>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</si>
  <si>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</si>
  <si>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</si>
  <si>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</si>
  <si>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</si>
  <si>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</si>
  <si>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</si>
  <si>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</si>
  <si>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</si>
  <si>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</si>
  <si>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</si>
  <si>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</si>
  <si>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</si>
  <si>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</si>
  <si>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</si>
  <si>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</si>
  <si>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</si>
  <si>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</si>
  <si>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</si>
  <si>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</si>
  <si>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</si>
  <si>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</si>
  <si>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</si>
  <si>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</si>
  <si>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</si>
  <si>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</si>
  <si>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</si>
  <si>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</si>
  <si>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</si>
  <si>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</si>
  <si>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</si>
  <si>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</si>
  <si>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</si>
  <si>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</si>
  <si>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</si>
  <si>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</si>
  <si>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</si>
  <si>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</si>
  <si>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</si>
  <si>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</si>
  <si>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</si>
  <si>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</si>
  <si>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</si>
  <si>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</si>
  <si>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</si>
  <si>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</si>
  <si>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</si>
  <si>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</si>
  <si>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</si>
  <si>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</si>
  <si>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</si>
  <si>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</si>
  <si>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</si>
  <si>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</si>
  <si>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</si>
  <si>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</si>
  <si>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</si>
  <si>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</si>
  <si>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</si>
  <si>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</si>
  <si>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</si>
  <si>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</si>
  <si>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</si>
  <si>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</si>
  <si>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</si>
  <si>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</si>
  <si>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</si>
  <si>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</si>
  <si>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</si>
  <si>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</si>
  <si>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</si>
  <si>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</si>
  <si>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</si>
  <si>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</si>
  <si>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</si>
  <si>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</si>
  <si>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</si>
  <si>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</si>
  <si>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</si>
  <si>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</si>
  <si>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</si>
  <si>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</si>
  <si>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</si>
  <si>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</si>
  <si>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</si>
  <si>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</si>
  <si>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</si>
  <si>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</si>
  <si>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</si>
  <si>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</si>
  <si>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</si>
  <si>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</si>
  <si>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</si>
  <si>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</si>
  <si>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</si>
  <si>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</si>
  <si>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</si>
  <si>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</si>
  <si>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</si>
  <si>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</si>
  <si>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</si>
  <si>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</si>
  <si>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</si>
  <si>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</si>
  <si>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</si>
  <si>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</si>
  <si>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</si>
  <si>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</si>
  <si>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</si>
  <si>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</si>
  <si>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</si>
  <si>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</si>
  <si>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</si>
  <si>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</si>
  <si>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</si>
  <si>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</si>
  <si>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</si>
  <si>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</si>
  <si>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</si>
  <si>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</si>
  <si>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</si>
  <si>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</si>
  <si>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</si>
  <si>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</si>
  <si>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</si>
  <si>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</si>
  <si>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</si>
  <si>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</si>
  <si>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</si>
  <si>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</si>
  <si>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</si>
  <si>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</si>
  <si>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</si>
  <si>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</si>
  <si>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</si>
  <si>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</si>
  <si>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</si>
  <si>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</si>
  <si>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</si>
  <si>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</si>
  <si>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</si>
  <si>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</si>
  <si>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</si>
  <si>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</si>
  <si>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</si>
  <si>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</si>
  <si>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</si>
  <si>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</si>
  <si>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</si>
  <si>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</si>
  <si>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</si>
  <si>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</si>
  <si>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</si>
  <si>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</si>
  <si>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</si>
  <si>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</si>
  <si>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</si>
  <si>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</si>
  <si>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</si>
  <si>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</si>
  <si>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</si>
  <si>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</si>
  <si>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</si>
  <si>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</si>
  <si>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</si>
  <si>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</si>
  <si>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</si>
  <si>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</si>
  <si>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</si>
  <si>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</si>
  <si>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</si>
  <si>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</si>
  <si>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</si>
  <si>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</si>
  <si>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</si>
  <si>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</si>
  <si>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</si>
  <si>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</si>
  <si>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</si>
  <si>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</si>
  <si>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</si>
  <si>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</si>
  <si>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</si>
  <si>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</si>
  <si>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</si>
  <si>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</si>
  <si>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</si>
  <si>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</si>
  <si>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</si>
  <si>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</si>
  <si>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</si>
  <si>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</si>
  <si>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</si>
  <si>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</si>
  <si>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</si>
  <si>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</si>
  <si>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</si>
  <si>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</si>
  <si>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</si>
  <si>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</si>
  <si>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</si>
  <si>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</si>
  <si>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</si>
  <si>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</si>
  <si>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</si>
  <si>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</si>
  <si>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</si>
  <si>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</si>
  <si>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</si>
  <si>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</si>
  <si>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</si>
  <si>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</si>
  <si>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</si>
  <si>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</si>
  <si>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</si>
  <si>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</si>
  <si>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</si>
  <si>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</si>
  <si>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</si>
  <si>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</si>
  <si>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</si>
  <si>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</si>
  <si>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</si>
  <si>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</si>
  <si>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</si>
  <si>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</si>
  <si>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</si>
  <si>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</si>
  <si>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</si>
  <si>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</si>
  <si>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</si>
  <si>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</si>
  <si>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</si>
  <si>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</si>
  <si>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</si>
  <si>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</si>
  <si>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</si>
  <si>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</si>
  <si>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</si>
  <si>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</si>
  <si>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</si>
  <si>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</si>
  <si>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</si>
  <si>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</si>
  <si>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</si>
  <si>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</si>
  <si>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</si>
  <si>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</si>
  <si>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</si>
  <si>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</si>
  <si>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</si>
  <si>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</si>
  <si>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</si>
  <si>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</si>
  <si>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</si>
  <si>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</si>
  <si>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</si>
  <si>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</si>
  <si>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</si>
  <si>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</si>
  <si>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</si>
  <si>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</si>
  <si>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</si>
  <si>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</si>
  <si>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</si>
  <si>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</si>
  <si>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</si>
  <si>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</si>
  <si>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</si>
  <si>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</si>
  <si>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</si>
  <si>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</si>
  <si>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</si>
  <si>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</si>
  <si>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</si>
  <si>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</si>
  <si>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</si>
  <si>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</si>
  <si>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</si>
  <si>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</si>
  <si>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</si>
  <si>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</si>
  <si>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</si>
  <si>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</si>
  <si>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</si>
  <si>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</si>
  <si>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</si>
  <si>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</si>
  <si>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</si>
  <si>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</si>
  <si>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</si>
  <si>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</si>
  <si>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</si>
  <si>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</si>
  <si>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</si>
  <si>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</si>
  <si>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</si>
  <si>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</si>
  <si>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</si>
  <si>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</si>
  <si>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</si>
  <si>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</si>
  <si>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</si>
  <si>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</si>
  <si>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</si>
  <si>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</si>
  <si>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</si>
  <si>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</si>
  <si>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</si>
  <si>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</si>
  <si>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</si>
  <si>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</si>
  <si>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</si>
  <si>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</si>
  <si>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</si>
  <si>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</si>
  <si>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</si>
  <si>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</si>
  <si>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</si>
  <si>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</si>
  <si>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</si>
  <si>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</si>
  <si>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</si>
  <si>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</si>
  <si>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</si>
  <si>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</si>
  <si>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</si>
  <si>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</si>
  <si>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</si>
  <si>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</si>
  <si>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</si>
  <si>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</si>
  <si>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</si>
  <si>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</si>
  <si>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</si>
  <si>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</si>
  <si>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</si>
  <si>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</si>
  <si>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</si>
  <si>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</si>
  <si>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</si>
  <si>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</si>
  <si>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</si>
  <si>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</si>
  <si>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</si>
  <si>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</si>
  <si>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</si>
  <si>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</si>
  <si>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</si>
  <si>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</si>
  <si>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</si>
  <si>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</si>
  <si>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</si>
  <si>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</si>
  <si>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</si>
  <si>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</si>
  <si>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</si>
  <si>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</si>
  <si>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</si>
  <si>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</si>
  <si>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</si>
  <si>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</si>
  <si>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</si>
  <si>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</si>
  <si>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</si>
  <si>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</si>
  <si>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</si>
  <si>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</si>
  <si>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</si>
  <si>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</si>
  <si>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</si>
  <si>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</si>
  <si>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</si>
  <si>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</si>
  <si>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</si>
  <si>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</si>
  <si>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</si>
  <si>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</si>
  <si>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</si>
  <si>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</si>
  <si>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</si>
  <si>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</si>
  <si>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</si>
  <si>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</si>
  <si>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</si>
  <si>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</si>
  <si>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</si>
  <si>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</si>
  <si>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</si>
  <si>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</si>
  <si>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</si>
  <si>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</si>
  <si>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</si>
  <si>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</si>
  <si>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</si>
  <si>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</si>
  <si>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</si>
  <si>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</si>
  <si>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</si>
  <si>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</si>
  <si>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</si>
  <si>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</si>
  <si>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</si>
  <si>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</si>
  <si>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</si>
  <si>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</si>
  <si>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</si>
  <si>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</si>
  <si>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</si>
  <si>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</si>
  <si>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</si>
  <si>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</si>
  <si>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</si>
  <si>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</si>
  <si>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</si>
  <si>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</si>
  <si>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</si>
  <si>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</si>
  <si>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</si>
  <si>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</si>
  <si>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</si>
  <si>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</si>
  <si>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</si>
  <si>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</si>
  <si>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</si>
  <si>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</si>
  <si>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</si>
  <si>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</si>
  <si>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</si>
  <si>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</si>
  <si>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</si>
  <si>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</si>
  <si>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</si>
  <si>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</si>
  <si>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</si>
  <si>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</si>
  <si>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</si>
  <si>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</si>
  <si>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</si>
  <si>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</si>
  <si>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</si>
  <si>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</si>
  <si>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</si>
  <si>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</si>
  <si>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</si>
  <si>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</si>
  <si>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</si>
  <si>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</si>
  <si>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</si>
  <si>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</si>
  <si>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</si>
  <si>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</si>
  <si>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</si>
  <si>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</si>
  <si>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</si>
  <si>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</si>
  <si>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</si>
  <si>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</si>
  <si>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</si>
  <si>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</si>
  <si>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</si>
  <si>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</si>
  <si>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</si>
  <si>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</si>
  <si>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</si>
  <si>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</si>
  <si>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</si>
  <si>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</si>
  <si>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</si>
  <si>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</si>
  <si>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</si>
  <si>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</si>
  <si>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</si>
  <si>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</si>
  <si>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</si>
  <si>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</si>
  <si>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</si>
  <si>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</si>
  <si>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</si>
  <si>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</si>
  <si>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</si>
  <si>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</si>
  <si>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</si>
  <si>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</si>
  <si>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</si>
  <si>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</si>
  <si>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</si>
  <si>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</si>
  <si>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</si>
  <si>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</si>
  <si>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</si>
  <si>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</si>
  <si>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</si>
  <si>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</si>
  <si>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</si>
  <si>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</si>
  <si>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</si>
  <si>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</si>
  <si>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</si>
  <si>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</si>
  <si>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</si>
  <si>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</si>
  <si>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</si>
  <si>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</si>
  <si>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</si>
  <si>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</si>
  <si>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</si>
  <si>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</si>
  <si>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</si>
  <si>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</si>
  <si>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</si>
  <si>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</si>
  <si>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</si>
  <si>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</si>
  <si>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</si>
  <si>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</si>
  <si>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</si>
  <si>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</si>
  <si>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</si>
  <si>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</si>
  <si>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</si>
  <si>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</si>
  <si>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</si>
  <si>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</si>
  <si>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</si>
  <si>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</si>
  <si>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</si>
  <si>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</si>
  <si>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</si>
  <si>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</si>
  <si>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</si>
  <si>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</si>
  <si>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</si>
  <si>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</si>
  <si>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</si>
  <si>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</si>
  <si>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</si>
  <si>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</si>
  <si>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</si>
  <si>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</si>
  <si>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</si>
  <si>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</si>
  <si>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</si>
  <si>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</si>
  <si>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</si>
  <si>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</si>
  <si>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</si>
  <si>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</si>
  <si>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</si>
  <si>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</si>
  <si>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</si>
  <si>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</si>
  <si>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</si>
  <si>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</si>
  <si>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</si>
  <si>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</si>
  <si>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</si>
  <si>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</si>
  <si>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</si>
  <si>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</si>
  <si>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</si>
  <si>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</si>
  <si>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</si>
  <si>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</si>
  <si>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</si>
  <si>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</si>
  <si>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</si>
  <si>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</si>
  <si>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</si>
  <si>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</si>
  <si>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</si>
  <si>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</si>
  <si>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</si>
  <si>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</si>
  <si>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</si>
  <si>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</si>
  <si>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</si>
  <si>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</si>
  <si>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</si>
  <si>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</si>
  <si>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</si>
  <si>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</si>
  <si>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</si>
  <si>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</si>
  <si>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</si>
  <si>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</si>
  <si>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</si>
  <si>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</si>
  <si>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</si>
  <si>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</si>
  <si>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</si>
  <si>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</si>
  <si>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</si>
  <si>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</si>
  <si>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</si>
  <si>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</si>
  <si>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</si>
  <si>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</si>
  <si>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</si>
  <si>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</si>
  <si>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</si>
  <si>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</si>
  <si>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</si>
  <si>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</si>
  <si>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</si>
  <si>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</si>
  <si>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</si>
  <si>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</si>
  <si>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</si>
  <si>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</si>
  <si>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</si>
  <si>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</si>
  <si>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</si>
  <si>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</si>
  <si>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</si>
  <si>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</si>
  <si>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</si>
  <si>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</si>
  <si>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</si>
  <si>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</si>
  <si>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</si>
  <si>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</si>
  <si>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</si>
  <si>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</si>
  <si>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</si>
  <si>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</si>
  <si>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</si>
  <si>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</si>
  <si>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</si>
  <si>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</si>
  <si>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</si>
  <si>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</si>
  <si>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</si>
  <si>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</si>
  <si>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</si>
  <si>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</si>
  <si>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</si>
  <si>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</si>
  <si>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</si>
  <si>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</si>
  <si>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</si>
  <si>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</si>
  <si>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</si>
  <si>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</si>
  <si>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</si>
  <si>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</si>
  <si>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</si>
  <si>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</si>
  <si>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</si>
  <si>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</si>
  <si>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</si>
  <si>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</si>
  <si>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</si>
  <si>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</si>
  <si>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</si>
  <si>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</si>
  <si>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</si>
  <si>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</si>
  <si>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</si>
  <si>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</si>
  <si>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</si>
  <si>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</si>
  <si>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</si>
  <si>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 xml:space="preserve">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</si>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</sst>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/>
    </xf>
    <xf numFmtId="3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778B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7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</a:t>
            </a:r>
            <a:r>
              <a:rPr lang="en-US" b="1" baseline="0">
                <a:solidFill>
                  <a:schemeClr val="tx1"/>
                </a:solidFill>
              </a:rPr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D-AE4B-BA74-6939725261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D-AE4B-BA74-6939725261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D-AE4B-BA74-693972526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66000"/>
        <c:axId val="85364048"/>
      </c:lineChart>
      <c:catAx>
        <c:axId val="8576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4048"/>
        <c:crosses val="autoZero"/>
        <c:auto val="1"/>
        <c:lblAlgn val="ctr"/>
        <c:lblOffset val="100"/>
        <c:noMultiLvlLbl val="0"/>
      </c:catAx>
      <c:valAx>
        <c:axId val="853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6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</a:t>
            </a:r>
            <a:r>
              <a:rPr lang="en-US" sz="1600" b="1" baseline="0"/>
              <a:t> Based on Launch Date</a:t>
            </a:r>
            <a:endParaRPr lang="en-US" sz="1600" b="1"/>
          </a:p>
        </c:rich>
      </c:tx>
      <c:layout>
        <c:manualLayout>
          <c:xMode val="edge"/>
          <c:yMode val="edge"/>
          <c:x val="0.27999598776267615"/>
          <c:y val="4.2253521126760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21911831084807E-2"/>
          <c:y val="0.14084507042253522"/>
          <c:w val="0.81855872912382766"/>
          <c:h val="0.7718544600938966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8-454A-90B9-A1650AABE812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8-454A-90B9-A1650AABE812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8-454A-90B9-A1650AAB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84240"/>
        <c:axId val="117578064"/>
      </c:lineChart>
      <c:catAx>
        <c:axId val="11758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8064"/>
        <c:crosses val="autoZero"/>
        <c:auto val="1"/>
        <c:lblAlgn val="ctr"/>
        <c:lblOffset val="100"/>
        <c:noMultiLvlLbl val="0"/>
      </c:catAx>
      <c:valAx>
        <c:axId val="1175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95005899491924E-2"/>
          <c:y val="0.10512820512820513"/>
          <c:w val="0.84037335356016274"/>
          <c:h val="0.83538905713708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1-1A47-A078-153F63CB97F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21-1A47-A078-153F63CB97F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21-1A47-A078-153F63CB97F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21-1A47-A078-153F63CB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118239"/>
        <c:axId val="1121439215"/>
      </c:barChart>
      <c:catAx>
        <c:axId val="143111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39215"/>
        <c:crosses val="autoZero"/>
        <c:auto val="1"/>
        <c:lblAlgn val="ctr"/>
        <c:lblOffset val="100"/>
        <c:noMultiLvlLbl val="0"/>
      </c:catAx>
      <c:valAx>
        <c:axId val="11214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1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389145322351945E-2"/>
          <c:y val="0.11235955056179775"/>
          <c:w val="0.79568015204995923"/>
          <c:h val="0.70279483323011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F-C34F-A64C-885E99C06F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1EF-C34F-A64C-885E99C06F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1EF-C34F-A64C-885E99C06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767855"/>
        <c:axId val="1636422367"/>
      </c:barChart>
      <c:catAx>
        <c:axId val="112376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22367"/>
        <c:crosses val="autoZero"/>
        <c:auto val="1"/>
        <c:lblAlgn val="ctr"/>
        <c:lblOffset val="100"/>
        <c:noMultiLvlLbl val="0"/>
      </c:catAx>
      <c:valAx>
        <c:axId val="16364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6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75547988933812E-2"/>
          <c:y val="0.18269230769230768"/>
          <c:w val="0.78002067309153922"/>
          <c:h val="0.742954270139309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E-2B4E-8C6C-EDA977FDC87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3E-2B4E-8C6C-EDA977FDC87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3E-2B4E-8C6C-EDA977FDC87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3E-2B4E-8C6C-EDA977FDC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076015"/>
        <c:axId val="1140077695"/>
      </c:lineChart>
      <c:dateAx>
        <c:axId val="11400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77695"/>
        <c:crosses val="autoZero"/>
        <c:auto val="0"/>
        <c:lblOffset val="100"/>
        <c:baseTimeUnit val="days"/>
      </c:dateAx>
      <c:valAx>
        <c:axId val="11400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1257300</xdr:colOff>
      <xdr:row>34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7EA83BA-850F-0241-B587-6A11518FD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18</xdr:col>
      <xdr:colOff>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DC150-139B-1949-BA13-557734245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0</xdr:row>
      <xdr:rowOff>12700</xdr:rowOff>
    </xdr:from>
    <xdr:to>
      <xdr:col>18</xdr:col>
      <xdr:colOff>38100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34BB4-C06B-664A-89A3-5FD304588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12700</xdr:rowOff>
    </xdr:from>
    <xdr:to>
      <xdr:col>15</xdr:col>
      <xdr:colOff>482600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6A5EF-FA98-A046-A696-4F5BF6B15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25400</xdr:rowOff>
    </xdr:from>
    <xdr:to>
      <xdr:col>15</xdr:col>
      <xdr:colOff>812800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4D337-4A96-C248-ADD7-C7C5273C7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Hedden" refreshedDate="44025.880862384256" createdVersion="6" refreshedVersion="6" minRefreshableVersion="3" recordCount="4114" xr:uid="{749F3094-0FB2-7640-8D9A-17056E5166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Hedden" refreshedDate="44026.862108333335" createdVersion="6" refreshedVersion="6" minRefreshableVersion="3" recordCount="4115" xr:uid="{70C27725-F212-1946-8CE9-73A5C11B686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4-12-17T14:03:06"/>
        <d v="2017-02-22T13:33:54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7-02T22:06:12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6-05-06T10:43:47"/>
        <d v="2015-11-19T19:48:25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5-05-31T03:06:42"/>
        <d v="2016-08-16T01:16:29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4-07-23T15:57:03"/>
        <d v="2015-03-24T21:05:38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1-07-12T16:01:58"/>
        <d v="2014-08-07T05:09:04"/>
        <d v="2015-03-10T19:09:22"/>
        <d v="2012-11-14T15:24:05"/>
        <d v="2015-05-08T21:56:38"/>
        <d v="2016-03-11T15:36:29"/>
        <d v="2014-08-03T17:56:32"/>
        <d v="2015-04-30T21:26:11"/>
        <d v="2015-12-02T08:38:51"/>
        <d v="2015-06-17T19:35:39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2-04-19T17:05:05"/>
        <d v="2014-01-13T17:49:11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6-05-17T17:02:46"/>
        <d v="2016-06-08T17:32:14"/>
        <d v="2016-03-31T14:39:09"/>
        <d v="2015-03-15T23:56:12"/>
        <d v="2015-04-28T16:04:54"/>
        <d v="2014-11-03T21:33:15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4-08-18T20:56:40"/>
        <d v="2016-12-05T23:51:2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4-06-15T21:29:10"/>
        <d v="2012-05-25T20:20:48"/>
        <d v="2015-04-02T22:02:16"/>
        <d v="2015-09-21T15:48:33"/>
        <d v="2014-05-25T18:57:09"/>
        <d v="2015-09-01T19:02:22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7-03-13T21:14:29"/>
        <d v="2014-07-10T14:44:07"/>
        <d v="2009-09-12T01:21:59"/>
        <d v="2014-09-05T19:13:32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5-03-16T21:54:53"/>
        <d v="2016-08-02T15:59:54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7-30T15:53:44"/>
        <d v="2015-07-09T15:33:37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7-02-17T12:18:59"/>
        <d v="2013-09-17T13:38:05"/>
        <d v="2012-11-17T18:33:17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4-11-13T06:00:03"/>
        <d v="2014-10-28T21:24:00"/>
        <d v="2014-07-14T03:19:26"/>
        <d v="2014-08-21T19:23:05"/>
        <d v="2013-08-20T20:21:10"/>
        <d v="2014-08-25T10:24:30"/>
        <d v="2014-08-11T18:16:53"/>
        <d v="2016-01-28T06:45:36"/>
        <d v="2015-07-11T04:00:18"/>
        <d v="2016-09-02T19:10:31"/>
        <d v="2014-12-02T02:59:03"/>
        <d v="2015-03-15T08:17:06"/>
        <d v="2012-12-04T01:31:33"/>
        <d v="2015-07-15T06:16:59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5-06-29T04:27:37"/>
        <d v="2014-10-07T03:22:37"/>
        <d v="2014-08-24T01:51:40"/>
        <d v="2015-06-24T15:40:52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2-03-17T11:02:07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4-11-11T17:21:00"/>
        <d v="2015-03-01T19:04:04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2-26T20:15:19"/>
        <d v="2017-01-24T14:14:22"/>
        <d v="2014-09-17T19:00:32"/>
        <d v="2015-01-23T08:29:23"/>
        <d v="2011-03-17T02:19:59"/>
        <d v="2015-06-14T23:00:15"/>
        <d v="2014-06-30T20:53:59"/>
        <d v="2014-08-09T21:50:26"/>
        <d v="2015-10-20T19:35:27"/>
        <d v="2016-07-26T14:34:36"/>
        <d v="2014-07-18T12:52:58"/>
        <d v="2014-08-29T19:51:03"/>
        <d v="2017-02-09T04:08:52"/>
        <d v="2016-04-03T20:48:00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5-07-16T10:28:10"/>
        <d v="2015-05-04T10:20:44"/>
        <d v="2014-07-31T16:42:28"/>
        <d v="2017-03-09T20:13:39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4-07-28T16:18:55"/>
        <d v="2017-02-20T08:24:20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5-09-29T21:40:48"/>
        <d v="2014-08-13T01:10:22"/>
        <d v="2014-10-15T01:37:23"/>
        <d v="2014-07-18T19:58:18"/>
        <d v="2014-12-01T16:54:50"/>
        <d v="2016-01-27T21:52:52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6-01-26T10:57:14"/>
        <d v="2014-12-01T17:05:38"/>
        <d v="2016-02-13T15:35:29"/>
        <d v="2015-01-07T22:13:21"/>
        <d v="2014-07-15T23:27:00"/>
        <d v="2015-11-17T10:46:30"/>
        <d v="2015-01-15T18:28:00"/>
        <d v="2016-03-24T10:16:40"/>
        <d v="2015-10-30T00:49:04"/>
        <d v="2011-08-27T03:58:22"/>
        <d v="2017-02-25T16:04:34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5-05-07T10:55:50"/>
        <d v="2016-06-03T16:01:26"/>
        <d v="2015-10-30T04:32:33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1-27T08:41:33"/>
        <d v="2015-03-03T17:36:22"/>
        <d v="2014-01-08T15:10:27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3-13T02:12:42"/>
        <d v="2014-10-19T23:00:59"/>
        <d v="2016-01-08T16:58:0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7-02-13T05:07:40"/>
        <d v="2017-03-02T01:40:11"/>
        <d v="2017-03-02T04:59:20"/>
        <d v="2017-03-15T15:30:07"/>
        <d v="2017-03-14T08:35:56"/>
        <d v="2017-01-27T00:58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Hedden" refreshedDate="44030.389950810182" createdVersion="6" refreshedVersion="6" minRefreshableVersion="3" recordCount="4114" xr:uid="{313B4056-EDF9-0F44-8ADF-F7B34CFE2F2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d v="2016-11-17T11:36:3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6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7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1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2"/>
    <d v="2015-08-1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3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7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8"/>
    <d v="2016-01-08T19:47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1"/>
    <d v="2016-09-25T01:16:2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2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3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0"/>
    <d v="2014-09-06T05:09: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1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d v="2015-06-07T21:56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4"/>
    <d v="2016-05-09T20:5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7"/>
    <d v="2016-01-01T08:38: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2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3"/>
    <d v="2014-03-14T16:49:1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7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8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2"/>
    <d v="2014-12-18T21:33: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1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2"/>
    <d v="2017-02-03T23:51:2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2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8"/>
    <d v="2017-05-03T19:1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3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4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8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9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9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2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3"/>
    <d v="2016-08-01T00:36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5"/>
    <d v="2015-08-08T15:33: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4"/>
    <d v="2017-03-19T11:18:5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5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6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41"/>
    <d v="2013-10-06T20:21: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4"/>
    <d v="2016-02-27T06:45:3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2"/>
    <d v="2015-08-03T04:27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3"/>
    <d v="2014-11-06T04:22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4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5"/>
    <d v="2015-07-25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4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5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6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7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0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1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2"/>
    <d v="2016-04-08T18:35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3"/>
    <d v="2012-04-16T16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1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2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3"/>
    <d v="2016-05-19T00:56:2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4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5"/>
    <d v="2015-03-31T18:04:0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d v="2016-08-25T14:34: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d v="2014-09-1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7"/>
    <d v="2015-05-22T21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d v="2014-09-12T1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09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1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2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3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4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5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6"/>
    <d v="2015-08-31T16:0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7"/>
    <d v="2014-09-26T16:18:5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18"/>
    <d v="2017-04-21T07:24:2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9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0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1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4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5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6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7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8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9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0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1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2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3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4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5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3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1"/>
    <d v="2015-03-24T03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4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44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6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47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9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5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51"/>
    <d v="2015-06-30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7"/>
    <d v="2016-02-26T21:52:5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8"/>
    <d v="2015-03-05T20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6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0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1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2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3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4"/>
    <d v="2011-09-11T13:18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5"/>
    <d v="2017-03-27T04:36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6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7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8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80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1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3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5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599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2"/>
    <d v="2015-06-06T10:47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3"/>
    <d v="2016-01-08T06:3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4"/>
    <d v="2015-02-26T08:41:3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8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27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30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31"/>
    <d v="2016-02-07T16:5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2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3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4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5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6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7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9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0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1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2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3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5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47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8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49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1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2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3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54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5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6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57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58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64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5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67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68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69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0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1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74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75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76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7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78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79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1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2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3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84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5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86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7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88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89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0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1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2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9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94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5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96"/>
    <d v="2016-02-28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97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98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99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0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701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702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03"/>
    <d v="2016-06-24T17:27: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7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0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709"/>
    <d v="2017-03-27T23:58:5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0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1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2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1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1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15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16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18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19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23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24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2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2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27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28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29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1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3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34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35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36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3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8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39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2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44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45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4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4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48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4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0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1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2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5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5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55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5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57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8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1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2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63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64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65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66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67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68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69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0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1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2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73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74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7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76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77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78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79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8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781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782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783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784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785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786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787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88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789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790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79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79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793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94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95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796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797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798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799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00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01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02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03"/>
    <d v="2016-10-01T08:33:4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04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05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06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07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08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09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1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11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12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1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14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15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18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19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0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21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22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23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24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2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26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2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28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29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30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35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3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37"/>
    <d v="2015-05-10T19:28: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38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39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40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41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4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43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44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45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4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48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849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850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851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852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853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854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55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856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85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5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85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6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61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6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86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6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6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67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868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69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70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71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87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73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87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87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76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87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87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79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88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881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82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883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84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8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86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88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88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89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90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1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9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9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95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9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97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89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89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00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01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02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03"/>
    <d v="2016-10-15T19:21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04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05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907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90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09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910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11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91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13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14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15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16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1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18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919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9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9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9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9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9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9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9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936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937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9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939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940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41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942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4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44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945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46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947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948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4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950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95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5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5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95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5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95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5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5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59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960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6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96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6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6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96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96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6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96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7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97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7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7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97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7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7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97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7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7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8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8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8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98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98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8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98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98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98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8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9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9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9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9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99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9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996"/>
    <d v="2015-11-29T13:56:4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113"/>
    <d v="2014-12-11T05:28:22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4DFD3-F27E-F646-912A-16950418D2E7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B4ECE-F003-3140-BE00-F35F2B1E72F9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D7D9B-8666-1B45-9898-570ACB89DDFE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3BB30-B620-B64A-A679-9680C245656E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4" zoomScaleNormal="124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5" bestFit="1" customWidth="1"/>
    <col min="17" max="17" width="41.1640625" customWidth="1"/>
    <col min="18" max="18" width="14.5" bestFit="1" customWidth="1"/>
    <col min="19" max="19" width="21" bestFit="1" customWidth="1"/>
    <col min="20" max="20" width="19.83203125" bestFit="1" customWidth="1"/>
  </cols>
  <sheetData>
    <row r="1" spans="1:21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8366</v>
      </c>
      <c r="T1" s="1" t="s">
        <v>8367</v>
      </c>
      <c r="U1" s="1" t="s">
        <v>8380</v>
      </c>
    </row>
    <row r="2" spans="1:21" ht="48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IFERROR(ROUND($E2/$L2,2),0)</f>
        <v>63.92</v>
      </c>
      <c r="Q2" s="12" t="s">
        <v>8321</v>
      </c>
      <c r="R2" t="s">
        <v>8332</v>
      </c>
      <c r="S2" s="15">
        <f>((($J2/60)/60)/24+DATE(1970,1,1))</f>
        <v>42177.007071759261</v>
      </c>
      <c r="T2" s="15">
        <f>((($I2/60)/60)/24+DATE(1970,1,1))</f>
        <v>42208.125</v>
      </c>
      <c r="U2">
        <f>YEAR(S2)</f>
        <v>2015</v>
      </c>
    </row>
    <row r="3" spans="1:21" ht="32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8321</v>
      </c>
      <c r="R3" t="s">
        <v>8332</v>
      </c>
      <c r="S3" s="15">
        <f t="shared" ref="S3:S66" si="2">((($J3/60)/60)/24+DATE(1970,1,1))</f>
        <v>42766.600497685184</v>
      </c>
      <c r="T3" s="15">
        <f t="shared" ref="T3:T66" si="3">((($I3/60)/60)/24+DATE(1970,1,1))</f>
        <v>42796.600497685184</v>
      </c>
      <c r="U3">
        <f t="shared" ref="U3:U66" si="4">YEAR(S3)</f>
        <v>2017</v>
      </c>
    </row>
    <row r="4" spans="1:21" ht="48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8321</v>
      </c>
      <c r="R4" t="s">
        <v>8332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8321</v>
      </c>
      <c r="R5" t="s">
        <v>8332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8321</v>
      </c>
      <c r="R6" t="s">
        <v>8332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8321</v>
      </c>
      <c r="R7" t="s">
        <v>8332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8321</v>
      </c>
      <c r="R8" t="s">
        <v>8332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8321</v>
      </c>
      <c r="R9" t="s">
        <v>8332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8321</v>
      </c>
      <c r="R10" t="s">
        <v>8332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8321</v>
      </c>
      <c r="R11" t="s">
        <v>8332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8321</v>
      </c>
      <c r="R12" t="s">
        <v>8332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8321</v>
      </c>
      <c r="R13" t="s">
        <v>8332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8321</v>
      </c>
      <c r="R14" t="s">
        <v>8332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8321</v>
      </c>
      <c r="R15" t="s">
        <v>8332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8321</v>
      </c>
      <c r="R16" t="s">
        <v>8332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8321</v>
      </c>
      <c r="R17" t="s">
        <v>8332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8321</v>
      </c>
      <c r="R18" t="s">
        <v>8332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8321</v>
      </c>
      <c r="R19" t="s">
        <v>8332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8321</v>
      </c>
      <c r="R20" t="s">
        <v>8332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8321</v>
      </c>
      <c r="R21" t="s">
        <v>8332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8321</v>
      </c>
      <c r="R22" t="s">
        <v>8332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8321</v>
      </c>
      <c r="R23" t="s">
        <v>8332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8321</v>
      </c>
      <c r="R24" t="s">
        <v>8332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8321</v>
      </c>
      <c r="R25" t="s">
        <v>8332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8321</v>
      </c>
      <c r="R26" t="s">
        <v>8332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8321</v>
      </c>
      <c r="R27" t="s">
        <v>8332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8321</v>
      </c>
      <c r="R28" t="s">
        <v>8332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8321</v>
      </c>
      <c r="R29" t="s">
        <v>8332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8321</v>
      </c>
      <c r="R30" t="s">
        <v>8332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8321</v>
      </c>
      <c r="R31" t="s">
        <v>8332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8321</v>
      </c>
      <c r="R32" t="s">
        <v>8332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8321</v>
      </c>
      <c r="R33" t="s">
        <v>8332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8321</v>
      </c>
      <c r="R34" t="s">
        <v>8332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8321</v>
      </c>
      <c r="R35" t="s">
        <v>8332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8321</v>
      </c>
      <c r="R36" t="s">
        <v>8332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8321</v>
      </c>
      <c r="R37" t="s">
        <v>8332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8321</v>
      </c>
      <c r="R38" t="s">
        <v>8332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8321</v>
      </c>
      <c r="R39" t="s">
        <v>8332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8321</v>
      </c>
      <c r="R40" t="s">
        <v>8332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8321</v>
      </c>
      <c r="R41" t="s">
        <v>8332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8321</v>
      </c>
      <c r="R42" t="s">
        <v>8332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8321</v>
      </c>
      <c r="R43" t="s">
        <v>8332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8321</v>
      </c>
      <c r="R44" t="s">
        <v>8332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8321</v>
      </c>
      <c r="R45" t="s">
        <v>8332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8321</v>
      </c>
      <c r="R46" t="s">
        <v>8332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8321</v>
      </c>
      <c r="R47" t="s">
        <v>8332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8321</v>
      </c>
      <c r="R48" t="s">
        <v>8332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8321</v>
      </c>
      <c r="R49" t="s">
        <v>8332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8321</v>
      </c>
      <c r="R50" t="s">
        <v>8332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8321</v>
      </c>
      <c r="R51" t="s">
        <v>8332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8321</v>
      </c>
      <c r="R52" t="s">
        <v>8332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8321</v>
      </c>
      <c r="R53" t="s">
        <v>8332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8321</v>
      </c>
      <c r="R54" t="s">
        <v>8332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8321</v>
      </c>
      <c r="R55" t="s">
        <v>8332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8321</v>
      </c>
      <c r="R56" t="s">
        <v>8332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8321</v>
      </c>
      <c r="R57" t="s">
        <v>8332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8321</v>
      </c>
      <c r="R58" t="s">
        <v>8332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8321</v>
      </c>
      <c r="R59" t="s">
        <v>8332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8321</v>
      </c>
      <c r="R60" t="s">
        <v>8332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8321</v>
      </c>
      <c r="R61" t="s">
        <v>8332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8321</v>
      </c>
      <c r="R62" t="s">
        <v>8343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8321</v>
      </c>
      <c r="R63" t="s">
        <v>8343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8321</v>
      </c>
      <c r="R64" t="s">
        <v>8343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8321</v>
      </c>
      <c r="R65" t="s">
        <v>8343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IFERROR(ROUND($E66/$L66,2),0)</f>
        <v>86.67</v>
      </c>
      <c r="Q66" s="12" t="s">
        <v>8321</v>
      </c>
      <c r="R66" t="s">
        <v>8343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8321</v>
      </c>
      <c r="R67" t="s">
        <v>8343</v>
      </c>
      <c r="S67" s="15">
        <f t="shared" ref="S67:S130" si="7">((($J67/60)/60)/24+DATE(1970,1,1))</f>
        <v>41835.821226851855</v>
      </c>
      <c r="T67" s="15">
        <f t="shared" ref="T67:T130" si="8">((($I67/60)/60)/24+DATE(1970,1,1))</f>
        <v>41862.249305555553</v>
      </c>
      <c r="U67">
        <f t="shared" ref="U67:U130" si="9">YEAR(S67)</f>
        <v>2014</v>
      </c>
    </row>
    <row r="68" spans="1:21" ht="32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8321</v>
      </c>
      <c r="R68" t="s">
        <v>8343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8321</v>
      </c>
      <c r="R69" t="s">
        <v>8343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8321</v>
      </c>
      <c r="R70" t="s">
        <v>8343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8321</v>
      </c>
      <c r="R71" t="s">
        <v>8343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8321</v>
      </c>
      <c r="R72" t="s">
        <v>8343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8321</v>
      </c>
      <c r="R73" t="s">
        <v>8343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8321</v>
      </c>
      <c r="R74" t="s">
        <v>8343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8321</v>
      </c>
      <c r="R75" t="s">
        <v>8343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8321</v>
      </c>
      <c r="R76" t="s">
        <v>8343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8321</v>
      </c>
      <c r="R77" t="s">
        <v>8343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8321</v>
      </c>
      <c r="R78" t="s">
        <v>8343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8321</v>
      </c>
      <c r="R79" t="s">
        <v>8343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8321</v>
      </c>
      <c r="R80" t="s">
        <v>8343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8321</v>
      </c>
      <c r="R81" t="s">
        <v>8343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8321</v>
      </c>
      <c r="R82" t="s">
        <v>8343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8321</v>
      </c>
      <c r="R83" t="s">
        <v>8343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8321</v>
      </c>
      <c r="R84" t="s">
        <v>8343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8321</v>
      </c>
      <c r="R85" t="s">
        <v>8343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8321</v>
      </c>
      <c r="R86" t="s">
        <v>8343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8321</v>
      </c>
      <c r="R87" t="s">
        <v>8343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8321</v>
      </c>
      <c r="R88" t="s">
        <v>8343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8321</v>
      </c>
      <c r="R89" t="s">
        <v>8343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8321</v>
      </c>
      <c r="R90" t="s">
        <v>8343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8321</v>
      </c>
      <c r="R91" t="s">
        <v>8343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8321</v>
      </c>
      <c r="R92" t="s">
        <v>8343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8321</v>
      </c>
      <c r="R93" t="s">
        <v>8343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8321</v>
      </c>
      <c r="R94" t="s">
        <v>8343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8321</v>
      </c>
      <c r="R95" t="s">
        <v>8343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8321</v>
      </c>
      <c r="R96" t="s">
        <v>8343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8321</v>
      </c>
      <c r="R97" t="s">
        <v>8343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8321</v>
      </c>
      <c r="R98" t="s">
        <v>8343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8321</v>
      </c>
      <c r="R99" t="s">
        <v>8343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8321</v>
      </c>
      <c r="R100" t="s">
        <v>8343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8321</v>
      </c>
      <c r="R101" t="s">
        <v>8343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8321</v>
      </c>
      <c r="R102" t="s">
        <v>8343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8321</v>
      </c>
      <c r="R103" t="s">
        <v>8343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8321</v>
      </c>
      <c r="R104" t="s">
        <v>8343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8321</v>
      </c>
      <c r="R105" t="s">
        <v>8343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8321</v>
      </c>
      <c r="R106" t="s">
        <v>8343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8321</v>
      </c>
      <c r="R107" t="s">
        <v>8343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8321</v>
      </c>
      <c r="R108" t="s">
        <v>8343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8321</v>
      </c>
      <c r="R109" t="s">
        <v>8343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8321</v>
      </c>
      <c r="R110" t="s">
        <v>8343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8321</v>
      </c>
      <c r="R111" t="s">
        <v>8343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8321</v>
      </c>
      <c r="R112" t="s">
        <v>8343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8321</v>
      </c>
      <c r="R113" t="s">
        <v>8343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8321</v>
      </c>
      <c r="R114" t="s">
        <v>8343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8321</v>
      </c>
      <c r="R115" t="s">
        <v>8343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8321</v>
      </c>
      <c r="R116" t="s">
        <v>8343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8321</v>
      </c>
      <c r="R117" t="s">
        <v>8343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8321</v>
      </c>
      <c r="R118" t="s">
        <v>8343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8321</v>
      </c>
      <c r="R119" t="s">
        <v>8343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8321</v>
      </c>
      <c r="R120" t="s">
        <v>8343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8321</v>
      </c>
      <c r="R121" t="s">
        <v>8343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8321</v>
      </c>
      <c r="R122" t="s">
        <v>8337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8321</v>
      </c>
      <c r="R123" t="s">
        <v>8337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8321</v>
      </c>
      <c r="R124" t="s">
        <v>8337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8321</v>
      </c>
      <c r="R125" t="s">
        <v>8337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8321</v>
      </c>
      <c r="R126" t="s">
        <v>8337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8321</v>
      </c>
      <c r="R127" t="s">
        <v>8337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8321</v>
      </c>
      <c r="R128" t="s">
        <v>8337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8321</v>
      </c>
      <c r="R129" t="s">
        <v>8337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IFERROR(ROUND($E130/$L130,2),0)</f>
        <v>311.17</v>
      </c>
      <c r="Q130" s="12" t="s">
        <v>8321</v>
      </c>
      <c r="R130" t="s">
        <v>8337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8321</v>
      </c>
      <c r="R131" t="s">
        <v>8337</v>
      </c>
      <c r="S131" s="15">
        <f t="shared" ref="S131:S194" si="12">((($J131/60)/60)/24+DATE(1970,1,1))</f>
        <v>41882.937303240738</v>
      </c>
      <c r="T131" s="15">
        <f t="shared" ref="T131:T194" si="13">((($I131/60)/60)/24+DATE(1970,1,1))</f>
        <v>41942.937303240738</v>
      </c>
      <c r="U131">
        <f t="shared" ref="U131:U194" si="14">YEAR(S131)</f>
        <v>2014</v>
      </c>
    </row>
    <row r="132" spans="1:21" ht="48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8321</v>
      </c>
      <c r="R132" t="s">
        <v>8337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8321</v>
      </c>
      <c r="R133" t="s">
        <v>8337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8321</v>
      </c>
      <c r="R134" t="s">
        <v>8337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8321</v>
      </c>
      <c r="R135" t="s">
        <v>8337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8321</v>
      </c>
      <c r="R136" t="s">
        <v>8337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8321</v>
      </c>
      <c r="R137" t="s">
        <v>8337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8321</v>
      </c>
      <c r="R138" t="s">
        <v>8337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8321</v>
      </c>
      <c r="R139" t="s">
        <v>8337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8321</v>
      </c>
      <c r="R140" t="s">
        <v>8337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8321</v>
      </c>
      <c r="R141" t="s">
        <v>8337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8321</v>
      </c>
      <c r="R142" t="s">
        <v>8337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8321</v>
      </c>
      <c r="R143" t="s">
        <v>8337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8321</v>
      </c>
      <c r="R144" t="s">
        <v>8337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8321</v>
      </c>
      <c r="R145" t="s">
        <v>8337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8321</v>
      </c>
      <c r="R146" t="s">
        <v>8337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8321</v>
      </c>
      <c r="R147" t="s">
        <v>8337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8321</v>
      </c>
      <c r="R148" t="s">
        <v>8337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8321</v>
      </c>
      <c r="R149" t="s">
        <v>8337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8321</v>
      </c>
      <c r="R150" t="s">
        <v>8337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8321</v>
      </c>
      <c r="R151" t="s">
        <v>8337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8321</v>
      </c>
      <c r="R152" t="s">
        <v>8337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8321</v>
      </c>
      <c r="R153" t="s">
        <v>8337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8321</v>
      </c>
      <c r="R154" t="s">
        <v>8337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8321</v>
      </c>
      <c r="R155" t="s">
        <v>8337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8321</v>
      </c>
      <c r="R156" t="s">
        <v>8337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8321</v>
      </c>
      <c r="R157" t="s">
        <v>8337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8321</v>
      </c>
      <c r="R158" t="s">
        <v>8337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8321</v>
      </c>
      <c r="R159" t="s">
        <v>8337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8321</v>
      </c>
      <c r="R160" t="s">
        <v>8337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8321</v>
      </c>
      <c r="R161" t="s">
        <v>8337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8321</v>
      </c>
      <c r="R162" t="s">
        <v>8325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8321</v>
      </c>
      <c r="R163" t="s">
        <v>8325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8321</v>
      </c>
      <c r="R164" t="s">
        <v>8325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8321</v>
      </c>
      <c r="R165" t="s">
        <v>8325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8321</v>
      </c>
      <c r="R166" t="s">
        <v>8325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8321</v>
      </c>
      <c r="R167" t="s">
        <v>8325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8321</v>
      </c>
      <c r="R168" t="s">
        <v>8325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8321</v>
      </c>
      <c r="R169" t="s">
        <v>8325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8321</v>
      </c>
      <c r="R170" t="s">
        <v>8325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8321</v>
      </c>
      <c r="R171" t="s">
        <v>8325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8321</v>
      </c>
      <c r="R172" t="s">
        <v>8325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8321</v>
      </c>
      <c r="R173" t="s">
        <v>8325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8321</v>
      </c>
      <c r="R174" t="s">
        <v>8325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8321</v>
      </c>
      <c r="R175" t="s">
        <v>8325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8321</v>
      </c>
      <c r="R176" t="s">
        <v>8325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8321</v>
      </c>
      <c r="R177" t="s">
        <v>8325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8321</v>
      </c>
      <c r="R178" t="s">
        <v>8325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8321</v>
      </c>
      <c r="R179" t="s">
        <v>8325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8321</v>
      </c>
      <c r="R180" t="s">
        <v>8325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8321</v>
      </c>
      <c r="R181" t="s">
        <v>8325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8321</v>
      </c>
      <c r="R182" t="s">
        <v>8325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8321</v>
      </c>
      <c r="R183" t="s">
        <v>8325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8321</v>
      </c>
      <c r="R184" t="s">
        <v>8325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8321</v>
      </c>
      <c r="R185" t="s">
        <v>8325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8321</v>
      </c>
      <c r="R186" t="s">
        <v>8325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8321</v>
      </c>
      <c r="R187" t="s">
        <v>8325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8321</v>
      </c>
      <c r="R188" t="s">
        <v>8325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8321</v>
      </c>
      <c r="R189" t="s">
        <v>8325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8321</v>
      </c>
      <c r="R190" t="s">
        <v>8325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8321</v>
      </c>
      <c r="R191" t="s">
        <v>8325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8321</v>
      </c>
      <c r="R192" t="s">
        <v>8325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8321</v>
      </c>
      <c r="R193" t="s">
        <v>8325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IFERROR(ROUND($E194/$L194,2),0)</f>
        <v>5.67</v>
      </c>
      <c r="Q194" s="12" t="s">
        <v>8321</v>
      </c>
      <c r="R194" t="s">
        <v>8325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8321</v>
      </c>
      <c r="R195" t="s">
        <v>8325</v>
      </c>
      <c r="S195" s="15">
        <f t="shared" ref="S195:S258" si="17">((($J195/60)/60)/24+DATE(1970,1,1))</f>
        <v>41911.934791666667</v>
      </c>
      <c r="T195" s="15">
        <f t="shared" ref="T195:T258" si="18">((($I195/60)/60)/24+DATE(1970,1,1))</f>
        <v>41971.976458333331</v>
      </c>
      <c r="U195">
        <f t="shared" ref="U195:U258" si="19">YEAR(S195)</f>
        <v>2014</v>
      </c>
    </row>
    <row r="196" spans="1:21" ht="48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8321</v>
      </c>
      <c r="R196" t="s">
        <v>8325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8321</v>
      </c>
      <c r="R197" t="s">
        <v>8325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8321</v>
      </c>
      <c r="R198" t="s">
        <v>8325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8321</v>
      </c>
      <c r="R199" t="s">
        <v>8325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8321</v>
      </c>
      <c r="R200" t="s">
        <v>8325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8321</v>
      </c>
      <c r="R201" t="s">
        <v>8325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8321</v>
      </c>
      <c r="R202" t="s">
        <v>8325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8321</v>
      </c>
      <c r="R203" t="s">
        <v>8325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8321</v>
      </c>
      <c r="R204" t="s">
        <v>8325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8321</v>
      </c>
      <c r="R205" t="s">
        <v>8325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8321</v>
      </c>
      <c r="R206" t="s">
        <v>8325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8321</v>
      </c>
      <c r="R207" t="s">
        <v>8325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8321</v>
      </c>
      <c r="R208" t="s">
        <v>8325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8321</v>
      </c>
      <c r="R209" t="s">
        <v>8325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8321</v>
      </c>
      <c r="R210" t="s">
        <v>8325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8321</v>
      </c>
      <c r="R211" t="s">
        <v>8325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8321</v>
      </c>
      <c r="R212" t="s">
        <v>8325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8321</v>
      </c>
      <c r="R213" t="s">
        <v>8325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8321</v>
      </c>
      <c r="R214" t="s">
        <v>8325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8321</v>
      </c>
      <c r="R215" t="s">
        <v>8325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8321</v>
      </c>
      <c r="R216" t="s">
        <v>8325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8321</v>
      </c>
      <c r="R217" t="s">
        <v>8325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8321</v>
      </c>
      <c r="R218" t="s">
        <v>8325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8321</v>
      </c>
      <c r="R219" t="s">
        <v>8325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8321</v>
      </c>
      <c r="R220" t="s">
        <v>8325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8321</v>
      </c>
      <c r="R221" t="s">
        <v>8325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8321</v>
      </c>
      <c r="R222" t="s">
        <v>8325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8321</v>
      </c>
      <c r="R223" t="s">
        <v>8325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8321</v>
      </c>
      <c r="R224" t="s">
        <v>8325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8321</v>
      </c>
      <c r="R225" t="s">
        <v>8325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8321</v>
      </c>
      <c r="R226" t="s">
        <v>8325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8321</v>
      </c>
      <c r="R227" t="s">
        <v>8325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8321</v>
      </c>
      <c r="R228" t="s">
        <v>8325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8321</v>
      </c>
      <c r="R229" t="s">
        <v>8325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8321</v>
      </c>
      <c r="R230" t="s">
        <v>8325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8321</v>
      </c>
      <c r="R231" t="s">
        <v>8325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8321</v>
      </c>
      <c r="R232" t="s">
        <v>8325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8321</v>
      </c>
      <c r="R233" t="s">
        <v>8325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8321</v>
      </c>
      <c r="R234" t="s">
        <v>8325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8321</v>
      </c>
      <c r="R235" t="s">
        <v>8325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8321</v>
      </c>
      <c r="R236" t="s">
        <v>8325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8321</v>
      </c>
      <c r="R237" t="s">
        <v>8325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8321</v>
      </c>
      <c r="R238" t="s">
        <v>8325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8321</v>
      </c>
      <c r="R239" t="s">
        <v>8325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8321</v>
      </c>
      <c r="R240" t="s">
        <v>8325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8321</v>
      </c>
      <c r="R241" t="s">
        <v>8325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8321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8321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8321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8321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8321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8321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8321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8321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8321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8321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8321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8321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8321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8321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8321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8321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IFERROR(ROUND($E258/$L258,2),0)</f>
        <v>65.760000000000005</v>
      </c>
      <c r="Q258" s="12" t="s">
        <v>8321</v>
      </c>
      <c r="R258" t="s">
        <v>8322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8321</v>
      </c>
      <c r="R259" t="s">
        <v>8322</v>
      </c>
      <c r="S259" s="15">
        <f t="shared" ref="S259:S322" si="22">((($J259/60)/60)/24+DATE(1970,1,1))</f>
        <v>42479.626875000002</v>
      </c>
      <c r="T259" s="15">
        <f t="shared" ref="T259:T322" si="23">((($I259/60)/60)/24+DATE(1970,1,1))</f>
        <v>42509.626875000002</v>
      </c>
      <c r="U259">
        <f t="shared" ref="U259:U322" si="24">YEAR(S259)</f>
        <v>2016</v>
      </c>
    </row>
    <row r="260" spans="1:21" ht="48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8321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8321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8321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8321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8321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8321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8321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8321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8321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8321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8321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8321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8321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8321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8321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8321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8321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8321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8321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8321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8321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8321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8321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8321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8321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8321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8321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8321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8321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8321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8321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8321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8321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8321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8321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8321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8321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8321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8321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8321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8321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8321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8321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8321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8321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8321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8321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8321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8321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8321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8321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8321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8321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8321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8321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8321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8321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8321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8321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8321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8321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8321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IFERROR(ROUND($E322/$L322,2),0)</f>
        <v>134.91</v>
      </c>
      <c r="Q322" s="12" t="s">
        <v>8321</v>
      </c>
      <c r="R322" t="s">
        <v>8322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8321</v>
      </c>
      <c r="R323" t="s">
        <v>8322</v>
      </c>
      <c r="S323" s="15">
        <f t="shared" ref="S323:S386" si="27">((($J323/60)/60)/24+DATE(1970,1,1))</f>
        <v>42647.446597222224</v>
      </c>
      <c r="T323" s="15">
        <f t="shared" ref="T323:T386" si="28">((($I323/60)/60)/24+DATE(1970,1,1))</f>
        <v>42682.488263888896</v>
      </c>
      <c r="U323">
        <f t="shared" ref="U323:U386" si="29">YEAR(S323)</f>
        <v>2016</v>
      </c>
    </row>
    <row r="324" spans="1:21" ht="48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8321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8321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8321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8321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8321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8321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8321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8321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8321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8321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8321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8321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8321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8321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8321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8321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8321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8321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8321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8321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8321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8321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8321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8321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8321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8321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8321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8321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8321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8321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8321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8321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8321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8321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8321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8321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8321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8321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8321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8321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8321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8321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8321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8321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8321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8321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8321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8321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8321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8321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8321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8321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8321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8321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8321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8321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8321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8321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8321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8321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8321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8321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IFERROR(ROUND($E386/$L386,2),0)</f>
        <v>58.54</v>
      </c>
      <c r="Q386" s="12" t="s">
        <v>8321</v>
      </c>
      <c r="R386" t="s">
        <v>8322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8321</v>
      </c>
      <c r="R387" t="s">
        <v>8322</v>
      </c>
      <c r="S387" s="15">
        <f t="shared" ref="S387:S450" si="32">((($J387/60)/60)/24+DATE(1970,1,1))</f>
        <v>41934.584502314814</v>
      </c>
      <c r="T387" s="15">
        <f t="shared" ref="T387:T450" si="33">((($I387/60)/60)/24+DATE(1970,1,1))</f>
        <v>41964.626168981486</v>
      </c>
      <c r="U387">
        <f t="shared" ref="U387:U450" si="34">YEAR(S387)</f>
        <v>2014</v>
      </c>
    </row>
    <row r="388" spans="1:21" ht="48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8321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8321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8321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8321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8321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8321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8321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8321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8321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8321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8321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8321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8321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8321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8321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8321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8321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8321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8321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8321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8321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8321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8321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8321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8321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8321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8321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8321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8321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8321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8321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8321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8321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8321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8321</v>
      </c>
      <c r="R422" t="s">
        <v>8339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8321</v>
      </c>
      <c r="R423" t="s">
        <v>8339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8321</v>
      </c>
      <c r="R424" t="s">
        <v>8339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8321</v>
      </c>
      <c r="R425" t="s">
        <v>8339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8321</v>
      </c>
      <c r="R426" t="s">
        <v>8339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8321</v>
      </c>
      <c r="R427" t="s">
        <v>8339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8321</v>
      </c>
      <c r="R428" t="s">
        <v>8339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8321</v>
      </c>
      <c r="R429" t="s">
        <v>8339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8321</v>
      </c>
      <c r="R430" t="s">
        <v>8339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8321</v>
      </c>
      <c r="R431" t="s">
        <v>8339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8321</v>
      </c>
      <c r="R432" t="s">
        <v>8339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8321</v>
      </c>
      <c r="R433" t="s">
        <v>8339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8321</v>
      </c>
      <c r="R434" t="s">
        <v>8339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8321</v>
      </c>
      <c r="R435" t="s">
        <v>8339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8321</v>
      </c>
      <c r="R436" t="s">
        <v>8339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8321</v>
      </c>
      <c r="R437" t="s">
        <v>8339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8321</v>
      </c>
      <c r="R438" t="s">
        <v>8339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8321</v>
      </c>
      <c r="R439" t="s">
        <v>8339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8321</v>
      </c>
      <c r="R440" t="s">
        <v>8339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8321</v>
      </c>
      <c r="R441" t="s">
        <v>8339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8321</v>
      </c>
      <c r="R442" t="s">
        <v>8339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8321</v>
      </c>
      <c r="R443" t="s">
        <v>8339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8321</v>
      </c>
      <c r="R444" t="s">
        <v>8339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8321</v>
      </c>
      <c r="R445" t="s">
        <v>8339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8321</v>
      </c>
      <c r="R446" t="s">
        <v>8339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8321</v>
      </c>
      <c r="R447" t="s">
        <v>8339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8321</v>
      </c>
      <c r="R448" t="s">
        <v>8339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8321</v>
      </c>
      <c r="R449" t="s">
        <v>8339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IFERROR(ROUND($E450/$L450,2),0)</f>
        <v>20.5</v>
      </c>
      <c r="Q450" s="12" t="s">
        <v>8321</v>
      </c>
      <c r="R450" t="s">
        <v>8339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8321</v>
      </c>
      <c r="R451" t="s">
        <v>8339</v>
      </c>
      <c r="S451" s="15">
        <f t="shared" ref="S451:S514" si="37">((($J451/60)/60)/24+DATE(1970,1,1))</f>
        <v>41534.568113425928</v>
      </c>
      <c r="T451" s="15">
        <f t="shared" ref="T451:T514" si="38">((($I451/60)/60)/24+DATE(1970,1,1))</f>
        <v>41564.568113425928</v>
      </c>
      <c r="U451">
        <f t="shared" ref="U451:U514" si="39">YEAR(S451)</f>
        <v>2013</v>
      </c>
    </row>
    <row r="452" spans="1:21" ht="48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8321</v>
      </c>
      <c r="R452" t="s">
        <v>8339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8321</v>
      </c>
      <c r="R453" t="s">
        <v>8339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8321</v>
      </c>
      <c r="R454" t="s">
        <v>8339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8321</v>
      </c>
      <c r="R455" t="s">
        <v>8339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8321</v>
      </c>
      <c r="R456" t="s">
        <v>8339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8321</v>
      </c>
      <c r="R457" t="s">
        <v>8339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8321</v>
      </c>
      <c r="R458" t="s">
        <v>8339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8321</v>
      </c>
      <c r="R459" t="s">
        <v>8339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8321</v>
      </c>
      <c r="R460" t="s">
        <v>8339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8321</v>
      </c>
      <c r="R461" t="s">
        <v>8339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8321</v>
      </c>
      <c r="R462" t="s">
        <v>8339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8321</v>
      </c>
      <c r="R463" t="s">
        <v>8339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8321</v>
      </c>
      <c r="R464" t="s">
        <v>8339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8321</v>
      </c>
      <c r="R465" t="s">
        <v>8339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8321</v>
      </c>
      <c r="R466" t="s">
        <v>8339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8321</v>
      </c>
      <c r="R467" t="s">
        <v>8339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8321</v>
      </c>
      <c r="R468" t="s">
        <v>8339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8321</v>
      </c>
      <c r="R469" t="s">
        <v>8339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8321</v>
      </c>
      <c r="R470" t="s">
        <v>8339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8321</v>
      </c>
      <c r="R471" t="s">
        <v>8339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8321</v>
      </c>
      <c r="R472" t="s">
        <v>8339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8321</v>
      </c>
      <c r="R473" t="s">
        <v>8339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8321</v>
      </c>
      <c r="R474" t="s">
        <v>8339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8321</v>
      </c>
      <c r="R475" t="s">
        <v>8339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8321</v>
      </c>
      <c r="R476" t="s">
        <v>8339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8321</v>
      </c>
      <c r="R477" t="s">
        <v>8339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8321</v>
      </c>
      <c r="R478" t="s">
        <v>8339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8321</v>
      </c>
      <c r="R479" t="s">
        <v>8339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8321</v>
      </c>
      <c r="R480" t="s">
        <v>8339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8321</v>
      </c>
      <c r="R481" t="s">
        <v>8339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8321</v>
      </c>
      <c r="R482" t="s">
        <v>8339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8321</v>
      </c>
      <c r="R483" t="s">
        <v>8339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8321</v>
      </c>
      <c r="R484" t="s">
        <v>8339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8321</v>
      </c>
      <c r="R485" t="s">
        <v>8339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8321</v>
      </c>
      <c r="R486" t="s">
        <v>8339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8321</v>
      </c>
      <c r="R487" t="s">
        <v>8339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8321</v>
      </c>
      <c r="R488" t="s">
        <v>8339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8321</v>
      </c>
      <c r="R489" t="s">
        <v>8339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8321</v>
      </c>
      <c r="R490" t="s">
        <v>8339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8321</v>
      </c>
      <c r="R491" t="s">
        <v>8339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8321</v>
      </c>
      <c r="R492" t="s">
        <v>8339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8321</v>
      </c>
      <c r="R493" t="s">
        <v>8339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8321</v>
      </c>
      <c r="R494" t="s">
        <v>8339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8321</v>
      </c>
      <c r="R495" t="s">
        <v>8339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8321</v>
      </c>
      <c r="R496" t="s">
        <v>8339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8321</v>
      </c>
      <c r="R497" t="s">
        <v>8339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8321</v>
      </c>
      <c r="R498" t="s">
        <v>8339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8321</v>
      </c>
      <c r="R499" t="s">
        <v>8339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8321</v>
      </c>
      <c r="R500" t="s">
        <v>8339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8321</v>
      </c>
      <c r="R501" t="s">
        <v>8339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8321</v>
      </c>
      <c r="R502" t="s">
        <v>8339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8321</v>
      </c>
      <c r="R503" t="s">
        <v>8339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8321</v>
      </c>
      <c r="R504" t="s">
        <v>8339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8321</v>
      </c>
      <c r="R505" t="s">
        <v>8339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8321</v>
      </c>
      <c r="R506" t="s">
        <v>8339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8321</v>
      </c>
      <c r="R507" t="s">
        <v>8339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8321</v>
      </c>
      <c r="R508" t="s">
        <v>8339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8321</v>
      </c>
      <c r="R509" t="s">
        <v>8339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8321</v>
      </c>
      <c r="R510" t="s">
        <v>8339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8321</v>
      </c>
      <c r="R511" t="s">
        <v>8339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8321</v>
      </c>
      <c r="R512" t="s">
        <v>8339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8321</v>
      </c>
      <c r="R513" t="s">
        <v>8339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IFERROR(ROUND($E514/$L514,2),0)</f>
        <v>5.5</v>
      </c>
      <c r="Q514" s="12" t="s">
        <v>8321</v>
      </c>
      <c r="R514" t="s">
        <v>8339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8321</v>
      </c>
      <c r="R515" t="s">
        <v>8339</v>
      </c>
      <c r="S515" s="15">
        <f t="shared" ref="S515:S578" si="42">((($J515/60)/60)/24+DATE(1970,1,1))</f>
        <v>42552.653993055559</v>
      </c>
      <c r="T515" s="15">
        <f t="shared" ref="T515:T578" si="43">((($I515/60)/60)/24+DATE(1970,1,1))</f>
        <v>42597.291666666672</v>
      </c>
      <c r="U515">
        <f t="shared" ref="U515:U578" si="44">YEAR(S515)</f>
        <v>2016</v>
      </c>
    </row>
    <row r="516" spans="1:21" ht="48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8321</v>
      </c>
      <c r="R516" t="s">
        <v>8339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8321</v>
      </c>
      <c r="R517" t="s">
        <v>8339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8321</v>
      </c>
      <c r="R518" t="s">
        <v>8339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8321</v>
      </c>
      <c r="R519" t="s">
        <v>8339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8321</v>
      </c>
      <c r="R520" t="s">
        <v>8339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8321</v>
      </c>
      <c r="R521" t="s">
        <v>8339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8323</v>
      </c>
      <c r="R522" t="s">
        <v>8326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8323</v>
      </c>
      <c r="R523" t="s">
        <v>8326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8323</v>
      </c>
      <c r="R524" t="s">
        <v>8326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8323</v>
      </c>
      <c r="R525" t="s">
        <v>8326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8323</v>
      </c>
      <c r="R526" t="s">
        <v>8326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8323</v>
      </c>
      <c r="R527" t="s">
        <v>8326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8323</v>
      </c>
      <c r="R528" t="s">
        <v>8326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8323</v>
      </c>
      <c r="R529" t="s">
        <v>8326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8323</v>
      </c>
      <c r="R530" t="s">
        <v>8326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8323</v>
      </c>
      <c r="R531" t="s">
        <v>8326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8323</v>
      </c>
      <c r="R532" t="s">
        <v>8326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8323</v>
      </c>
      <c r="R533" t="s">
        <v>8326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8323</v>
      </c>
      <c r="R534" t="s">
        <v>8326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8323</v>
      </c>
      <c r="R535" t="s">
        <v>8326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8323</v>
      </c>
      <c r="R536" t="s">
        <v>8326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8323</v>
      </c>
      <c r="R537" t="s">
        <v>8326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8323</v>
      </c>
      <c r="R538" t="s">
        <v>8326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8323</v>
      </c>
      <c r="R539" t="s">
        <v>8326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8323</v>
      </c>
      <c r="R540" t="s">
        <v>8326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8323</v>
      </c>
      <c r="R541" t="s">
        <v>8326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8308</v>
      </c>
      <c r="R542" t="s">
        <v>8342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8308</v>
      </c>
      <c r="R543" t="s">
        <v>8342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8308</v>
      </c>
      <c r="R544" t="s">
        <v>8342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8308</v>
      </c>
      <c r="R545" t="s">
        <v>8342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8308</v>
      </c>
      <c r="R546" t="s">
        <v>8342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8308</v>
      </c>
      <c r="R547" t="s">
        <v>8342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8308</v>
      </c>
      <c r="R548" t="s">
        <v>8342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8308</v>
      </c>
      <c r="R549" t="s">
        <v>8342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8308</v>
      </c>
      <c r="R550" t="s">
        <v>8342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8308</v>
      </c>
      <c r="R551" t="s">
        <v>8342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8308</v>
      </c>
      <c r="R552" t="s">
        <v>8342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8308</v>
      </c>
      <c r="R553" t="s">
        <v>8342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8308</v>
      </c>
      <c r="R554" t="s">
        <v>8342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8308</v>
      </c>
      <c r="R555" t="s">
        <v>8342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8308</v>
      </c>
      <c r="R556" t="s">
        <v>8342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8308</v>
      </c>
      <c r="R557" t="s">
        <v>8342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8308</v>
      </c>
      <c r="R558" t="s">
        <v>8342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8308</v>
      </c>
      <c r="R559" t="s">
        <v>8342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8308</v>
      </c>
      <c r="R560" t="s">
        <v>8342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8308</v>
      </c>
      <c r="R561" t="s">
        <v>8342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8308</v>
      </c>
      <c r="R562" t="s">
        <v>8342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8308</v>
      </c>
      <c r="R563" t="s">
        <v>8342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8308</v>
      </c>
      <c r="R564" t="s">
        <v>8342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8308</v>
      </c>
      <c r="R565" t="s">
        <v>8342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8308</v>
      </c>
      <c r="R566" t="s">
        <v>8342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8308</v>
      </c>
      <c r="R567" t="s">
        <v>8342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8308</v>
      </c>
      <c r="R568" t="s">
        <v>8342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8308</v>
      </c>
      <c r="R569" t="s">
        <v>8342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8308</v>
      </c>
      <c r="R570" t="s">
        <v>8342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8308</v>
      </c>
      <c r="R571" t="s">
        <v>8342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8308</v>
      </c>
      <c r="R572" t="s">
        <v>8342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8308</v>
      </c>
      <c r="R573" t="s">
        <v>8342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8308</v>
      </c>
      <c r="R574" t="s">
        <v>8342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8308</v>
      </c>
      <c r="R575" t="s">
        <v>8342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8308</v>
      </c>
      <c r="R576" t="s">
        <v>8342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8308</v>
      </c>
      <c r="R577" t="s">
        <v>8342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IFERROR(ROUND($E578/$L578,2),0)</f>
        <v>1</v>
      </c>
      <c r="Q578" s="12" t="s">
        <v>8308</v>
      </c>
      <c r="R578" t="s">
        <v>8342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8308</v>
      </c>
      <c r="R579" t="s">
        <v>8342</v>
      </c>
      <c r="S579" s="15">
        <f t="shared" ref="S579:S642" si="47">((($J579/60)/60)/24+DATE(1970,1,1))</f>
        <v>42450.589143518519</v>
      </c>
      <c r="T579" s="15">
        <f t="shared" ref="T579:T642" si="48">((($I579/60)/60)/24+DATE(1970,1,1))</f>
        <v>42510.589143518519</v>
      </c>
      <c r="U579">
        <f t="shared" ref="U579:U642" si="49">YEAR(S579)</f>
        <v>2016</v>
      </c>
    </row>
    <row r="580" spans="1:21" ht="32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8308</v>
      </c>
      <c r="R580" t="s">
        <v>8342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8308</v>
      </c>
      <c r="R581" t="s">
        <v>8342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8308</v>
      </c>
      <c r="R582" t="s">
        <v>8342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8308</v>
      </c>
      <c r="R583" t="s">
        <v>8342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8308</v>
      </c>
      <c r="R584" t="s">
        <v>8342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8308</v>
      </c>
      <c r="R585" t="s">
        <v>8342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8308</v>
      </c>
      <c r="R586" t="s">
        <v>8342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8308</v>
      </c>
      <c r="R587" t="s">
        <v>8342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8308</v>
      </c>
      <c r="R588" t="s">
        <v>8342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8308</v>
      </c>
      <c r="R589" t="s">
        <v>8342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8308</v>
      </c>
      <c r="R590" t="s">
        <v>8342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8308</v>
      </c>
      <c r="R591" t="s">
        <v>8342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8308</v>
      </c>
      <c r="R592" t="s">
        <v>8342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8308</v>
      </c>
      <c r="R593" t="s">
        <v>8342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8308</v>
      </c>
      <c r="R594" t="s">
        <v>8342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8308</v>
      </c>
      <c r="R595" t="s">
        <v>8342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8308</v>
      </c>
      <c r="R596" t="s">
        <v>8342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8308</v>
      </c>
      <c r="R597" t="s">
        <v>8342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8308</v>
      </c>
      <c r="R598" t="s">
        <v>8342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8308</v>
      </c>
      <c r="R599" t="s">
        <v>8342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8308</v>
      </c>
      <c r="R600" t="s">
        <v>8342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8308</v>
      </c>
      <c r="R601" t="s">
        <v>8342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8308</v>
      </c>
      <c r="R602" t="s">
        <v>8342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8308</v>
      </c>
      <c r="R603" t="s">
        <v>8342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8308</v>
      </c>
      <c r="R604" t="s">
        <v>8342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8308</v>
      </c>
      <c r="R605" t="s">
        <v>8342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8308</v>
      </c>
      <c r="R606" t="s">
        <v>8342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8308</v>
      </c>
      <c r="R607" t="s">
        <v>8342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8308</v>
      </c>
      <c r="R608" t="s">
        <v>8342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8308</v>
      </c>
      <c r="R609" t="s">
        <v>8342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8308</v>
      </c>
      <c r="R610" t="s">
        <v>8342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8308</v>
      </c>
      <c r="R611" t="s">
        <v>8342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8308</v>
      </c>
      <c r="R612" t="s">
        <v>8342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8308</v>
      </c>
      <c r="R613" t="s">
        <v>8342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8308</v>
      </c>
      <c r="R614" t="s">
        <v>8342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8308</v>
      </c>
      <c r="R615" t="s">
        <v>8342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8308</v>
      </c>
      <c r="R616" t="s">
        <v>8342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8308</v>
      </c>
      <c r="R617" t="s">
        <v>8342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8308</v>
      </c>
      <c r="R618" t="s">
        <v>8342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8308</v>
      </c>
      <c r="R619" t="s">
        <v>8342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8308</v>
      </c>
      <c r="R620" t="s">
        <v>8342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8308</v>
      </c>
      <c r="R621" t="s">
        <v>8342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8308</v>
      </c>
      <c r="R622" t="s">
        <v>8342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8308</v>
      </c>
      <c r="R623" t="s">
        <v>8342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8308</v>
      </c>
      <c r="R624" t="s">
        <v>8342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8308</v>
      </c>
      <c r="R625" t="s">
        <v>8342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8308</v>
      </c>
      <c r="R626" t="s">
        <v>8342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8308</v>
      </c>
      <c r="R627" t="s">
        <v>8342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8308</v>
      </c>
      <c r="R628" t="s">
        <v>8342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8308</v>
      </c>
      <c r="R629" t="s">
        <v>8342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8308</v>
      </c>
      <c r="R630" t="s">
        <v>8342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8308</v>
      </c>
      <c r="R631" t="s">
        <v>8342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8308</v>
      </c>
      <c r="R632" t="s">
        <v>8342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8308</v>
      </c>
      <c r="R633" t="s">
        <v>8342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8308</v>
      </c>
      <c r="R634" t="s">
        <v>8342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8308</v>
      </c>
      <c r="R635" t="s">
        <v>8342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8308</v>
      </c>
      <c r="R636" t="s">
        <v>8342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8308</v>
      </c>
      <c r="R637" t="s">
        <v>8342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8308</v>
      </c>
      <c r="R638" t="s">
        <v>8342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8308</v>
      </c>
      <c r="R639" t="s">
        <v>8342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8308</v>
      </c>
      <c r="R640" t="s">
        <v>8342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8308</v>
      </c>
      <c r="R641" t="s">
        <v>8342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IFERROR(ROUND($E642/$L642,2),0)</f>
        <v>50.5</v>
      </c>
      <c r="Q642" s="12" t="s">
        <v>8308</v>
      </c>
      <c r="R642" t="s">
        <v>8310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8308</v>
      </c>
      <c r="R643" t="s">
        <v>8310</v>
      </c>
      <c r="S643" s="15">
        <f t="shared" ref="S643:S706" si="52">((($J643/60)/60)/24+DATE(1970,1,1))</f>
        <v>42199.57</v>
      </c>
      <c r="T643" s="15">
        <f t="shared" ref="T643:T706" si="53">((($I643/60)/60)/24+DATE(1970,1,1))</f>
        <v>42229.57</v>
      </c>
      <c r="U643">
        <f t="shared" ref="U643:U706" si="54">YEAR(S643)</f>
        <v>2015</v>
      </c>
    </row>
    <row r="644" spans="1:21" ht="48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8308</v>
      </c>
      <c r="R644" t="s">
        <v>8310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8308</v>
      </c>
      <c r="R645" t="s">
        <v>8310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8308</v>
      </c>
      <c r="R646" t="s">
        <v>8310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8308</v>
      </c>
      <c r="R647" t="s">
        <v>8310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8308</v>
      </c>
      <c r="R648" t="s">
        <v>8310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8308</v>
      </c>
      <c r="R649" t="s">
        <v>8310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8308</v>
      </c>
      <c r="R650" t="s">
        <v>8310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8308</v>
      </c>
      <c r="R651" t="s">
        <v>8310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8308</v>
      </c>
      <c r="R652" t="s">
        <v>8310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8308</v>
      </c>
      <c r="R653" t="s">
        <v>8310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8308</v>
      </c>
      <c r="R654" t="s">
        <v>8310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8308</v>
      </c>
      <c r="R655" t="s">
        <v>8310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8308</v>
      </c>
      <c r="R656" t="s">
        <v>8310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8308</v>
      </c>
      <c r="R657" t="s">
        <v>8310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8308</v>
      </c>
      <c r="R658" t="s">
        <v>8310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8308</v>
      </c>
      <c r="R659" t="s">
        <v>8310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8308</v>
      </c>
      <c r="R660" t="s">
        <v>8310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8308</v>
      </c>
      <c r="R661" t="s">
        <v>8310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8308</v>
      </c>
      <c r="R662" t="s">
        <v>8310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8308</v>
      </c>
      <c r="R663" t="s">
        <v>8310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8308</v>
      </c>
      <c r="R664" t="s">
        <v>8310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8308</v>
      </c>
      <c r="R665" t="s">
        <v>8310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8308</v>
      </c>
      <c r="R666" t="s">
        <v>8310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8308</v>
      </c>
      <c r="R667" t="s">
        <v>8310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8308</v>
      </c>
      <c r="R668" t="s">
        <v>8310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8308</v>
      </c>
      <c r="R669" t="s">
        <v>8310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8308</v>
      </c>
      <c r="R670" t="s">
        <v>8310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8308</v>
      </c>
      <c r="R671" t="s">
        <v>8310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8308</v>
      </c>
      <c r="R672" t="s">
        <v>8310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8308</v>
      </c>
      <c r="R673" t="s">
        <v>8310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8308</v>
      </c>
      <c r="R674" t="s">
        <v>8310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8308</v>
      </c>
      <c r="R675" t="s">
        <v>8310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8308</v>
      </c>
      <c r="R676" t="s">
        <v>8310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8308</v>
      </c>
      <c r="R677" t="s">
        <v>8310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8308</v>
      </c>
      <c r="R678" t="s">
        <v>8310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8308</v>
      </c>
      <c r="R679" t="s">
        <v>8310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8308</v>
      </c>
      <c r="R680" t="s">
        <v>8310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8308</v>
      </c>
      <c r="R681" t="s">
        <v>8310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8308</v>
      </c>
      <c r="R682" t="s">
        <v>8310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8308</v>
      </c>
      <c r="R683" t="s">
        <v>8310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8308</v>
      </c>
      <c r="R684" t="s">
        <v>8310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8308</v>
      </c>
      <c r="R685" t="s">
        <v>8310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8308</v>
      </c>
      <c r="R686" t="s">
        <v>8310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8308</v>
      </c>
      <c r="R687" t="s">
        <v>8310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8308</v>
      </c>
      <c r="R688" t="s">
        <v>8310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8308</v>
      </c>
      <c r="R689" t="s">
        <v>8310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8308</v>
      </c>
      <c r="R690" t="s">
        <v>8310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8308</v>
      </c>
      <c r="R691" t="s">
        <v>8310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8308</v>
      </c>
      <c r="R692" t="s">
        <v>8310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8308</v>
      </c>
      <c r="R693" t="s">
        <v>8310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8308</v>
      </c>
      <c r="R694" t="s">
        <v>8310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8308</v>
      </c>
      <c r="R695" t="s">
        <v>8310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8308</v>
      </c>
      <c r="R696" t="s">
        <v>8310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8308</v>
      </c>
      <c r="R697" t="s">
        <v>8310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8308</v>
      </c>
      <c r="R698" t="s">
        <v>8310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8308</v>
      </c>
      <c r="R699" t="s">
        <v>8310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8308</v>
      </c>
      <c r="R700" t="s">
        <v>8310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8308</v>
      </c>
      <c r="R701" t="s">
        <v>8310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8308</v>
      </c>
      <c r="R702" t="s">
        <v>8310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8308</v>
      </c>
      <c r="R703" t="s">
        <v>8310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8308</v>
      </c>
      <c r="R704" t="s">
        <v>8310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8308</v>
      </c>
      <c r="R705" t="s">
        <v>8310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IFERROR(ROUND($E706/$L706,2),0)</f>
        <v>120.25</v>
      </c>
      <c r="Q706" s="12" t="s">
        <v>8308</v>
      </c>
      <c r="R706" t="s">
        <v>8310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8308</v>
      </c>
      <c r="R707" t="s">
        <v>8310</v>
      </c>
      <c r="S707" s="15">
        <f t="shared" ref="S707:S770" si="57">((($J707/60)/60)/24+DATE(1970,1,1))</f>
        <v>42726.491643518515</v>
      </c>
      <c r="T707" s="15">
        <f t="shared" ref="T707:T770" si="58">((($I707/60)/60)/24+DATE(1970,1,1))</f>
        <v>42756.491643518515</v>
      </c>
      <c r="U707">
        <f t="shared" ref="U707:U770" si="59">YEAR(S707)</f>
        <v>2016</v>
      </c>
    </row>
    <row r="708" spans="1:21" ht="48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8308</v>
      </c>
      <c r="R708" t="s">
        <v>8310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8308</v>
      </c>
      <c r="R709" t="s">
        <v>8310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8308</v>
      </c>
      <c r="R710" t="s">
        <v>8310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8308</v>
      </c>
      <c r="R711" t="s">
        <v>8310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8308</v>
      </c>
      <c r="R712" t="s">
        <v>8310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8308</v>
      </c>
      <c r="R713" t="s">
        <v>8310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8308</v>
      </c>
      <c r="R714" t="s">
        <v>8310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8308</v>
      </c>
      <c r="R715" t="s">
        <v>8310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8308</v>
      </c>
      <c r="R716" t="s">
        <v>8310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8308</v>
      </c>
      <c r="R717" t="s">
        <v>8310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8308</v>
      </c>
      <c r="R718" t="s">
        <v>8310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8308</v>
      </c>
      <c r="R719" t="s">
        <v>8310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8308</v>
      </c>
      <c r="R720" t="s">
        <v>8310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8308</v>
      </c>
      <c r="R721" t="s">
        <v>8310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8311</v>
      </c>
      <c r="R722" t="s">
        <v>8333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8311</v>
      </c>
      <c r="R723" t="s">
        <v>8333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8311</v>
      </c>
      <c r="R724" t="s">
        <v>8333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8311</v>
      </c>
      <c r="R725" t="s">
        <v>8333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8311</v>
      </c>
      <c r="R726" t="s">
        <v>8333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8311</v>
      </c>
      <c r="R727" t="s">
        <v>8333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8311</v>
      </c>
      <c r="R728" t="s">
        <v>8333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8311</v>
      </c>
      <c r="R729" t="s">
        <v>8333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8311</v>
      </c>
      <c r="R730" t="s">
        <v>8333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8311</v>
      </c>
      <c r="R731" t="s">
        <v>8333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8311</v>
      </c>
      <c r="R732" t="s">
        <v>8333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8311</v>
      </c>
      <c r="R733" t="s">
        <v>8333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8311</v>
      </c>
      <c r="R734" t="s">
        <v>8333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8311</v>
      </c>
      <c r="R735" t="s">
        <v>8333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8311</v>
      </c>
      <c r="R736" t="s">
        <v>8333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8311</v>
      </c>
      <c r="R737" t="s">
        <v>8333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8311</v>
      </c>
      <c r="R738" t="s">
        <v>8333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8311</v>
      </c>
      <c r="R739" t="s">
        <v>8333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8311</v>
      </c>
      <c r="R740" t="s">
        <v>8333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8311</v>
      </c>
      <c r="R741" t="s">
        <v>8333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8311</v>
      </c>
      <c r="R742" t="s">
        <v>8333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8311</v>
      </c>
      <c r="R743" t="s">
        <v>8333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8311</v>
      </c>
      <c r="R744" t="s">
        <v>8333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8311</v>
      </c>
      <c r="R745" t="s">
        <v>8333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8311</v>
      </c>
      <c r="R746" t="s">
        <v>8333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8311</v>
      </c>
      <c r="R747" t="s">
        <v>8333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8311</v>
      </c>
      <c r="R748" t="s">
        <v>8333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8311</v>
      </c>
      <c r="R749" t="s">
        <v>8333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8311</v>
      </c>
      <c r="R750" t="s">
        <v>8333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8311</v>
      </c>
      <c r="R751" t="s">
        <v>8333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8311</v>
      </c>
      <c r="R752" t="s">
        <v>8333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8311</v>
      </c>
      <c r="R753" t="s">
        <v>8333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8311</v>
      </c>
      <c r="R754" t="s">
        <v>8333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8311</v>
      </c>
      <c r="R755" t="s">
        <v>8333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8311</v>
      </c>
      <c r="R756" t="s">
        <v>8333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8311</v>
      </c>
      <c r="R757" t="s">
        <v>8333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8311</v>
      </c>
      <c r="R758" t="s">
        <v>8333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8311</v>
      </c>
      <c r="R759" t="s">
        <v>8333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8311</v>
      </c>
      <c r="R760" t="s">
        <v>8333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8311</v>
      </c>
      <c r="R761" t="s">
        <v>8333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8311</v>
      </c>
      <c r="R762" t="s">
        <v>8352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8311</v>
      </c>
      <c r="R763" t="s">
        <v>8352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8311</v>
      </c>
      <c r="R764" t="s">
        <v>8352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8311</v>
      </c>
      <c r="R765" t="s">
        <v>8352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8311</v>
      </c>
      <c r="R766" t="s">
        <v>8352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8311</v>
      </c>
      <c r="R767" t="s">
        <v>8352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8311</v>
      </c>
      <c r="R768" t="s">
        <v>8352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8311</v>
      </c>
      <c r="R769" t="s">
        <v>8352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IFERROR(ROUND($E770/$L770,2),0)</f>
        <v>0</v>
      </c>
      <c r="Q770" s="12" t="s">
        <v>8311</v>
      </c>
      <c r="R770" t="s">
        <v>8352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8311</v>
      </c>
      <c r="R771" t="s">
        <v>8352</v>
      </c>
      <c r="S771" s="15">
        <f t="shared" ref="S771:S834" si="62">((($J771/60)/60)/24+DATE(1970,1,1))</f>
        <v>41604.996458333335</v>
      </c>
      <c r="T771" s="15">
        <f t="shared" ref="T771:T834" si="63">((($I771/60)/60)/24+DATE(1970,1,1))</f>
        <v>41634.996458333335</v>
      </c>
      <c r="U771">
        <f t="shared" ref="U771:U834" si="64">YEAR(S771)</f>
        <v>2013</v>
      </c>
    </row>
    <row r="772" spans="1:21" ht="48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8311</v>
      </c>
      <c r="R772" t="s">
        <v>8352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8311</v>
      </c>
      <c r="R773" t="s">
        <v>8352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8311</v>
      </c>
      <c r="R774" t="s">
        <v>8352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8311</v>
      </c>
      <c r="R775" t="s">
        <v>8352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8311</v>
      </c>
      <c r="R776" t="s">
        <v>8352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8311</v>
      </c>
      <c r="R777" t="s">
        <v>8352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8311</v>
      </c>
      <c r="R778" t="s">
        <v>8352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8311</v>
      </c>
      <c r="R779" t="s">
        <v>8352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8311</v>
      </c>
      <c r="R780" t="s">
        <v>8352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8311</v>
      </c>
      <c r="R781" t="s">
        <v>8352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8327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8327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8327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8327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8327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8327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8327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8327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8327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8327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8327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8327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8327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8327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8327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8327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8327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8327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8327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8327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8327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8327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8327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8327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8327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8327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8327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8327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8327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8327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8327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8327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8327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8327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8327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8327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8327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8327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8327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8327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8327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8327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8327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8327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8327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8327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8327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8327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8327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8327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8327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8327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IFERROR(ROUND($E834/$L834,2),0)</f>
        <v>97.99</v>
      </c>
      <c r="Q834" s="12" t="s">
        <v>8327</v>
      </c>
      <c r="R834" t="s">
        <v>8331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8327</v>
      </c>
      <c r="R835" t="s">
        <v>8331</v>
      </c>
      <c r="S835" s="15">
        <f t="shared" ref="S835:S898" si="67">((($J835/60)/60)/24+DATE(1970,1,1))</f>
        <v>41718.878182870372</v>
      </c>
      <c r="T835" s="15">
        <f t="shared" ref="T835:T898" si="68">((($I835/60)/60)/24+DATE(1970,1,1))</f>
        <v>41748.878182870372</v>
      </c>
      <c r="U835">
        <f t="shared" ref="U835:U898" si="69">YEAR(S835)</f>
        <v>2014</v>
      </c>
    </row>
    <row r="836" spans="1:21" ht="48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8327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8327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8327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8327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8327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8327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8327</v>
      </c>
      <c r="R842" t="s">
        <v>8336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8327</v>
      </c>
      <c r="R843" t="s">
        <v>8336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8327</v>
      </c>
      <c r="R844" t="s">
        <v>8336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8327</v>
      </c>
      <c r="R846" t="s">
        <v>8336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8327</v>
      </c>
      <c r="R847" t="s">
        <v>8336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8327</v>
      </c>
      <c r="R848" t="s">
        <v>8336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8327</v>
      </c>
      <c r="R849" t="s">
        <v>8336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8327</v>
      </c>
      <c r="R850" t="s">
        <v>8336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8327</v>
      </c>
      <c r="R851" t="s">
        <v>8336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8327</v>
      </c>
      <c r="R852" t="s">
        <v>8336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8327</v>
      </c>
      <c r="R853" t="s">
        <v>8336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8327</v>
      </c>
      <c r="R854" t="s">
        <v>8336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8327</v>
      </c>
      <c r="R855" t="s">
        <v>8336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8327</v>
      </c>
      <c r="R856" t="s">
        <v>8336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8327</v>
      </c>
      <c r="R857" t="s">
        <v>8336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8327</v>
      </c>
      <c r="R858" t="s">
        <v>8336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8327</v>
      </c>
      <c r="R859" t="s">
        <v>8336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8327</v>
      </c>
      <c r="R860" t="s">
        <v>8336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8327</v>
      </c>
      <c r="R861" t="s">
        <v>8336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8327</v>
      </c>
      <c r="R862" t="s">
        <v>8350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8327</v>
      </c>
      <c r="R863" t="s">
        <v>8350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8327</v>
      </c>
      <c r="R864" t="s">
        <v>8350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8327</v>
      </c>
      <c r="R865" t="s">
        <v>8350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8327</v>
      </c>
      <c r="R866" t="s">
        <v>8350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8327</v>
      </c>
      <c r="R867" t="s">
        <v>8350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8327</v>
      </c>
      <c r="R868" t="s">
        <v>8350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8327</v>
      </c>
      <c r="R869" t="s">
        <v>8350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8327</v>
      </c>
      <c r="R870" t="s">
        <v>8350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8327</v>
      </c>
      <c r="R871" t="s">
        <v>8350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8327</v>
      </c>
      <c r="R872" t="s">
        <v>8350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8327</v>
      </c>
      <c r="R873" t="s">
        <v>8350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8327</v>
      </c>
      <c r="R874" t="s">
        <v>8350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8327</v>
      </c>
      <c r="R875" t="s">
        <v>8350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8327</v>
      </c>
      <c r="R876" t="s">
        <v>8350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8327</v>
      </c>
      <c r="R877" t="s">
        <v>8350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8327</v>
      </c>
      <c r="R878" t="s">
        <v>8350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8327</v>
      </c>
      <c r="R879" t="s">
        <v>8350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8327</v>
      </c>
      <c r="R880" t="s">
        <v>8350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8327</v>
      </c>
      <c r="R881" t="s">
        <v>8350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8327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8327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8327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8327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8327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8327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8327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8327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8327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8327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8327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8327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8327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8327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8327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8327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IFERROR(ROUND($E898/$L898,2),0)</f>
        <v>44.44</v>
      </c>
      <c r="Q898" s="12" t="s">
        <v>8327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8327</v>
      </c>
      <c r="R899" t="s">
        <v>8328</v>
      </c>
      <c r="S899" s="15">
        <f t="shared" ref="S899:S962" si="72">((($J899/60)/60)/24+DATE(1970,1,1))</f>
        <v>41211.688750000001</v>
      </c>
      <c r="T899" s="15">
        <f t="shared" ref="T899:T962" si="73">((($I899/60)/60)/24+DATE(1970,1,1))</f>
        <v>41241.730416666665</v>
      </c>
      <c r="U899">
        <f t="shared" ref="U899:U962" si="74">YEAR(S899)</f>
        <v>2012</v>
      </c>
    </row>
    <row r="900" spans="1:21" ht="48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8327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8327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8327</v>
      </c>
      <c r="R902" t="s">
        <v>8350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8327</v>
      </c>
      <c r="R903" t="s">
        <v>8350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8327</v>
      </c>
      <c r="R904" t="s">
        <v>8350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8327</v>
      </c>
      <c r="R905" t="s">
        <v>8350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8327</v>
      </c>
      <c r="R906" t="s">
        <v>8350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8327</v>
      </c>
      <c r="R907" t="s">
        <v>8350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8327</v>
      </c>
      <c r="R908" t="s">
        <v>8350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8327</v>
      </c>
      <c r="R909" t="s">
        <v>8350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8327</v>
      </c>
      <c r="R910" t="s">
        <v>8350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8327</v>
      </c>
      <c r="R911" t="s">
        <v>8350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8327</v>
      </c>
      <c r="R912" t="s">
        <v>8350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8327</v>
      </c>
      <c r="R913" t="s">
        <v>8350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8327</v>
      </c>
      <c r="R914" t="s">
        <v>8350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8327</v>
      </c>
      <c r="R915" t="s">
        <v>8350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8327</v>
      </c>
      <c r="R916" t="s">
        <v>8350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8327</v>
      </c>
      <c r="R917" t="s">
        <v>8350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8327</v>
      </c>
      <c r="R918" t="s">
        <v>8350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8327</v>
      </c>
      <c r="R919" t="s">
        <v>8350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8327</v>
      </c>
      <c r="R920" t="s">
        <v>8350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8327</v>
      </c>
      <c r="R921" t="s">
        <v>8350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8327</v>
      </c>
      <c r="R922" t="s">
        <v>8350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8327</v>
      </c>
      <c r="R923" t="s">
        <v>8350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8327</v>
      </c>
      <c r="R924" t="s">
        <v>8350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8327</v>
      </c>
      <c r="R925" t="s">
        <v>8350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8327</v>
      </c>
      <c r="R926" t="s">
        <v>8350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8327</v>
      </c>
      <c r="R927" t="s">
        <v>8350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8327</v>
      </c>
      <c r="R928" t="s">
        <v>8350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8327</v>
      </c>
      <c r="R929" t="s">
        <v>8350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8327</v>
      </c>
      <c r="R930" t="s">
        <v>8350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8327</v>
      </c>
      <c r="R931" t="s">
        <v>8350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8327</v>
      </c>
      <c r="R932" t="s">
        <v>8350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8327</v>
      </c>
      <c r="R933" t="s">
        <v>8350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8327</v>
      </c>
      <c r="R934" t="s">
        <v>8350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8327</v>
      </c>
      <c r="R935" t="s">
        <v>8350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8327</v>
      </c>
      <c r="R936" t="s">
        <v>8350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8327</v>
      </c>
      <c r="R937" t="s">
        <v>8350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8327</v>
      </c>
      <c r="R938" t="s">
        <v>8350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8327</v>
      </c>
      <c r="R939" t="s">
        <v>8350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8327</v>
      </c>
      <c r="R940" t="s">
        <v>8350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8327</v>
      </c>
      <c r="R941" t="s">
        <v>8350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8308</v>
      </c>
      <c r="R942" t="s">
        <v>8310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8308</v>
      </c>
      <c r="R943" t="s">
        <v>8310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8308</v>
      </c>
      <c r="R944" t="s">
        <v>8310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8308</v>
      </c>
      <c r="R945" t="s">
        <v>8310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8308</v>
      </c>
      <c r="R946" t="s">
        <v>8310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8308</v>
      </c>
      <c r="R947" t="s">
        <v>8310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8308</v>
      </c>
      <c r="R948" t="s">
        <v>8310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8308</v>
      </c>
      <c r="R949" t="s">
        <v>8310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8308</v>
      </c>
      <c r="R950" t="s">
        <v>8310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8308</v>
      </c>
      <c r="R951" t="s">
        <v>8310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8308</v>
      </c>
      <c r="R952" t="s">
        <v>8310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8308</v>
      </c>
      <c r="R953" t="s">
        <v>8310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8308</v>
      </c>
      <c r="R954" t="s">
        <v>8310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8308</v>
      </c>
      <c r="R955" t="s">
        <v>8310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8308</v>
      </c>
      <c r="R956" t="s">
        <v>8310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8308</v>
      </c>
      <c r="R957" t="s">
        <v>8310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8308</v>
      </c>
      <c r="R958" t="s">
        <v>8310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8308</v>
      </c>
      <c r="R959" t="s">
        <v>8310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8308</v>
      </c>
      <c r="R960" t="s">
        <v>8310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8308</v>
      </c>
      <c r="R961" t="s">
        <v>8310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IFERROR(ROUND($E962/$L962,2),0)</f>
        <v>136.46</v>
      </c>
      <c r="Q962" s="12" t="s">
        <v>8308</v>
      </c>
      <c r="R962" t="s">
        <v>8310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8308</v>
      </c>
      <c r="R963" t="s">
        <v>8310</v>
      </c>
      <c r="S963" s="15">
        <f t="shared" ref="S963:S1026" si="77">((($J963/60)/60)/24+DATE(1970,1,1))</f>
        <v>42740.693692129629</v>
      </c>
      <c r="T963" s="15">
        <f t="shared" ref="T963:T1026" si="78">((($I963/60)/60)/24+DATE(1970,1,1))</f>
        <v>42786.791666666672</v>
      </c>
      <c r="U963">
        <f t="shared" ref="U963:U1026" si="79">YEAR(S963)</f>
        <v>2017</v>
      </c>
    </row>
    <row r="964" spans="1:21" ht="48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8308</v>
      </c>
      <c r="R964" t="s">
        <v>8310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8308</v>
      </c>
      <c r="R965" t="s">
        <v>8310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8308</v>
      </c>
      <c r="R966" t="s">
        <v>8310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8308</v>
      </c>
      <c r="R967" t="s">
        <v>8310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8308</v>
      </c>
      <c r="R968" t="s">
        <v>8310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8308</v>
      </c>
      <c r="R969" t="s">
        <v>8310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8308</v>
      </c>
      <c r="R970" t="s">
        <v>8310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8308</v>
      </c>
      <c r="R971" t="s">
        <v>8310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8308</v>
      </c>
      <c r="R972" t="s">
        <v>8310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8308</v>
      </c>
      <c r="R973" t="s">
        <v>8310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8308</v>
      </c>
      <c r="R974" t="s">
        <v>8310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8308</v>
      </c>
      <c r="R975" t="s">
        <v>8310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8308</v>
      </c>
      <c r="R976" t="s">
        <v>8310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8308</v>
      </c>
      <c r="R977" t="s">
        <v>8310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8308</v>
      </c>
      <c r="R978" t="s">
        <v>8310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8308</v>
      </c>
      <c r="R979" t="s">
        <v>8310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8308</v>
      </c>
      <c r="R980" t="s">
        <v>8310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8308</v>
      </c>
      <c r="R981" t="s">
        <v>8310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8308</v>
      </c>
      <c r="R982" t="s">
        <v>8310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8308</v>
      </c>
      <c r="R983" t="s">
        <v>8310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8308</v>
      </c>
      <c r="R984" t="s">
        <v>8310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8308</v>
      </c>
      <c r="R985" t="s">
        <v>8310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8308</v>
      </c>
      <c r="R986" t="s">
        <v>8310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8308</v>
      </c>
      <c r="R987" t="s">
        <v>8310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8308</v>
      </c>
      <c r="R988" t="s">
        <v>8310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8308</v>
      </c>
      <c r="R989" t="s">
        <v>8310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8308</v>
      </c>
      <c r="R990" t="s">
        <v>8310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8308</v>
      </c>
      <c r="R991" t="s">
        <v>8310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8308</v>
      </c>
      <c r="R992" t="s">
        <v>8310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8308</v>
      </c>
      <c r="R993" t="s">
        <v>8310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8308</v>
      </c>
      <c r="R994" t="s">
        <v>8310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8308</v>
      </c>
      <c r="R995" t="s">
        <v>8310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8308</v>
      </c>
      <c r="R996" t="s">
        <v>8310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8308</v>
      </c>
      <c r="R997" t="s">
        <v>8310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8308</v>
      </c>
      <c r="R998" t="s">
        <v>8310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8308</v>
      </c>
      <c r="R999" t="s">
        <v>8310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8308</v>
      </c>
      <c r="R1000" t="s">
        <v>8310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8308</v>
      </c>
      <c r="R1001" t="s">
        <v>8310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8308</v>
      </c>
      <c r="R1002" t="s">
        <v>8310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8308</v>
      </c>
      <c r="R1003" t="s">
        <v>8310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8308</v>
      </c>
      <c r="R1004" t="s">
        <v>8310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8308</v>
      </c>
      <c r="R1005" t="s">
        <v>8310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8308</v>
      </c>
      <c r="R1006" t="s">
        <v>8310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8308</v>
      </c>
      <c r="R1007" t="s">
        <v>8310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8308</v>
      </c>
      <c r="R1008" t="s">
        <v>8310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8308</v>
      </c>
      <c r="R1009" t="s">
        <v>8310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8308</v>
      </c>
      <c r="R1010" t="s">
        <v>8310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8308</v>
      </c>
      <c r="R1011" t="s">
        <v>8310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8308</v>
      </c>
      <c r="R1012" t="s">
        <v>8310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8308</v>
      </c>
      <c r="R1013" t="s">
        <v>8310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8308</v>
      </c>
      <c r="R1014" t="s">
        <v>8310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8308</v>
      </c>
      <c r="R1015" t="s">
        <v>8310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8308</v>
      </c>
      <c r="R1016" t="s">
        <v>8310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8308</v>
      </c>
      <c r="R1017" t="s">
        <v>8310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8308</v>
      </c>
      <c r="R1018" t="s">
        <v>8310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8308</v>
      </c>
      <c r="R1019" t="s">
        <v>8310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8308</v>
      </c>
      <c r="R1020" t="s">
        <v>8310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8308</v>
      </c>
      <c r="R1021" t="s">
        <v>8310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8327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8327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8327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8327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IFERROR(ROUND($E1026/$L1026,2),0)</f>
        <v>388.98</v>
      </c>
      <c r="Q1026" s="12" t="s">
        <v>8327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8327</v>
      </c>
      <c r="R1027" t="s">
        <v>8329</v>
      </c>
      <c r="S1027" s="15">
        <f t="shared" ref="S1027:S1090" si="82">((($J1027/60)/60)/24+DATE(1970,1,1))</f>
        <v>42049.833761574075</v>
      </c>
      <c r="T1027" s="15">
        <f t="shared" ref="T1027:T1090" si="83">((($I1027/60)/60)/24+DATE(1970,1,1))</f>
        <v>42079.792094907403</v>
      </c>
      <c r="U1027">
        <f t="shared" ref="U1027:U1090" si="84">YEAR(S1027)</f>
        <v>2015</v>
      </c>
    </row>
    <row r="1028" spans="1:21" ht="48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8327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8327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8327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8327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8327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8327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8327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8327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8327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8327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8327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8327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8327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8327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8346</v>
      </c>
      <c r="R1042" t="s">
        <v>8347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8346</v>
      </c>
      <c r="R1043" t="s">
        <v>8347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8346</v>
      </c>
      <c r="R1044" t="s">
        <v>8347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8346</v>
      </c>
      <c r="R1045" t="s">
        <v>8347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8346</v>
      </c>
      <c r="R1046" t="s">
        <v>8347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8346</v>
      </c>
      <c r="R1047" t="s">
        <v>8347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8346</v>
      </c>
      <c r="R1048" t="s">
        <v>8347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8346</v>
      </c>
      <c r="R1049" t="s">
        <v>8347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8346</v>
      </c>
      <c r="R1050" t="s">
        <v>8347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8346</v>
      </c>
      <c r="R1051" t="s">
        <v>8347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8346</v>
      </c>
      <c r="R1052" t="s">
        <v>8347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8346</v>
      </c>
      <c r="R1053" t="s">
        <v>8347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8346</v>
      </c>
      <c r="R1054" t="s">
        <v>8347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8346</v>
      </c>
      <c r="R1055" t="s">
        <v>8347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8346</v>
      </c>
      <c r="R1056" t="s">
        <v>8347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8346</v>
      </c>
      <c r="R1057" t="s">
        <v>8347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8346</v>
      </c>
      <c r="R1058" t="s">
        <v>8347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8346</v>
      </c>
      <c r="R1059" t="s">
        <v>8347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8346</v>
      </c>
      <c r="R1060" t="s">
        <v>8347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8346</v>
      </c>
      <c r="R1061" t="s">
        <v>8347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8346</v>
      </c>
      <c r="R1062" t="s">
        <v>8347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8346</v>
      </c>
      <c r="R1063" t="s">
        <v>8347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8346</v>
      </c>
      <c r="R1064" t="s">
        <v>8347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8346</v>
      </c>
      <c r="R1065" t="s">
        <v>8347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8316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8316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8316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8316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8316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8316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8316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8316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8316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8316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8316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8316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8316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8316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8316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8316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8316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8316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8316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8316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8316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8316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8316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8316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IFERROR(ROUND($E1090/$L1090,2),0)</f>
        <v>43.42</v>
      </c>
      <c r="Q1090" s="12" t="s">
        <v>8316</v>
      </c>
      <c r="R1090" t="s">
        <v>8334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8316</v>
      </c>
      <c r="R1091" t="s">
        <v>8334</v>
      </c>
      <c r="S1091" s="15">
        <f t="shared" ref="S1091:S1154" si="87">((($J1091/60)/60)/24+DATE(1970,1,1))</f>
        <v>42151.189525462964</v>
      </c>
      <c r="T1091" s="15">
        <f t="shared" ref="T1091:T1154" si="88">((($I1091/60)/60)/24+DATE(1970,1,1))</f>
        <v>42181.189525462964</v>
      </c>
      <c r="U1091">
        <f t="shared" ref="U1091:U1154" si="89">YEAR(S1091)</f>
        <v>2015</v>
      </c>
    </row>
    <row r="1092" spans="1:21" ht="48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8316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8316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8316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8316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8316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8316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8316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8316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8316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8316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8316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8316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8316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8316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8316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8316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8316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8316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8316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8316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8316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8316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8316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8316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8316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8316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8316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8316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8316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8316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8316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8316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8316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8316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8316</v>
      </c>
      <c r="R1126" t="s">
        <v>8344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8316</v>
      </c>
      <c r="R1127" t="s">
        <v>8344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8316</v>
      </c>
      <c r="R1128" t="s">
        <v>8344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8316</v>
      </c>
      <c r="R1129" t="s">
        <v>8344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8316</v>
      </c>
      <c r="R1130" t="s">
        <v>8344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8316</v>
      </c>
      <c r="R1131" t="s">
        <v>8344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8316</v>
      </c>
      <c r="R1132" t="s">
        <v>8344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8316</v>
      </c>
      <c r="R1133" t="s">
        <v>8344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8316</v>
      </c>
      <c r="R1134" t="s">
        <v>8344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8316</v>
      </c>
      <c r="R1135" t="s">
        <v>8344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8316</v>
      </c>
      <c r="R1136" t="s">
        <v>8344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8316</v>
      </c>
      <c r="R1137" t="s">
        <v>8344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8316</v>
      </c>
      <c r="R1138" t="s">
        <v>8344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8316</v>
      </c>
      <c r="R1139" t="s">
        <v>8344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8316</v>
      </c>
      <c r="R1140" t="s">
        <v>8344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8316</v>
      </c>
      <c r="R1141" t="s">
        <v>8344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8316</v>
      </c>
      <c r="R1142" t="s">
        <v>8344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8316</v>
      </c>
      <c r="R1143" t="s">
        <v>8344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8316</v>
      </c>
      <c r="R1144" t="s">
        <v>8344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8316</v>
      </c>
      <c r="R1145" t="s">
        <v>8344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8319</v>
      </c>
      <c r="R1146" t="s">
        <v>8345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8319</v>
      </c>
      <c r="R1147" t="s">
        <v>8345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8319</v>
      </c>
      <c r="R1148" t="s">
        <v>8345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8319</v>
      </c>
      <c r="R1149" t="s">
        <v>8345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8319</v>
      </c>
      <c r="R1150" t="s">
        <v>8345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8319</v>
      </c>
      <c r="R1151" t="s">
        <v>8345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8319</v>
      </c>
      <c r="R1152" t="s">
        <v>8345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8319</v>
      </c>
      <c r="R1153" t="s">
        <v>8345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IFERROR(ROUND($E1154/$L1154,2),0)</f>
        <v>60.73</v>
      </c>
      <c r="Q1154" s="12" t="s">
        <v>8319</v>
      </c>
      <c r="R1154" t="s">
        <v>8345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8319</v>
      </c>
      <c r="R1155" t="s">
        <v>8345</v>
      </c>
      <c r="S1155" s="15">
        <f t="shared" ref="S1155:S1218" si="92">((($J1155/60)/60)/24+DATE(1970,1,1))</f>
        <v>42143.714178240742</v>
      </c>
      <c r="T1155" s="15">
        <f t="shared" ref="T1155:T1218" si="93">((($I1155/60)/60)/24+DATE(1970,1,1))</f>
        <v>42173.714178240742</v>
      </c>
      <c r="U1155">
        <f t="shared" ref="U1155:U1218" si="94">YEAR(S1155)</f>
        <v>2015</v>
      </c>
    </row>
    <row r="1156" spans="1:21" ht="48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8319</v>
      </c>
      <c r="R1156" t="s">
        <v>8345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8319</v>
      </c>
      <c r="R1157" t="s">
        <v>8345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8319</v>
      </c>
      <c r="R1158" t="s">
        <v>8345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8319</v>
      </c>
      <c r="R1159" t="s">
        <v>8345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8319</v>
      </c>
      <c r="R1160" t="s">
        <v>8345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8319</v>
      </c>
      <c r="R1161" t="s">
        <v>8345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8319</v>
      </c>
      <c r="R1162" t="s">
        <v>8345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8319</v>
      </c>
      <c r="R1163" t="s">
        <v>8345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8319</v>
      </c>
      <c r="R1164" t="s">
        <v>8345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8319</v>
      </c>
      <c r="R1165" t="s">
        <v>8345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8319</v>
      </c>
      <c r="R1166" t="s">
        <v>8345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8319</v>
      </c>
      <c r="R1167" t="s">
        <v>8345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8319</v>
      </c>
      <c r="R1168" t="s">
        <v>8345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8319</v>
      </c>
      <c r="R1169" t="s">
        <v>8345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8319</v>
      </c>
      <c r="R1170" t="s">
        <v>8345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8319</v>
      </c>
      <c r="R1171" t="s">
        <v>8345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8319</v>
      </c>
      <c r="R1172" t="s">
        <v>8345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8319</v>
      </c>
      <c r="R1173" t="s">
        <v>8345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8319</v>
      </c>
      <c r="R1174" t="s">
        <v>8345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8319</v>
      </c>
      <c r="R1175" t="s">
        <v>8345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8319</v>
      </c>
      <c r="R1176" t="s">
        <v>8345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8319</v>
      </c>
      <c r="R1177" t="s">
        <v>8345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8319</v>
      </c>
      <c r="R1178" t="s">
        <v>8345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8319</v>
      </c>
      <c r="R1179" t="s">
        <v>8345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8319</v>
      </c>
      <c r="R1180" t="s">
        <v>8345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8319</v>
      </c>
      <c r="R1181" t="s">
        <v>8345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8319</v>
      </c>
      <c r="R1182" t="s">
        <v>8345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8319</v>
      </c>
      <c r="R1183" t="s">
        <v>8345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8319</v>
      </c>
      <c r="R1184" t="s">
        <v>8345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8319</v>
      </c>
      <c r="R1185" t="s">
        <v>8345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8313</v>
      </c>
      <c r="R1186" t="s">
        <v>8314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8313</v>
      </c>
      <c r="R1187" t="s">
        <v>8314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8313</v>
      </c>
      <c r="R1188" t="s">
        <v>8314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8313</v>
      </c>
      <c r="R1189" t="s">
        <v>8314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8313</v>
      </c>
      <c r="R1190" t="s">
        <v>8314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8313</v>
      </c>
      <c r="R1191" t="s">
        <v>8314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8313</v>
      </c>
      <c r="R1192" t="s">
        <v>8314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8313</v>
      </c>
      <c r="R1193" t="s">
        <v>8314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8313</v>
      </c>
      <c r="R1194" t="s">
        <v>8314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8313</v>
      </c>
      <c r="R1195" t="s">
        <v>8314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8313</v>
      </c>
      <c r="R1196" t="s">
        <v>8314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8313</v>
      </c>
      <c r="R1197" t="s">
        <v>8314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8313</v>
      </c>
      <c r="R1198" t="s">
        <v>8314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8313</v>
      </c>
      <c r="R1199" t="s">
        <v>8314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8313</v>
      </c>
      <c r="R1200" t="s">
        <v>8314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8313</v>
      </c>
      <c r="R1201" t="s">
        <v>8314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8313</v>
      </c>
      <c r="R1202" t="s">
        <v>8314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8313</v>
      </c>
      <c r="R1203" t="s">
        <v>8314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8313</v>
      </c>
      <c r="R1204" t="s">
        <v>8314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8313</v>
      </c>
      <c r="R1205" t="s">
        <v>8314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8313</v>
      </c>
      <c r="R1206" t="s">
        <v>8314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8313</v>
      </c>
      <c r="R1207" t="s">
        <v>8314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8313</v>
      </c>
      <c r="R1208" t="s">
        <v>8314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8313</v>
      </c>
      <c r="R1209" t="s">
        <v>8314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8313</v>
      </c>
      <c r="R1210" t="s">
        <v>8314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8313</v>
      </c>
      <c r="R1211" t="s">
        <v>8314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8313</v>
      </c>
      <c r="R1212" t="s">
        <v>8314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8313</v>
      </c>
      <c r="R1213" t="s">
        <v>8314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8313</v>
      </c>
      <c r="R1214" t="s">
        <v>8314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8313</v>
      </c>
      <c r="R1215" t="s">
        <v>8314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8313</v>
      </c>
      <c r="R1216" t="s">
        <v>8314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8313</v>
      </c>
      <c r="R1217" t="s">
        <v>8314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IFERROR(ROUND($E1218/$L1218,2),0)</f>
        <v>91.88</v>
      </c>
      <c r="Q1218" s="12" t="s">
        <v>8313</v>
      </c>
      <c r="R1218" t="s">
        <v>8314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8313</v>
      </c>
      <c r="R1219" t="s">
        <v>8314</v>
      </c>
      <c r="S1219" s="15">
        <f t="shared" ref="S1219:S1282" si="97">((($J1219/60)/60)/24+DATE(1970,1,1))</f>
        <v>42535.809490740736</v>
      </c>
      <c r="T1219" s="15">
        <f t="shared" ref="T1219:T1282" si="98">((($I1219/60)/60)/24+DATE(1970,1,1))</f>
        <v>42565.809490740736</v>
      </c>
      <c r="U1219">
        <f t="shared" ref="U1219:U1282" si="99">YEAR(S1219)</f>
        <v>2016</v>
      </c>
    </row>
    <row r="1220" spans="1:21" ht="48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8313</v>
      </c>
      <c r="R1220" t="s">
        <v>8314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8313</v>
      </c>
      <c r="R1221" t="s">
        <v>8314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8313</v>
      </c>
      <c r="R1222" t="s">
        <v>8314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8313</v>
      </c>
      <c r="R1223" t="s">
        <v>8314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8313</v>
      </c>
      <c r="R1224" t="s">
        <v>8314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8313</v>
      </c>
      <c r="R1225" t="s">
        <v>8314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8327</v>
      </c>
      <c r="R1226" t="s">
        <v>8354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8327</v>
      </c>
      <c r="R1227" t="s">
        <v>8354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8327</v>
      </c>
      <c r="R1228" t="s">
        <v>8354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8327</v>
      </c>
      <c r="R1229" t="s">
        <v>8354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8327</v>
      </c>
      <c r="R1230" t="s">
        <v>8354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8327</v>
      </c>
      <c r="R1231" t="s">
        <v>8354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8327</v>
      </c>
      <c r="R1232" t="s">
        <v>8354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8327</v>
      </c>
      <c r="R1233" t="s">
        <v>8354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8327</v>
      </c>
      <c r="R1234" t="s">
        <v>8354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8327</v>
      </c>
      <c r="R1235" t="s">
        <v>8354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8327</v>
      </c>
      <c r="R1236" t="s">
        <v>8354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8327</v>
      </c>
      <c r="R1237" t="s">
        <v>8354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8327</v>
      </c>
      <c r="R1238" t="s">
        <v>8354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8327</v>
      </c>
      <c r="R1239" t="s">
        <v>8354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8327</v>
      </c>
      <c r="R1240" t="s">
        <v>8354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8327</v>
      </c>
      <c r="R1241" t="s">
        <v>8354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8327</v>
      </c>
      <c r="R1242" t="s">
        <v>8354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8327</v>
      </c>
      <c r="R1243" t="s">
        <v>8354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8327</v>
      </c>
      <c r="R1244" t="s">
        <v>8354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8327</v>
      </c>
      <c r="R1245" t="s">
        <v>8354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8327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8327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8327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8327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8327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8327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8327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8327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8327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8327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8327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8327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8327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8327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8327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8327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8327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8327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8327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8327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8327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8327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8327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8327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8327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8327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8327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8327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8327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8327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8327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8327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8327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8327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8327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8327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IFERROR(ROUND($E1282/$L1282,2),0)</f>
        <v>127.98</v>
      </c>
      <c r="Q1282" s="12" t="s">
        <v>8327</v>
      </c>
      <c r="R1282" t="s">
        <v>8331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8327</v>
      </c>
      <c r="R1283" t="s">
        <v>8331</v>
      </c>
      <c r="S1283" s="15">
        <f t="shared" ref="S1283:S1346" si="102">((($J1283/60)/60)/24+DATE(1970,1,1))</f>
        <v>41463.743472222224</v>
      </c>
      <c r="T1283" s="15">
        <f t="shared" ref="T1283:T1346" si="103">((($I1283/60)/60)/24+DATE(1970,1,1))</f>
        <v>41483.743472222224</v>
      </c>
      <c r="U1283">
        <f t="shared" ref="U1283:U1346" si="104">YEAR(S1283)</f>
        <v>2013</v>
      </c>
    </row>
    <row r="1284" spans="1:21" ht="48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8327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8327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8323</v>
      </c>
      <c r="R1286" t="s">
        <v>8326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8323</v>
      </c>
      <c r="R1287" t="s">
        <v>8326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8323</v>
      </c>
      <c r="R1288" t="s">
        <v>8326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8323</v>
      </c>
      <c r="R1289" t="s">
        <v>8326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8323</v>
      </c>
      <c r="R1290" t="s">
        <v>8326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8323</v>
      </c>
      <c r="R1291" t="s">
        <v>8326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8323</v>
      </c>
      <c r="R1292" t="s">
        <v>8326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8323</v>
      </c>
      <c r="R1293" t="s">
        <v>8326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8323</v>
      </c>
      <c r="R1294" t="s">
        <v>8326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8323</v>
      </c>
      <c r="R1295" t="s">
        <v>8326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8323</v>
      </c>
      <c r="R1296" t="s">
        <v>8326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8323</v>
      </c>
      <c r="R1297" t="s">
        <v>8326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8323</v>
      </c>
      <c r="R1298" t="s">
        <v>8326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8323</v>
      </c>
      <c r="R1299" t="s">
        <v>8326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8323</v>
      </c>
      <c r="R1300" t="s">
        <v>8326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8323</v>
      </c>
      <c r="R1301" t="s">
        <v>8326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8323</v>
      </c>
      <c r="R1302" t="s">
        <v>8326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8323</v>
      </c>
      <c r="R1303" t="s">
        <v>8326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8323</v>
      </c>
      <c r="R1304" t="s">
        <v>8326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8323</v>
      </c>
      <c r="R1305" t="s">
        <v>8326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8308</v>
      </c>
      <c r="R1306" t="s">
        <v>8310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8308</v>
      </c>
      <c r="R1307" t="s">
        <v>8310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8308</v>
      </c>
      <c r="R1308" t="s">
        <v>8310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8308</v>
      </c>
      <c r="R1309" t="s">
        <v>8310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8308</v>
      </c>
      <c r="R1310" t="s">
        <v>8310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8308</v>
      </c>
      <c r="R1311" t="s">
        <v>8310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8308</v>
      </c>
      <c r="R1312" t="s">
        <v>8310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8308</v>
      </c>
      <c r="R1313" t="s">
        <v>8310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8308</v>
      </c>
      <c r="R1314" t="s">
        <v>8310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8308</v>
      </c>
      <c r="R1315" t="s">
        <v>8310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8308</v>
      </c>
      <c r="R1316" t="s">
        <v>8310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8308</v>
      </c>
      <c r="R1317" t="s">
        <v>8310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8308</v>
      </c>
      <c r="R1318" t="s">
        <v>8310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8308</v>
      </c>
      <c r="R1319" t="s">
        <v>8310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8308</v>
      </c>
      <c r="R1320" t="s">
        <v>8310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8308</v>
      </c>
      <c r="R1321" t="s">
        <v>8310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8308</v>
      </c>
      <c r="R1322" t="s">
        <v>8310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8308</v>
      </c>
      <c r="R1323" t="s">
        <v>8310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8308</v>
      </c>
      <c r="R1324" t="s">
        <v>8310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8308</v>
      </c>
      <c r="R1325" t="s">
        <v>8310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8308</v>
      </c>
      <c r="R1326" t="s">
        <v>8310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8308</v>
      </c>
      <c r="R1327" t="s">
        <v>8310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8308</v>
      </c>
      <c r="R1328" t="s">
        <v>8310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8308</v>
      </c>
      <c r="R1329" t="s">
        <v>8310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8308</v>
      </c>
      <c r="R1330" t="s">
        <v>8310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8308</v>
      </c>
      <c r="R1331" t="s">
        <v>8310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8308</v>
      </c>
      <c r="R1332" t="s">
        <v>8310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8308</v>
      </c>
      <c r="R1333" t="s">
        <v>8310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8308</v>
      </c>
      <c r="R1334" t="s">
        <v>8310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8308</v>
      </c>
      <c r="R1335" t="s">
        <v>8310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8308</v>
      </c>
      <c r="R1336" t="s">
        <v>8310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8308</v>
      </c>
      <c r="R1337" t="s">
        <v>8310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8308</v>
      </c>
      <c r="R1338" t="s">
        <v>8310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8308</v>
      </c>
      <c r="R1339" t="s">
        <v>8310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8308</v>
      </c>
      <c r="R1340" t="s">
        <v>8310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8308</v>
      </c>
      <c r="R1341" t="s">
        <v>8310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8308</v>
      </c>
      <c r="R1342" t="s">
        <v>8310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8308</v>
      </c>
      <c r="R1343" t="s">
        <v>8310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8308</v>
      </c>
      <c r="R1344" t="s">
        <v>8310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8308</v>
      </c>
      <c r="R1345" t="s">
        <v>8310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IFERROR(ROUND($E1346/$L1346,2),0)</f>
        <v>40.76</v>
      </c>
      <c r="Q1346" s="12" t="s">
        <v>8311</v>
      </c>
      <c r="R1346" t="s">
        <v>8333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8311</v>
      </c>
      <c r="R1347" t="s">
        <v>8333</v>
      </c>
      <c r="S1347" s="15">
        <f t="shared" ref="S1347:S1410" si="107">((($J1347/60)/60)/24+DATE(1970,1,1))</f>
        <v>41799.814340277779</v>
      </c>
      <c r="T1347" s="15">
        <f t="shared" ref="T1347:T1410" si="108">((($I1347/60)/60)/24+DATE(1970,1,1))</f>
        <v>41834.814340277779</v>
      </c>
      <c r="U1347">
        <f t="shared" ref="U1347:U1410" si="109">YEAR(S1347)</f>
        <v>2014</v>
      </c>
    </row>
    <row r="1348" spans="1:21" ht="48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8311</v>
      </c>
      <c r="R1348" t="s">
        <v>8333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8311</v>
      </c>
      <c r="R1349" t="s">
        <v>8333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8311</v>
      </c>
      <c r="R1350" t="s">
        <v>8333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8311</v>
      </c>
      <c r="R1351" t="s">
        <v>8333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8311</v>
      </c>
      <c r="R1352" t="s">
        <v>8333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8311</v>
      </c>
      <c r="R1353" t="s">
        <v>8333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8311</v>
      </c>
      <c r="R1354" t="s">
        <v>8333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8311</v>
      </c>
      <c r="R1355" t="s">
        <v>8333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8311</v>
      </c>
      <c r="R1356" t="s">
        <v>8333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8311</v>
      </c>
      <c r="R1357" t="s">
        <v>8333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8311</v>
      </c>
      <c r="R1358" t="s">
        <v>8333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8311</v>
      </c>
      <c r="R1359" t="s">
        <v>8333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8311</v>
      </c>
      <c r="R1360" t="s">
        <v>8333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8311</v>
      </c>
      <c r="R1361" t="s">
        <v>8333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8311</v>
      </c>
      <c r="R1362" t="s">
        <v>8333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8311</v>
      </c>
      <c r="R1363" t="s">
        <v>8333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8311</v>
      </c>
      <c r="R1364" t="s">
        <v>8333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8311</v>
      </c>
      <c r="R1365" t="s">
        <v>8333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8327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8327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8327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8327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8327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8327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8327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8327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8327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8327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8327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8327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8327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8327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8327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8327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8327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8327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8327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8327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8327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8327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8327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8327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8327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8327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8327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8327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8327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8327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8327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8327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8327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8327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8327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8327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8327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8327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8327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8327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8311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8311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8311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8311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IFERROR(ROUND($E1410/$L1410,2),0)</f>
        <v>12</v>
      </c>
      <c r="Q1410" s="12" t="s">
        <v>8311</v>
      </c>
      <c r="R1410" t="s">
        <v>8348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8311</v>
      </c>
      <c r="R1411" t="s">
        <v>8348</v>
      </c>
      <c r="S1411" s="15">
        <f t="shared" ref="S1411:S1474" si="112">((($J1411/60)/60)/24+DATE(1970,1,1))</f>
        <v>41945.133506944447</v>
      </c>
      <c r="T1411" s="15">
        <f t="shared" ref="T1411:T1474" si="113">((($I1411/60)/60)/24+DATE(1970,1,1))</f>
        <v>42005.175173611111</v>
      </c>
      <c r="U1411">
        <f t="shared" ref="U1411:U1474" si="114">YEAR(S1411)</f>
        <v>2014</v>
      </c>
    </row>
    <row r="1412" spans="1:21" ht="48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8311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8311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8311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8311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8311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8311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8311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8311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8311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8311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8311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8311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8311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8311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8311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8311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8311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8311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8311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8311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8311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8311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8311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8311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8311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8311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8311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8311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8311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8311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8311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8311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8311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8311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8311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8311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8311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8311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8311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8311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8311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8311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8311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8311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8311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8311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8311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8311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8311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8311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8311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8311</v>
      </c>
      <c r="R1463" t="s">
        <v>8312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8311</v>
      </c>
      <c r="R1464" t="s">
        <v>8312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8311</v>
      </c>
      <c r="R1465" t="s">
        <v>8312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8311</v>
      </c>
      <c r="R1466" t="s">
        <v>8312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8311</v>
      </c>
      <c r="R1467" t="s">
        <v>8312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8311</v>
      </c>
      <c r="R1468" t="s">
        <v>8312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8311</v>
      </c>
      <c r="R1469" t="s">
        <v>8312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8311</v>
      </c>
      <c r="R1470" t="s">
        <v>8312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8311</v>
      </c>
      <c r="R1471" t="s">
        <v>8312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8311</v>
      </c>
      <c r="R1472" t="s">
        <v>8312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8311</v>
      </c>
      <c r="R1473" t="s">
        <v>8312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IFERROR(ROUND($E1474/$L1474,2),0)</f>
        <v>103.2</v>
      </c>
      <c r="Q1474" s="12" t="s">
        <v>8311</v>
      </c>
      <c r="R1474" t="s">
        <v>8312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8311</v>
      </c>
      <c r="R1475" t="s">
        <v>8312</v>
      </c>
      <c r="S1475" s="15">
        <f t="shared" ref="S1475:S1538" si="117">((($J1475/60)/60)/24+DATE(1970,1,1))</f>
        <v>40939.979618055557</v>
      </c>
      <c r="T1475" s="15">
        <f t="shared" ref="T1475:T1538" si="118">((($I1475/60)/60)/24+DATE(1970,1,1))</f>
        <v>40969.979618055557</v>
      </c>
      <c r="U1475">
        <f t="shared" ref="U1475:U1538" si="119">YEAR(S1475)</f>
        <v>2012</v>
      </c>
    </row>
    <row r="1476" spans="1:21" ht="48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8311</v>
      </c>
      <c r="R1476" t="s">
        <v>8312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8311</v>
      </c>
      <c r="R1477" t="s">
        <v>8312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8311</v>
      </c>
      <c r="R1478" t="s">
        <v>8312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8311</v>
      </c>
      <c r="R1479" t="s">
        <v>8312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8311</v>
      </c>
      <c r="R1480" t="s">
        <v>8312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8311</v>
      </c>
      <c r="R1481" t="s">
        <v>8312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8311</v>
      </c>
      <c r="R1482" t="s">
        <v>8312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8311</v>
      </c>
      <c r="R1483" t="s">
        <v>8352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8311</v>
      </c>
      <c r="R1484" t="s">
        <v>8352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8311</v>
      </c>
      <c r="R1485" t="s">
        <v>8352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8311</v>
      </c>
      <c r="R1486" t="s">
        <v>8352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8311</v>
      </c>
      <c r="R1487" t="s">
        <v>8352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8311</v>
      </c>
      <c r="R1488" t="s">
        <v>8352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8311</v>
      </c>
      <c r="R1489" t="s">
        <v>8352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8311</v>
      </c>
      <c r="R1490" t="s">
        <v>8352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8311</v>
      </c>
      <c r="R1491" t="s">
        <v>8352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8311</v>
      </c>
      <c r="R1492" t="s">
        <v>8352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8311</v>
      </c>
      <c r="R1493" t="s">
        <v>8352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8311</v>
      </c>
      <c r="R1494" t="s">
        <v>8352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8311</v>
      </c>
      <c r="R1495" t="s">
        <v>8352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8311</v>
      </c>
      <c r="R1496" t="s">
        <v>8352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8311</v>
      </c>
      <c r="R1497" t="s">
        <v>8352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8311</v>
      </c>
      <c r="R1498" t="s">
        <v>8352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8311</v>
      </c>
      <c r="R1499" t="s">
        <v>8352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8311</v>
      </c>
      <c r="R1500" t="s">
        <v>8352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8311</v>
      </c>
      <c r="R1501" t="s">
        <v>8352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8311</v>
      </c>
      <c r="R1502" t="s">
        <v>8352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8313</v>
      </c>
      <c r="R1503" t="s">
        <v>8314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8313</v>
      </c>
      <c r="R1504" t="s">
        <v>8314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8313</v>
      </c>
      <c r="R1505" t="s">
        <v>8314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8313</v>
      </c>
      <c r="R1506" t="s">
        <v>8314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8313</v>
      </c>
      <c r="R1507" t="s">
        <v>8314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8313</v>
      </c>
      <c r="R1508" t="s">
        <v>8314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8313</v>
      </c>
      <c r="R1509" t="s">
        <v>8314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8313</v>
      </c>
      <c r="R1510" t="s">
        <v>8314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8313</v>
      </c>
      <c r="R1511" t="s">
        <v>8314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8313</v>
      </c>
      <c r="R1512" t="s">
        <v>8314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8313</v>
      </c>
      <c r="R1513" t="s">
        <v>8314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8313</v>
      </c>
      <c r="R1514" t="s">
        <v>8314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8313</v>
      </c>
      <c r="R1515" t="s">
        <v>8314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8313</v>
      </c>
      <c r="R1516" t="s">
        <v>8314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8313</v>
      </c>
      <c r="R1517" t="s">
        <v>8314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8313</v>
      </c>
      <c r="R1518" t="s">
        <v>8314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8313</v>
      </c>
      <c r="R1519" t="s">
        <v>8314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8313</v>
      </c>
      <c r="R1520" t="s">
        <v>8314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8313</v>
      </c>
      <c r="R1521" t="s">
        <v>8314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8313</v>
      </c>
      <c r="R1522" t="s">
        <v>8314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8313</v>
      </c>
      <c r="R1523" t="s">
        <v>8314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8313</v>
      </c>
      <c r="R1524" t="s">
        <v>8314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8313</v>
      </c>
      <c r="R1525" t="s">
        <v>8314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8313</v>
      </c>
      <c r="R1526" t="s">
        <v>8314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8313</v>
      </c>
      <c r="R1527" t="s">
        <v>8314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8313</v>
      </c>
      <c r="R1528" t="s">
        <v>8314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8313</v>
      </c>
      <c r="R1529" t="s">
        <v>8314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8313</v>
      </c>
      <c r="R1530" t="s">
        <v>8314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8313</v>
      </c>
      <c r="R1531" t="s">
        <v>8314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8313</v>
      </c>
      <c r="R1532" t="s">
        <v>8314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8313</v>
      </c>
      <c r="R1533" t="s">
        <v>8314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8313</v>
      </c>
      <c r="R1534" t="s">
        <v>8314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8313</v>
      </c>
      <c r="R1535" t="s">
        <v>8314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8313</v>
      </c>
      <c r="R1536" t="s">
        <v>8314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8313</v>
      </c>
      <c r="R1537" t="s">
        <v>8314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IFERROR(ROUND($E1538/$L1538,2),0)</f>
        <v>66.02</v>
      </c>
      <c r="Q1538" s="12" t="s">
        <v>8313</v>
      </c>
      <c r="R1538" t="s">
        <v>8314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8313</v>
      </c>
      <c r="R1539" t="s">
        <v>8314</v>
      </c>
      <c r="S1539" s="15">
        <f t="shared" ref="S1539:S1602" si="122">((($J1539/60)/60)/24+DATE(1970,1,1))</f>
        <v>42552.315127314811</v>
      </c>
      <c r="T1539" s="15">
        <f t="shared" ref="T1539:T1602" si="123">((($I1539/60)/60)/24+DATE(1970,1,1))</f>
        <v>42588.75</v>
      </c>
      <c r="U1539">
        <f t="shared" ref="U1539:U1602" si="124">YEAR(S1539)</f>
        <v>2016</v>
      </c>
    </row>
    <row r="1540" spans="1:21" ht="48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8313</v>
      </c>
      <c r="R1540" t="s">
        <v>8314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8313</v>
      </c>
      <c r="R1541" t="s">
        <v>8314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8313</v>
      </c>
      <c r="R1542" t="s">
        <v>8314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8313</v>
      </c>
      <c r="R1543" t="s">
        <v>8355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8313</v>
      </c>
      <c r="R1544" t="s">
        <v>8355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8313</v>
      </c>
      <c r="R1545" t="s">
        <v>8355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8313</v>
      </c>
      <c r="R1546" t="s">
        <v>8355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8313</v>
      </c>
      <c r="R1547" t="s">
        <v>8355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8313</v>
      </c>
      <c r="R1548" t="s">
        <v>8355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8313</v>
      </c>
      <c r="R1549" t="s">
        <v>8355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8313</v>
      </c>
      <c r="R1550" t="s">
        <v>8355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8313</v>
      </c>
      <c r="R1551" t="s">
        <v>8355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8313</v>
      </c>
      <c r="R1552" t="s">
        <v>8355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8313</v>
      </c>
      <c r="R1553" t="s">
        <v>8355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8313</v>
      </c>
      <c r="R1554" t="s">
        <v>8355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8313</v>
      </c>
      <c r="R1555" t="s">
        <v>8355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8313</v>
      </c>
      <c r="R1556" t="s">
        <v>8355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8313</v>
      </c>
      <c r="R1557" t="s">
        <v>8355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8313</v>
      </c>
      <c r="R1558" t="s">
        <v>8355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8313</v>
      </c>
      <c r="R1559" t="s">
        <v>8355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8313</v>
      </c>
      <c r="R1560" t="s">
        <v>8355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8313</v>
      </c>
      <c r="R1561" t="s">
        <v>8355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8313</v>
      </c>
      <c r="R1562" t="s">
        <v>8355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8311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8311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8311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8311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8311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8311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8311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8311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8311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8311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8311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8311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8311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8311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8311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8311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8311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8311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8311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8311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8313</v>
      </c>
      <c r="R1583" t="s">
        <v>8351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8313</v>
      </c>
      <c r="R1584" t="s">
        <v>8351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8313</v>
      </c>
      <c r="R1585" t="s">
        <v>8351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8313</v>
      </c>
      <c r="R1586" t="s">
        <v>8351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8313</v>
      </c>
      <c r="R1587" t="s">
        <v>8351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8313</v>
      </c>
      <c r="R1588" t="s">
        <v>8351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8313</v>
      </c>
      <c r="R1589" t="s">
        <v>8351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8313</v>
      </c>
      <c r="R1590" t="s">
        <v>8351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8313</v>
      </c>
      <c r="R1591" t="s">
        <v>8351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8313</v>
      </c>
      <c r="R1592" t="s">
        <v>8351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8313</v>
      </c>
      <c r="R1593" t="s">
        <v>8351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8313</v>
      </c>
      <c r="R1594" t="s">
        <v>8351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8313</v>
      </c>
      <c r="R1595" t="s">
        <v>8351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8313</v>
      </c>
      <c r="R1596" t="s">
        <v>8351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8313</v>
      </c>
      <c r="R1597" t="s">
        <v>8351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8313</v>
      </c>
      <c r="R1598" t="s">
        <v>8351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8313</v>
      </c>
      <c r="R1599" t="s">
        <v>8351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8313</v>
      </c>
      <c r="R1600" t="s">
        <v>8351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8313</v>
      </c>
      <c r="R1601" t="s">
        <v>8351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IFERROR(ROUND($E1602/$L1602,2),0)</f>
        <v>40.78</v>
      </c>
      <c r="Q1602" s="12" t="s">
        <v>8313</v>
      </c>
      <c r="R1602" t="s">
        <v>8351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8327</v>
      </c>
      <c r="R1603" t="s">
        <v>8331</v>
      </c>
      <c r="S1603" s="15">
        <f t="shared" ref="S1603:S1666" si="127">((($J1603/60)/60)/24+DATE(1970,1,1))</f>
        <v>40638.092974537038</v>
      </c>
      <c r="T1603" s="15">
        <f t="shared" ref="T1603:T1666" si="128">((($I1603/60)/60)/24+DATE(1970,1,1))</f>
        <v>40668.092974537038</v>
      </c>
      <c r="U1603">
        <f t="shared" ref="U1603:U1666" si="129">YEAR(S1603)</f>
        <v>2011</v>
      </c>
    </row>
    <row r="1604" spans="1:21" ht="48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8327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8327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8327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8327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8327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8327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8327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8327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8327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8327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8327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8327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8327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8327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8327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8327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8327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8327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8327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8327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8327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8327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8327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8327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8327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8327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8327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8327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8327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8327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8327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8327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8327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8327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8327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8327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8327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8327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8327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8327</v>
      </c>
      <c r="R1643" t="s">
        <v>8338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8327</v>
      </c>
      <c r="R1644" t="s">
        <v>8338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8327</v>
      </c>
      <c r="R1645" t="s">
        <v>8338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8327</v>
      </c>
      <c r="R1646" t="s">
        <v>8338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8327</v>
      </c>
      <c r="R1647" t="s">
        <v>8338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8327</v>
      </c>
      <c r="R1648" t="s">
        <v>8338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8327</v>
      </c>
      <c r="R1649" t="s">
        <v>8338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8327</v>
      </c>
      <c r="R1650" t="s">
        <v>8338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8327</v>
      </c>
      <c r="R1651" t="s">
        <v>8338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8327</v>
      </c>
      <c r="R1652" t="s">
        <v>8338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8327</v>
      </c>
      <c r="R1653" t="s">
        <v>8338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8327</v>
      </c>
      <c r="R1654" t="s">
        <v>8338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8327</v>
      </c>
      <c r="R1655" t="s">
        <v>8338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8327</v>
      </c>
      <c r="R1656" t="s">
        <v>8338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8327</v>
      </c>
      <c r="R1657" t="s">
        <v>8338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8327</v>
      </c>
      <c r="R1658" t="s">
        <v>8338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8327</v>
      </c>
      <c r="R1659" t="s">
        <v>8338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8327</v>
      </c>
      <c r="R1660" t="s">
        <v>8338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8327</v>
      </c>
      <c r="R1661" t="s">
        <v>8338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8327</v>
      </c>
      <c r="R1662" t="s">
        <v>8338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8327</v>
      </c>
      <c r="R1663" t="s">
        <v>8338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8327</v>
      </c>
      <c r="R1664" t="s">
        <v>8338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8327</v>
      </c>
      <c r="R1665" t="s">
        <v>8338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IFERROR(ROUND($E1666/$L1666,2),0)</f>
        <v>34.380000000000003</v>
      </c>
      <c r="Q1666" s="12" t="s">
        <v>8327</v>
      </c>
      <c r="R1666" t="s">
        <v>8338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8327</v>
      </c>
      <c r="R1667" t="s">
        <v>8338</v>
      </c>
      <c r="S1667" s="15">
        <f t="shared" ref="S1667:S1730" si="132">((($J1667/60)/60)/24+DATE(1970,1,1))</f>
        <v>40564.649456018517</v>
      </c>
      <c r="T1667" s="15">
        <f t="shared" ref="T1667:T1730" si="133">((($I1667/60)/60)/24+DATE(1970,1,1))</f>
        <v>40596.125</v>
      </c>
      <c r="U1667">
        <f t="shared" ref="U1667:U1730" si="134">YEAR(S1667)</f>
        <v>2011</v>
      </c>
    </row>
    <row r="1668" spans="1:21" ht="48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8327</v>
      </c>
      <c r="R1668" t="s">
        <v>8338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8327</v>
      </c>
      <c r="R1669" t="s">
        <v>8338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8327</v>
      </c>
      <c r="R1670" t="s">
        <v>8338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8327</v>
      </c>
      <c r="R1671" t="s">
        <v>8338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8327</v>
      </c>
      <c r="R1672" t="s">
        <v>8338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8327</v>
      </c>
      <c r="R1673" t="s">
        <v>8338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8327</v>
      </c>
      <c r="R1674" t="s">
        <v>8338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8327</v>
      </c>
      <c r="R1675" t="s">
        <v>8338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8327</v>
      </c>
      <c r="R1676" t="s">
        <v>8338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8327</v>
      </c>
      <c r="R1677" t="s">
        <v>8338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8327</v>
      </c>
      <c r="R1678" t="s">
        <v>8338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8327</v>
      </c>
      <c r="R1679" t="s">
        <v>8338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8327</v>
      </c>
      <c r="R1680" t="s">
        <v>8338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8327</v>
      </c>
      <c r="R1681" t="s">
        <v>8338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8327</v>
      </c>
      <c r="R1682" t="s">
        <v>8338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8327</v>
      </c>
      <c r="R1683" t="s">
        <v>8330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8327</v>
      </c>
      <c r="R1684" t="s">
        <v>8330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8327</v>
      </c>
      <c r="R1685" t="s">
        <v>8330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8327</v>
      </c>
      <c r="R1686" t="s">
        <v>8330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8327</v>
      </c>
      <c r="R1687" t="s">
        <v>8330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8327</v>
      </c>
      <c r="R1688" t="s">
        <v>8330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8327</v>
      </c>
      <c r="R1689" t="s">
        <v>8330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8327</v>
      </c>
      <c r="R1690" t="s">
        <v>8330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8327</v>
      </c>
      <c r="R1691" t="s">
        <v>8330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8327</v>
      </c>
      <c r="R1692" t="s">
        <v>8330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8327</v>
      </c>
      <c r="R1693" t="s">
        <v>8330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8327</v>
      </c>
      <c r="R1694" t="s">
        <v>8330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8327</v>
      </c>
      <c r="R1695" t="s">
        <v>8330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8327</v>
      </c>
      <c r="R1696" t="s">
        <v>8330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8327</v>
      </c>
      <c r="R1697" t="s">
        <v>8330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8327</v>
      </c>
      <c r="R1698" t="s">
        <v>8330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8327</v>
      </c>
      <c r="R1699" t="s">
        <v>8330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8327</v>
      </c>
      <c r="R1700" t="s">
        <v>8330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8327</v>
      </c>
      <c r="R1701" t="s">
        <v>8330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8327</v>
      </c>
      <c r="R1702" t="s">
        <v>8330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8327</v>
      </c>
      <c r="R1703" t="s">
        <v>8330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8327</v>
      </c>
      <c r="R1704" t="s">
        <v>8330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8327</v>
      </c>
      <c r="R1705" t="s">
        <v>8330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8327</v>
      </c>
      <c r="R1706" t="s">
        <v>8330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8327</v>
      </c>
      <c r="R1707" t="s">
        <v>8330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8327</v>
      </c>
      <c r="R1708" t="s">
        <v>8330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8327</v>
      </c>
      <c r="R1709" t="s">
        <v>8330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8327</v>
      </c>
      <c r="R1710" t="s">
        <v>8330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8327</v>
      </c>
      <c r="R1711" t="s">
        <v>8330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8327</v>
      </c>
      <c r="R1712" t="s">
        <v>8330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8327</v>
      </c>
      <c r="R1713" t="s">
        <v>8330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8327</v>
      </c>
      <c r="R1714" t="s">
        <v>8330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8327</v>
      </c>
      <c r="R1715" t="s">
        <v>8330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8327</v>
      </c>
      <c r="R1716" t="s">
        <v>8330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8327</v>
      </c>
      <c r="R1717" t="s">
        <v>8330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8327</v>
      </c>
      <c r="R1718" t="s">
        <v>8330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8327</v>
      </c>
      <c r="R1719" t="s">
        <v>8330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8327</v>
      </c>
      <c r="R1720" t="s">
        <v>8330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8327</v>
      </c>
      <c r="R1721" t="s">
        <v>8330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8327</v>
      </c>
      <c r="R1722" t="s">
        <v>8330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8327</v>
      </c>
      <c r="R1723" t="s">
        <v>8330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8327</v>
      </c>
      <c r="R1724" t="s">
        <v>8330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8327</v>
      </c>
      <c r="R1725" t="s">
        <v>8330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8327</v>
      </c>
      <c r="R1726" t="s">
        <v>8330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8327</v>
      </c>
      <c r="R1727" t="s">
        <v>8330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8327</v>
      </c>
      <c r="R1728" t="s">
        <v>8330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8327</v>
      </c>
      <c r="R1729" t="s">
        <v>8330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IFERROR(ROUND($E1730/$L1730,2),0)</f>
        <v>122.14</v>
      </c>
      <c r="Q1730" s="12" t="s">
        <v>8327</v>
      </c>
      <c r="R1730" t="s">
        <v>8330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8327</v>
      </c>
      <c r="R1731" t="s">
        <v>8330</v>
      </c>
      <c r="S1731" s="15">
        <f t="shared" ref="S1731:S1794" si="137">((($J1731/60)/60)/24+DATE(1970,1,1))</f>
        <v>42471.052152777775</v>
      </c>
      <c r="T1731" s="15">
        <f t="shared" ref="T1731:T1794" si="138">((($I1731/60)/60)/24+DATE(1970,1,1))</f>
        <v>42531.052152777775</v>
      </c>
      <c r="U1731">
        <f t="shared" ref="U1731:U1794" si="139">YEAR(S1731)</f>
        <v>2016</v>
      </c>
    </row>
    <row r="1732" spans="1:21" ht="48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8327</v>
      </c>
      <c r="R1732" t="s">
        <v>8330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8327</v>
      </c>
      <c r="R1733" t="s">
        <v>8330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8327</v>
      </c>
      <c r="R1734" t="s">
        <v>8330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8327</v>
      </c>
      <c r="R1735" t="s">
        <v>8330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8327</v>
      </c>
      <c r="R1736" t="s">
        <v>8330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8327</v>
      </c>
      <c r="R1737" t="s">
        <v>8330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8327</v>
      </c>
      <c r="R1738" t="s">
        <v>8330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8327</v>
      </c>
      <c r="R1739" t="s">
        <v>8330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8327</v>
      </c>
      <c r="R1740" t="s">
        <v>8330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8327</v>
      </c>
      <c r="R1741" t="s">
        <v>8330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8327</v>
      </c>
      <c r="R1742" t="s">
        <v>8330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8313</v>
      </c>
      <c r="R1743" t="s">
        <v>8314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8313</v>
      </c>
      <c r="R1744" t="s">
        <v>8314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8313</v>
      </c>
      <c r="R1745" t="s">
        <v>8314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8313</v>
      </c>
      <c r="R1746" t="s">
        <v>8314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8313</v>
      </c>
      <c r="R1747" t="s">
        <v>8314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8313</v>
      </c>
      <c r="R1748" t="s">
        <v>8314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8313</v>
      </c>
      <c r="R1749" t="s">
        <v>8314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8313</v>
      </c>
      <c r="R1750" t="s">
        <v>8314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8313</v>
      </c>
      <c r="R1751" t="s">
        <v>8314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8313</v>
      </c>
      <c r="R1752" t="s">
        <v>8314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8313</v>
      </c>
      <c r="R1753" t="s">
        <v>8314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8313</v>
      </c>
      <c r="R1754" t="s">
        <v>8314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8313</v>
      </c>
      <c r="R1755" t="s">
        <v>8314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8313</v>
      </c>
      <c r="R1756" t="s">
        <v>8314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8313</v>
      </c>
      <c r="R1757" t="s">
        <v>8314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8313</v>
      </c>
      <c r="R1758" t="s">
        <v>8314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8313</v>
      </c>
      <c r="R1759" t="s">
        <v>8314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8313</v>
      </c>
      <c r="R1760" t="s">
        <v>8314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8313</v>
      </c>
      <c r="R1761" t="s">
        <v>8314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8313</v>
      </c>
      <c r="R1762" t="s">
        <v>8314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8313</v>
      </c>
      <c r="R1763" t="s">
        <v>8314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8313</v>
      </c>
      <c r="R1764" t="s">
        <v>8314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8313</v>
      </c>
      <c r="R1765" t="s">
        <v>8314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8313</v>
      </c>
      <c r="R1766" t="s">
        <v>8314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8313</v>
      </c>
      <c r="R1767" t="s">
        <v>8314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8313</v>
      </c>
      <c r="R1768" t="s">
        <v>8314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8313</v>
      </c>
      <c r="R1769" t="s">
        <v>8314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8313</v>
      </c>
      <c r="R1770" t="s">
        <v>8314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8313</v>
      </c>
      <c r="R1771" t="s">
        <v>8314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8313</v>
      </c>
      <c r="R1772" t="s">
        <v>8314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8313</v>
      </c>
      <c r="R1773" t="s">
        <v>8314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8313</v>
      </c>
      <c r="R1774" t="s">
        <v>8314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8313</v>
      </c>
      <c r="R1775" t="s">
        <v>8314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8313</v>
      </c>
      <c r="R1776" t="s">
        <v>8314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8313</v>
      </c>
      <c r="R1777" t="s">
        <v>8314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8313</v>
      </c>
      <c r="R1778" t="s">
        <v>8314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8313</v>
      </c>
      <c r="R1779" t="s">
        <v>8314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8313</v>
      </c>
      <c r="R1780" t="s">
        <v>8314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8313</v>
      </c>
      <c r="R1781" t="s">
        <v>8314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8313</v>
      </c>
      <c r="R1782" t="s">
        <v>8314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8313</v>
      </c>
      <c r="R1783" t="s">
        <v>8314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8313</v>
      </c>
      <c r="R1784" t="s">
        <v>8314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8313</v>
      </c>
      <c r="R1785" t="s">
        <v>8314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8313</v>
      </c>
      <c r="R1786" t="s">
        <v>8314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8313</v>
      </c>
      <c r="R1787" t="s">
        <v>8314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8313</v>
      </c>
      <c r="R1788" t="s">
        <v>8314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8313</v>
      </c>
      <c r="R1789" t="s">
        <v>8314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8313</v>
      </c>
      <c r="R1790" t="s">
        <v>8314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8313</v>
      </c>
      <c r="R1791" t="s">
        <v>8314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8313</v>
      </c>
      <c r="R1792" t="s">
        <v>8314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8313</v>
      </c>
      <c r="R1793" t="s">
        <v>8314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IFERROR(ROUND($E1794/$L1794,2),0)</f>
        <v>109.94</v>
      </c>
      <c r="Q1794" s="12" t="s">
        <v>8313</v>
      </c>
      <c r="R1794" t="s">
        <v>8314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8313</v>
      </c>
      <c r="R1795" t="s">
        <v>8314</v>
      </c>
      <c r="S1795" s="15">
        <f t="shared" ref="S1795:S1858" si="142">((($J1795/60)/60)/24+DATE(1970,1,1))</f>
        <v>41940.89166666667</v>
      </c>
      <c r="T1795" s="15">
        <f t="shared" ref="T1795:T1858" si="143">((($I1795/60)/60)/24+DATE(1970,1,1))</f>
        <v>41970.933333333334</v>
      </c>
      <c r="U1795">
        <f t="shared" ref="U1795:U1858" si="144">YEAR(S1795)</f>
        <v>2014</v>
      </c>
    </row>
    <row r="1796" spans="1:21" ht="48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8313</v>
      </c>
      <c r="R1796" t="s">
        <v>8314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8313</v>
      </c>
      <c r="R1797" t="s">
        <v>8314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8313</v>
      </c>
      <c r="R1798" t="s">
        <v>8314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8313</v>
      </c>
      <c r="R1799" t="s">
        <v>8314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8313</v>
      </c>
      <c r="R1800" t="s">
        <v>8314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8313</v>
      </c>
      <c r="R1801" t="s">
        <v>8314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8313</v>
      </c>
      <c r="R1802" t="s">
        <v>8314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8313</v>
      </c>
      <c r="R1803" t="s">
        <v>8314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8313</v>
      </c>
      <c r="R1804" t="s">
        <v>8314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8313</v>
      </c>
      <c r="R1805" t="s">
        <v>8314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8313</v>
      </c>
      <c r="R1806" t="s">
        <v>8314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8313</v>
      </c>
      <c r="R1807" t="s">
        <v>8314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8313</v>
      </c>
      <c r="R1808" t="s">
        <v>8314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8313</v>
      </c>
      <c r="R1809" t="s">
        <v>8314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8313</v>
      </c>
      <c r="R1810" t="s">
        <v>8314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8313</v>
      </c>
      <c r="R1811" t="s">
        <v>8314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8313</v>
      </c>
      <c r="R1812" t="s">
        <v>8314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8313</v>
      </c>
      <c r="R1813" t="s">
        <v>8314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8313</v>
      </c>
      <c r="R1814" t="s">
        <v>8314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8313</v>
      </c>
      <c r="R1815" t="s">
        <v>8314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8313</v>
      </c>
      <c r="R1816" t="s">
        <v>8314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8313</v>
      </c>
      <c r="R1817" t="s">
        <v>8314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8313</v>
      </c>
      <c r="R1818" t="s">
        <v>8314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8313</v>
      </c>
      <c r="R1819" t="s">
        <v>8314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8313</v>
      </c>
      <c r="R1820" t="s">
        <v>8314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8313</v>
      </c>
      <c r="R1821" t="s">
        <v>8314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8313</v>
      </c>
      <c r="R1822" t="s">
        <v>8314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8327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8327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8327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8327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8327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8327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8327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8327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8327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8327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8327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8327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8327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8327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8327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8327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8327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8327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8327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8327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8327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8327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8327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8327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8327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8327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8327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8327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8327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8327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8327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8327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8327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8327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8327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IFERROR(ROUND($E1858/$L1858,2),0)</f>
        <v>53.29</v>
      </c>
      <c r="Q1858" s="12" t="s">
        <v>8327</v>
      </c>
      <c r="R1858" t="s">
        <v>8331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8327</v>
      </c>
      <c r="R1859" t="s">
        <v>8331</v>
      </c>
      <c r="S1859" s="15">
        <f t="shared" ref="S1859:S1922" si="147">((($J1859/60)/60)/24+DATE(1970,1,1))</f>
        <v>41864.76866898148</v>
      </c>
      <c r="T1859" s="15">
        <f t="shared" ref="T1859:T1922" si="148">((($I1859/60)/60)/24+DATE(1970,1,1))</f>
        <v>41894.76866898148</v>
      </c>
      <c r="U1859">
        <f t="shared" ref="U1859:U1922" si="149">YEAR(S1859)</f>
        <v>2014</v>
      </c>
    </row>
    <row r="1860" spans="1:21" ht="48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8327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8327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8327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8316</v>
      </c>
      <c r="R1863" t="s">
        <v>8344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8316</v>
      </c>
      <c r="R1864" t="s">
        <v>8344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8316</v>
      </c>
      <c r="R1865" t="s">
        <v>8344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8316</v>
      </c>
      <c r="R1866" t="s">
        <v>8344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8316</v>
      </c>
      <c r="R1867" t="s">
        <v>8344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8316</v>
      </c>
      <c r="R1868" t="s">
        <v>8344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8316</v>
      </c>
      <c r="R1869" t="s">
        <v>8344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8316</v>
      </c>
      <c r="R1870" t="s">
        <v>8344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8316</v>
      </c>
      <c r="R1871" t="s">
        <v>8344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8316</v>
      </c>
      <c r="R1872" t="s">
        <v>8344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8316</v>
      </c>
      <c r="R1873" t="s">
        <v>8344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8316</v>
      </c>
      <c r="R1874" t="s">
        <v>8344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8316</v>
      </c>
      <c r="R1875" t="s">
        <v>8344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8316</v>
      </c>
      <c r="R1876" t="s">
        <v>8344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8316</v>
      </c>
      <c r="R1877" t="s">
        <v>8344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8316</v>
      </c>
      <c r="R1878" t="s">
        <v>8344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8316</v>
      </c>
      <c r="R1879" t="s">
        <v>8344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8316</v>
      </c>
      <c r="R1880" t="s">
        <v>8344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8316</v>
      </c>
      <c r="R1881" t="s">
        <v>8344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8316</v>
      </c>
      <c r="R1882" t="s">
        <v>8344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8327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8327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8327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8327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8327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8327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8327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8327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8327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8327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8327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8327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8327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8327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8327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8327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8327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8327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8327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8327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8308</v>
      </c>
      <c r="R1903" t="s">
        <v>8318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8308</v>
      </c>
      <c r="R1904" t="s">
        <v>8318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8308</v>
      </c>
      <c r="R1905" t="s">
        <v>8318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8308</v>
      </c>
      <c r="R1906" t="s">
        <v>8318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8308</v>
      </c>
      <c r="R1907" t="s">
        <v>8318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8308</v>
      </c>
      <c r="R1908" t="s">
        <v>8318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8308</v>
      </c>
      <c r="R1909" t="s">
        <v>8318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8308</v>
      </c>
      <c r="R1910" t="s">
        <v>8318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8308</v>
      </c>
      <c r="R1911" t="s">
        <v>8318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8308</v>
      </c>
      <c r="R1912" t="s">
        <v>8318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8308</v>
      </c>
      <c r="R1913" t="s">
        <v>8318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8308</v>
      </c>
      <c r="R1914" t="s">
        <v>8318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8308</v>
      </c>
      <c r="R1915" t="s">
        <v>8318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8308</v>
      </c>
      <c r="R1916" t="s">
        <v>8318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8308</v>
      </c>
      <c r="R1917" t="s">
        <v>8318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8308</v>
      </c>
      <c r="R1918" t="s">
        <v>8318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8308</v>
      </c>
      <c r="R1919" t="s">
        <v>8318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8308</v>
      </c>
      <c r="R1920" t="s">
        <v>8318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8308</v>
      </c>
      <c r="R1921" t="s">
        <v>8318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IFERROR(ROUND($E1922/$L1922,2),0)</f>
        <v>40.98</v>
      </c>
      <c r="Q1922" s="12" t="s">
        <v>8308</v>
      </c>
      <c r="R1922" t="s">
        <v>8318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8327</v>
      </c>
      <c r="R1923" t="s">
        <v>8328</v>
      </c>
      <c r="S1923" s="15">
        <f t="shared" ref="S1923:S1986" si="152">((($J1923/60)/60)/24+DATE(1970,1,1))</f>
        <v>41074.221562500003</v>
      </c>
      <c r="T1923" s="15">
        <f t="shared" ref="T1923:T1986" si="153">((($I1923/60)/60)/24+DATE(1970,1,1))</f>
        <v>41104.221562500003</v>
      </c>
      <c r="U1923">
        <f t="shared" ref="U1923:U1986" si="154">YEAR(S1923)</f>
        <v>2012</v>
      </c>
    </row>
    <row r="1924" spans="1:21" ht="48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8327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8327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8327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8327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8327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8327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8327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8327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8327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8327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8327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8327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8327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8327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8327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8327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8327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8327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8327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8308</v>
      </c>
      <c r="R1943" t="s">
        <v>8309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8308</v>
      </c>
      <c r="R1944" t="s">
        <v>8309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8308</v>
      </c>
      <c r="R1945" t="s">
        <v>8309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8308</v>
      </c>
      <c r="R1946" t="s">
        <v>8309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8308</v>
      </c>
      <c r="R1947" t="s">
        <v>8309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8308</v>
      </c>
      <c r="R1948" t="s">
        <v>8309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8308</v>
      </c>
      <c r="R1949" t="s">
        <v>8309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8308</v>
      </c>
      <c r="R1950" t="s">
        <v>8309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8308</v>
      </c>
      <c r="R1951" t="s">
        <v>8309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8308</v>
      </c>
      <c r="R1952" t="s">
        <v>8309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8308</v>
      </c>
      <c r="R1953" t="s">
        <v>8309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8308</v>
      </c>
      <c r="R1954" t="s">
        <v>8309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8308</v>
      </c>
      <c r="R1955" t="s">
        <v>8309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8308</v>
      </c>
      <c r="R1956" t="s">
        <v>8309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8308</v>
      </c>
      <c r="R1957" t="s">
        <v>8309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8308</v>
      </c>
      <c r="R1958" t="s">
        <v>8309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8308</v>
      </c>
      <c r="R1959" t="s">
        <v>8309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8308</v>
      </c>
      <c r="R1960" t="s">
        <v>8309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8308</v>
      </c>
      <c r="R1961" t="s">
        <v>8309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8308</v>
      </c>
      <c r="R1962" t="s">
        <v>8309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8308</v>
      </c>
      <c r="R1963" t="s">
        <v>8309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8308</v>
      </c>
      <c r="R1964" t="s">
        <v>8309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8308</v>
      </c>
      <c r="R1965" t="s">
        <v>8309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8308</v>
      </c>
      <c r="R1966" t="s">
        <v>8309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8308</v>
      </c>
      <c r="R1967" t="s">
        <v>8309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8308</v>
      </c>
      <c r="R1968" t="s">
        <v>8309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8308</v>
      </c>
      <c r="R1969" t="s">
        <v>8309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8308</v>
      </c>
      <c r="R1970" t="s">
        <v>8309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8308</v>
      </c>
      <c r="R1971" t="s">
        <v>8309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8308</v>
      </c>
      <c r="R1972" t="s">
        <v>8309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8308</v>
      </c>
      <c r="R1973" t="s">
        <v>8309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8308</v>
      </c>
      <c r="R1974" t="s">
        <v>8309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8308</v>
      </c>
      <c r="R1975" t="s">
        <v>8309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8308</v>
      </c>
      <c r="R1976" t="s">
        <v>8309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8308</v>
      </c>
      <c r="R1977" t="s">
        <v>8309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8308</v>
      </c>
      <c r="R1978" t="s">
        <v>8309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8308</v>
      </c>
      <c r="R1979" t="s">
        <v>8309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8308</v>
      </c>
      <c r="R1980" t="s">
        <v>8309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8308</v>
      </c>
      <c r="R1981" t="s">
        <v>8309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8308</v>
      </c>
      <c r="R1982" t="s">
        <v>8309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8313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8313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8313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IFERROR(ROUND($E1986/$L1986,2),0)</f>
        <v>453.14</v>
      </c>
      <c r="Q1986" s="12" t="s">
        <v>8313</v>
      </c>
      <c r="R1986" t="s">
        <v>8353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8313</v>
      </c>
      <c r="R1987" t="s">
        <v>8353</v>
      </c>
      <c r="S1987" s="15">
        <f t="shared" ref="S1987:S2050" si="157">((($J1987/60)/60)/24+DATE(1970,1,1))</f>
        <v>42555.698738425926</v>
      </c>
      <c r="T1987" s="15">
        <f t="shared" ref="T1987:T2050" si="158">((($I1987/60)/60)/24+DATE(1970,1,1))</f>
        <v>42584.958333333328</v>
      </c>
      <c r="U1987">
        <f t="shared" ref="U1987:U2050" si="159">YEAR(S1987)</f>
        <v>2016</v>
      </c>
    </row>
    <row r="1988" spans="1:21" ht="48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8313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8313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8313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8313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8313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8313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8313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8313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8313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8313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8313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8313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8313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8313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8313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8308</v>
      </c>
      <c r="R2003" t="s">
        <v>8309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8308</v>
      </c>
      <c r="R2004" t="s">
        <v>8309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8308</v>
      </c>
      <c r="R2005" t="s">
        <v>8309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8308</v>
      </c>
      <c r="R2006" t="s">
        <v>8309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8308</v>
      </c>
      <c r="R2007" t="s">
        <v>8309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8308</v>
      </c>
      <c r="R2008" t="s">
        <v>8309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8308</v>
      </c>
      <c r="R2009" t="s">
        <v>8309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8308</v>
      </c>
      <c r="R2010" t="s">
        <v>8309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8308</v>
      </c>
      <c r="R2011" t="s">
        <v>8309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8308</v>
      </c>
      <c r="R2012" t="s">
        <v>8309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8308</v>
      </c>
      <c r="R2013" t="s">
        <v>8309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8308</v>
      </c>
      <c r="R2014" t="s">
        <v>8309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8308</v>
      </c>
      <c r="R2015" t="s">
        <v>8309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8308</v>
      </c>
      <c r="R2016" t="s">
        <v>8309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8308</v>
      </c>
      <c r="R2017" t="s">
        <v>8309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8308</v>
      </c>
      <c r="R2018" t="s">
        <v>8309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8308</v>
      </c>
      <c r="R2019" t="s">
        <v>8309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8308</v>
      </c>
      <c r="R2020" t="s">
        <v>8309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8308</v>
      </c>
      <c r="R2021" t="s">
        <v>8309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8308</v>
      </c>
      <c r="R2022" t="s">
        <v>8309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8308</v>
      </c>
      <c r="R2023" t="s">
        <v>8309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8308</v>
      </c>
      <c r="R2024" t="s">
        <v>8309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8308</v>
      </c>
      <c r="R2025" t="s">
        <v>8309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8308</v>
      </c>
      <c r="R2026" t="s">
        <v>8309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8308</v>
      </c>
      <c r="R2027" t="s">
        <v>8309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8308</v>
      </c>
      <c r="R2028" t="s">
        <v>8309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8308</v>
      </c>
      <c r="R2029" t="s">
        <v>8309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8308</v>
      </c>
      <c r="R2030" t="s">
        <v>8309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8308</v>
      </c>
      <c r="R2031" t="s">
        <v>8309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8308</v>
      </c>
      <c r="R2032" t="s">
        <v>8309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8308</v>
      </c>
      <c r="R2033" t="s">
        <v>8309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8308</v>
      </c>
      <c r="R2034" t="s">
        <v>8309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8308</v>
      </c>
      <c r="R2035" t="s">
        <v>8309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8308</v>
      </c>
      <c r="R2036" t="s">
        <v>8309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8308</v>
      </c>
      <c r="R2037" t="s">
        <v>8309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8308</v>
      </c>
      <c r="R2038" t="s">
        <v>8309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8308</v>
      </c>
      <c r="R2039" t="s">
        <v>8309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8308</v>
      </c>
      <c r="R2040" t="s">
        <v>8309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8308</v>
      </c>
      <c r="R2041" t="s">
        <v>8309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8308</v>
      </c>
      <c r="R2042" t="s">
        <v>8309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8308</v>
      </c>
      <c r="R2043" t="s">
        <v>8309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8308</v>
      </c>
      <c r="R2044" t="s">
        <v>8309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8308</v>
      </c>
      <c r="R2045" t="s">
        <v>8309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8308</v>
      </c>
      <c r="R2046" t="s">
        <v>8309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8308</v>
      </c>
      <c r="R2047" t="s">
        <v>8309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8308</v>
      </c>
      <c r="R2048" t="s">
        <v>8309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8308</v>
      </c>
      <c r="R2049" t="s">
        <v>8309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IFERROR(ROUND($E2050/$L2050,2),0)</f>
        <v>91.83</v>
      </c>
      <c r="Q2050" s="12" t="s">
        <v>8308</v>
      </c>
      <c r="R2050" t="s">
        <v>8309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8308</v>
      </c>
      <c r="R2051" t="s">
        <v>8309</v>
      </c>
      <c r="S2051" s="15">
        <f t="shared" ref="S2051:S2114" si="162">((($J2051/60)/60)/24+DATE(1970,1,1))</f>
        <v>41575.527349537035</v>
      </c>
      <c r="T2051" s="15">
        <f t="shared" ref="T2051:T2114" si="163">((($I2051/60)/60)/24+DATE(1970,1,1))</f>
        <v>41610.957638888889</v>
      </c>
      <c r="U2051">
        <f t="shared" ref="U2051:U2114" si="164">YEAR(S2051)</f>
        <v>2013</v>
      </c>
    </row>
    <row r="2052" spans="1:21" ht="48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8308</v>
      </c>
      <c r="R2052" t="s">
        <v>8309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8308</v>
      </c>
      <c r="R2053" t="s">
        <v>8309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8308</v>
      </c>
      <c r="R2054" t="s">
        <v>8309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8308</v>
      </c>
      <c r="R2055" t="s">
        <v>8309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8308</v>
      </c>
      <c r="R2056" t="s">
        <v>8309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8308</v>
      </c>
      <c r="R2057" t="s">
        <v>8309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8308</v>
      </c>
      <c r="R2058" t="s">
        <v>8309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8308</v>
      </c>
      <c r="R2059" t="s">
        <v>8309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8308</v>
      </c>
      <c r="R2060" t="s">
        <v>8309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8308</v>
      </c>
      <c r="R2061" t="s">
        <v>8309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8308</v>
      </c>
      <c r="R2062" t="s">
        <v>8309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8308</v>
      </c>
      <c r="R2063" t="s">
        <v>8309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8308</v>
      </c>
      <c r="R2064" t="s">
        <v>8309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8308</v>
      </c>
      <c r="R2065" t="s">
        <v>8309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8308</v>
      </c>
      <c r="R2066" t="s">
        <v>8309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8308</v>
      </c>
      <c r="R2067" t="s">
        <v>8309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8308</v>
      </c>
      <c r="R2068" t="s">
        <v>8309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8308</v>
      </c>
      <c r="R2069" t="s">
        <v>8309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8308</v>
      </c>
      <c r="R2070" t="s">
        <v>8309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8308</v>
      </c>
      <c r="R2071" t="s">
        <v>8309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8308</v>
      </c>
      <c r="R2072" t="s">
        <v>8309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8308</v>
      </c>
      <c r="R2073" t="s">
        <v>8309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8308</v>
      </c>
      <c r="R2074" t="s">
        <v>8309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8308</v>
      </c>
      <c r="R2075" t="s">
        <v>8309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8308</v>
      </c>
      <c r="R2076" t="s">
        <v>8309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8308</v>
      </c>
      <c r="R2077" t="s">
        <v>8309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8308</v>
      </c>
      <c r="R2078" t="s">
        <v>8309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8308</v>
      </c>
      <c r="R2079" t="s">
        <v>8309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8308</v>
      </c>
      <c r="R2080" t="s">
        <v>8309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8308</v>
      </c>
      <c r="R2081" t="s">
        <v>8309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8308</v>
      </c>
      <c r="R2082" t="s">
        <v>8309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8327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8327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8327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8327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8327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8327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8327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8327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8327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8327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8327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8327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8327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8327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8327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8327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8327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8327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8327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8327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8327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8327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8327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8327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8327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8327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8327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8327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8327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8327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8327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IFERROR(ROUND($E2114/$L2114,2),0)</f>
        <v>27.27</v>
      </c>
      <c r="Q2114" s="12" t="s">
        <v>8327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8327</v>
      </c>
      <c r="R2115" t="s">
        <v>8328</v>
      </c>
      <c r="S2115" s="15">
        <f t="shared" ref="S2115:S2178" si="167">((($J2115/60)/60)/24+DATE(1970,1,1))</f>
        <v>41870.86546296296</v>
      </c>
      <c r="T2115" s="15">
        <f t="shared" ref="T2115:T2178" si="168">((($I2115/60)/60)/24+DATE(1970,1,1))</f>
        <v>41905.86546296296</v>
      </c>
      <c r="U2115">
        <f t="shared" ref="U2115:U2178" si="169">YEAR(S2115)</f>
        <v>2014</v>
      </c>
    </row>
    <row r="2116" spans="1:21" ht="48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8327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8327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8327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8327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8327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8327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8327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8316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8316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8316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8316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8316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8316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8316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8316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8316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8316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8316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8316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8316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8316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8316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8316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8316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8316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8316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8316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8316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8316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8316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8316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8316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8316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8316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8316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8316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8316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8316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8316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8316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8316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8316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8316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8316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8316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8316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8316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8327</v>
      </c>
      <c r="R2163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8327</v>
      </c>
      <c r="R2164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8327</v>
      </c>
      <c r="R2165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8327</v>
      </c>
      <c r="R2166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8327</v>
      </c>
      <c r="R2167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8327</v>
      </c>
      <c r="R2168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8327</v>
      </c>
      <c r="R2169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8327</v>
      </c>
      <c r="R217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8327</v>
      </c>
      <c r="R2171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8327</v>
      </c>
      <c r="R2172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8327</v>
      </c>
      <c r="R2173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8327</v>
      </c>
      <c r="R2174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8327</v>
      </c>
      <c r="R2175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8327</v>
      </c>
      <c r="R2176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8327</v>
      </c>
      <c r="R2177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IFERROR(ROUND($E2178/$L2178,2),0)</f>
        <v>88.75</v>
      </c>
      <c r="Q2178" s="12" t="s">
        <v>8327</v>
      </c>
      <c r="R2178" t="s">
        <v>8331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8327</v>
      </c>
      <c r="R2179" t="s">
        <v>8331</v>
      </c>
      <c r="S2179" s="15">
        <f t="shared" ref="S2179:S2242" si="172">((($J2179/60)/60)/24+DATE(1970,1,1))</f>
        <v>42502.250775462962</v>
      </c>
      <c r="T2179" s="15">
        <f t="shared" ref="T2179:T2242" si="173">((($I2179/60)/60)/24+DATE(1970,1,1))</f>
        <v>42527.250775462962</v>
      </c>
      <c r="U2179">
        <f t="shared" ref="U2179:U2242" si="174">YEAR(S2179)</f>
        <v>2016</v>
      </c>
    </row>
    <row r="2180" spans="1:21" ht="48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8327</v>
      </c>
      <c r="R218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8327</v>
      </c>
      <c r="R2181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8327</v>
      </c>
      <c r="R2182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8316</v>
      </c>
      <c r="R2183" t="s">
        <v>8317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8316</v>
      </c>
      <c r="R2184" t="s">
        <v>8317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8316</v>
      </c>
      <c r="R2185" t="s">
        <v>8317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8316</v>
      </c>
      <c r="R2186" t="s">
        <v>8317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8316</v>
      </c>
      <c r="R2187" t="s">
        <v>8317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8316</v>
      </c>
      <c r="R2188" t="s">
        <v>8317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8316</v>
      </c>
      <c r="R2189" t="s">
        <v>8317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8316</v>
      </c>
      <c r="R2190" t="s">
        <v>8317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8316</v>
      </c>
      <c r="R2191" t="s">
        <v>8317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8316</v>
      </c>
      <c r="R2192" t="s">
        <v>8317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8316</v>
      </c>
      <c r="R2193" t="s">
        <v>8317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8316</v>
      </c>
      <c r="R2194" t="s">
        <v>8317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8316</v>
      </c>
      <c r="R2195" t="s">
        <v>8317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8316</v>
      </c>
      <c r="R2196" t="s">
        <v>8317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8316</v>
      </c>
      <c r="R2197" t="s">
        <v>8317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8316</v>
      </c>
      <c r="R2198" t="s">
        <v>8317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8316</v>
      </c>
      <c r="R2199" t="s">
        <v>8317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8316</v>
      </c>
      <c r="R2200" t="s">
        <v>8317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8316</v>
      </c>
      <c r="R2201" t="s">
        <v>8317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8316</v>
      </c>
      <c r="R2202" t="s">
        <v>8317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8327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8327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8327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8327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8327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8327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8327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8327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8327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8327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8327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8327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8327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8327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8327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8327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8327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8327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8327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8327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8316</v>
      </c>
      <c r="R2223" t="s">
        <v>8317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8316</v>
      </c>
      <c r="R2224" t="s">
        <v>8317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8316</v>
      </c>
      <c r="R2225" t="s">
        <v>8317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8316</v>
      </c>
      <c r="R2226" t="s">
        <v>8317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8316</v>
      </c>
      <c r="R2227" t="s">
        <v>8317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8316</v>
      </c>
      <c r="R2228" t="s">
        <v>8317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8316</v>
      </c>
      <c r="R2229" t="s">
        <v>8317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8316</v>
      </c>
      <c r="R2230" t="s">
        <v>8317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8316</v>
      </c>
      <c r="R2231" t="s">
        <v>8317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8316</v>
      </c>
      <c r="R2232" t="s">
        <v>8317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8316</v>
      </c>
      <c r="R2233" t="s">
        <v>8317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8316</v>
      </c>
      <c r="R2234" t="s">
        <v>8317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8316</v>
      </c>
      <c r="R2235" t="s">
        <v>8317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8316</v>
      </c>
      <c r="R2236" t="s">
        <v>8317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8316</v>
      </c>
      <c r="R2237" t="s">
        <v>8317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8316</v>
      </c>
      <c r="R2238" t="s">
        <v>8317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8316</v>
      </c>
      <c r="R2239" t="s">
        <v>8317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8316</v>
      </c>
      <c r="R2240" t="s">
        <v>8317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8316</v>
      </c>
      <c r="R2241" t="s">
        <v>8317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IFERROR(ROUND($E2242/$L2242,2),0)</f>
        <v>140.97999999999999</v>
      </c>
      <c r="Q2242" s="12" t="s">
        <v>8316</v>
      </c>
      <c r="R2242" t="s">
        <v>8317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8316</v>
      </c>
      <c r="R2243" t="s">
        <v>8317</v>
      </c>
      <c r="S2243" s="15">
        <f t="shared" ref="S2243:S2306" si="177">((($J2243/60)/60)/24+DATE(1970,1,1))</f>
        <v>42766.827546296292</v>
      </c>
      <c r="T2243" s="15">
        <f t="shared" ref="T2243:T2306" si="178">((($I2243/60)/60)/24+DATE(1970,1,1))</f>
        <v>42796.827546296292</v>
      </c>
      <c r="U2243">
        <f t="shared" ref="U2243:U2306" si="179">YEAR(S2243)</f>
        <v>2017</v>
      </c>
    </row>
    <row r="2244" spans="1:21" ht="32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8316</v>
      </c>
      <c r="R2244" t="s">
        <v>8317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8316</v>
      </c>
      <c r="R2245" t="s">
        <v>8317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8316</v>
      </c>
      <c r="R2246" t="s">
        <v>8317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8316</v>
      </c>
      <c r="R2247" t="s">
        <v>8317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8316</v>
      </c>
      <c r="R2248" t="s">
        <v>8317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8316</v>
      </c>
      <c r="R2249" t="s">
        <v>8317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8316</v>
      </c>
      <c r="R2250" t="s">
        <v>8317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8316</v>
      </c>
      <c r="R2251" t="s">
        <v>8317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8316</v>
      </c>
      <c r="R2252" t="s">
        <v>8317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8316</v>
      </c>
      <c r="R2253" t="s">
        <v>8317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8316</v>
      </c>
      <c r="R2254" t="s">
        <v>8317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8316</v>
      </c>
      <c r="R2255" t="s">
        <v>8317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8316</v>
      </c>
      <c r="R2256" t="s">
        <v>8317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8316</v>
      </c>
      <c r="R2257" t="s">
        <v>8317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8316</v>
      </c>
      <c r="R2258" t="s">
        <v>8317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8316</v>
      </c>
      <c r="R2259" t="s">
        <v>8317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8316</v>
      </c>
      <c r="R2260" t="s">
        <v>8317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8316</v>
      </c>
      <c r="R2261" t="s">
        <v>8317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8316</v>
      </c>
      <c r="R2262" t="s">
        <v>8317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8316</v>
      </c>
      <c r="R2263" t="s">
        <v>8317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8316</v>
      </c>
      <c r="R2264" t="s">
        <v>8317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8316</v>
      </c>
      <c r="R2265" t="s">
        <v>8317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8316</v>
      </c>
      <c r="R2266" t="s">
        <v>8317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8316</v>
      </c>
      <c r="R2267" t="s">
        <v>8317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8316</v>
      </c>
      <c r="R2268" t="s">
        <v>8317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8316</v>
      </c>
      <c r="R2269" t="s">
        <v>8317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8316</v>
      </c>
      <c r="R2270" t="s">
        <v>8317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8316</v>
      </c>
      <c r="R2271" t="s">
        <v>8317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8316</v>
      </c>
      <c r="R2272" t="s">
        <v>8317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8316</v>
      </c>
      <c r="R2273" t="s">
        <v>8317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8316</v>
      </c>
      <c r="R2274" t="s">
        <v>8317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8316</v>
      </c>
      <c r="R2275" t="s">
        <v>8317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8316</v>
      </c>
      <c r="R2276" t="s">
        <v>8317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8316</v>
      </c>
      <c r="R2277" t="s">
        <v>8317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8316</v>
      </c>
      <c r="R2278" t="s">
        <v>8317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8316</v>
      </c>
      <c r="R2279" t="s">
        <v>8317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8316</v>
      </c>
      <c r="R2280" t="s">
        <v>8317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8316</v>
      </c>
      <c r="R2281" t="s">
        <v>8317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8316</v>
      </c>
      <c r="R2282" t="s">
        <v>8317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8327</v>
      </c>
      <c r="R2283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8327</v>
      </c>
      <c r="R2284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8327</v>
      </c>
      <c r="R2285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8327</v>
      </c>
      <c r="R2286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8327</v>
      </c>
      <c r="R2287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8327</v>
      </c>
      <c r="R2288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8327</v>
      </c>
      <c r="R2289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8327</v>
      </c>
      <c r="R229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8327</v>
      </c>
      <c r="R2291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8327</v>
      </c>
      <c r="R2292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8327</v>
      </c>
      <c r="R2293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8327</v>
      </c>
      <c r="R2294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8327</v>
      </c>
      <c r="R2295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8327</v>
      </c>
      <c r="R2296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8327</v>
      </c>
      <c r="R2297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8327</v>
      </c>
      <c r="R2298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8327</v>
      </c>
      <c r="R2299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8327</v>
      </c>
      <c r="R230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8327</v>
      </c>
      <c r="R2301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8327</v>
      </c>
      <c r="R2302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8327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8327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8327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IFERROR(ROUND($E2306/$L2306,2),0)</f>
        <v>53.47</v>
      </c>
      <c r="Q2306" s="12" t="s">
        <v>8327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8327</v>
      </c>
      <c r="R2307" t="s">
        <v>8328</v>
      </c>
      <c r="S2307" s="15">
        <f t="shared" ref="S2307:S2370" si="182">((($J2307/60)/60)/24+DATE(1970,1,1))</f>
        <v>41834.695277777777</v>
      </c>
      <c r="T2307" s="15">
        <f t="shared" ref="T2307:T2370" si="183">((($I2307/60)/60)/24+DATE(1970,1,1))</f>
        <v>41859.75</v>
      </c>
      <c r="U2307">
        <f t="shared" ref="U2307:U2370" si="184">YEAR(S2307)</f>
        <v>2014</v>
      </c>
    </row>
    <row r="2308" spans="1:21" ht="48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8327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8327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8327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8327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8327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8327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8327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8327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8327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8327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8327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8327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8327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8327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8327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8319</v>
      </c>
      <c r="R2323" t="s">
        <v>8320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8319</v>
      </c>
      <c r="R2324" t="s">
        <v>8320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8319</v>
      </c>
      <c r="R2325" t="s">
        <v>8320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8319</v>
      </c>
      <c r="R2326" t="s">
        <v>8320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8319</v>
      </c>
      <c r="R2327" t="s">
        <v>8320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8319</v>
      </c>
      <c r="R2328" t="s">
        <v>8320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8319</v>
      </c>
      <c r="R2329" t="s">
        <v>8320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8319</v>
      </c>
      <c r="R2330" t="s">
        <v>8320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8319</v>
      </c>
      <c r="R2331" t="s">
        <v>8320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8319</v>
      </c>
      <c r="R2332" t="s">
        <v>8320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8319</v>
      </c>
      <c r="R2333" t="s">
        <v>8320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8319</v>
      </c>
      <c r="R2334" t="s">
        <v>8320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8319</v>
      </c>
      <c r="R2335" t="s">
        <v>8320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8319</v>
      </c>
      <c r="R2336" t="s">
        <v>8320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8319</v>
      </c>
      <c r="R2337" t="s">
        <v>8320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8319</v>
      </c>
      <c r="R2338" t="s">
        <v>8320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8319</v>
      </c>
      <c r="R2339" t="s">
        <v>8320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8319</v>
      </c>
      <c r="R2340" t="s">
        <v>8320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8319</v>
      </c>
      <c r="R2341" t="s">
        <v>8320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8319</v>
      </c>
      <c r="R2342" t="s">
        <v>8320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8308</v>
      </c>
      <c r="R2343" t="s">
        <v>8342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8308</v>
      </c>
      <c r="R2344" t="s">
        <v>8342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8308</v>
      </c>
      <c r="R2345" t="s">
        <v>8342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8308</v>
      </c>
      <c r="R2346" t="s">
        <v>8342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8308</v>
      </c>
      <c r="R2347" t="s">
        <v>8342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8308</v>
      </c>
      <c r="R2348" t="s">
        <v>8342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8308</v>
      </c>
      <c r="R2349" t="s">
        <v>8342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8308</v>
      </c>
      <c r="R2350" t="s">
        <v>8342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8308</v>
      </c>
      <c r="R2351" t="s">
        <v>8342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8308</v>
      </c>
      <c r="R2352" t="s">
        <v>8342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8308</v>
      </c>
      <c r="R2353" t="s">
        <v>8342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8308</v>
      </c>
      <c r="R2354" t="s">
        <v>8342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8308</v>
      </c>
      <c r="R2355" t="s">
        <v>8342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8308</v>
      </c>
      <c r="R2356" t="s">
        <v>8342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8308</v>
      </c>
      <c r="R2357" t="s">
        <v>8342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8308</v>
      </c>
      <c r="R2358" t="s">
        <v>8342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8308</v>
      </c>
      <c r="R2359" t="s">
        <v>8342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8308</v>
      </c>
      <c r="R2360" t="s">
        <v>8342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8308</v>
      </c>
      <c r="R2361" t="s">
        <v>8342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8308</v>
      </c>
      <c r="R2362" t="s">
        <v>8342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8308</v>
      </c>
      <c r="R2363" t="s">
        <v>8342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8308</v>
      </c>
      <c r="R2364" t="s">
        <v>8342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8308</v>
      </c>
      <c r="R2365" t="s">
        <v>8342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8308</v>
      </c>
      <c r="R2366" t="s">
        <v>8342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8308</v>
      </c>
      <c r="R2367" t="s">
        <v>8342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8308</v>
      </c>
      <c r="R2368" t="s">
        <v>8342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8308</v>
      </c>
      <c r="R2369" t="s">
        <v>8342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IFERROR(ROUND($E2370/$L2370,2),0)</f>
        <v>50</v>
      </c>
      <c r="Q2370" s="12" t="s">
        <v>8308</v>
      </c>
      <c r="R2370" t="s">
        <v>8342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8308</v>
      </c>
      <c r="R2371" t="s">
        <v>8342</v>
      </c>
      <c r="S2371" s="15">
        <f t="shared" ref="S2371:S2434" si="187">((($J2371/60)/60)/24+DATE(1970,1,1))</f>
        <v>42380.812627314815</v>
      </c>
      <c r="T2371" s="15">
        <f t="shared" ref="T2371:T2434" si="188">((($I2371/60)/60)/24+DATE(1970,1,1))</f>
        <v>42410.812627314815</v>
      </c>
      <c r="U2371">
        <f t="shared" ref="U2371:U2434" si="189">YEAR(S2371)</f>
        <v>2016</v>
      </c>
    </row>
    <row r="2372" spans="1:21" ht="48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8308</v>
      </c>
      <c r="R2372" t="s">
        <v>8342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8308</v>
      </c>
      <c r="R2373" t="s">
        <v>8342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8308</v>
      </c>
      <c r="R2374" t="s">
        <v>8342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8308</v>
      </c>
      <c r="R2375" t="s">
        <v>8342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8308</v>
      </c>
      <c r="R2376" t="s">
        <v>8342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8308</v>
      </c>
      <c r="R2377" t="s">
        <v>8342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8308</v>
      </c>
      <c r="R2378" t="s">
        <v>8342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8308</v>
      </c>
      <c r="R2379" t="s">
        <v>8342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8308</v>
      </c>
      <c r="R2380" t="s">
        <v>8342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8308</v>
      </c>
      <c r="R2381" t="s">
        <v>8342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8308</v>
      </c>
      <c r="R2382" t="s">
        <v>8342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8308</v>
      </c>
      <c r="R2383" t="s">
        <v>8342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8308</v>
      </c>
      <c r="R2384" t="s">
        <v>8342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8308</v>
      </c>
      <c r="R2385" t="s">
        <v>8342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8308</v>
      </c>
      <c r="R2386" t="s">
        <v>8342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8308</v>
      </c>
      <c r="R2387" t="s">
        <v>8342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8308</v>
      </c>
      <c r="R2388" t="s">
        <v>8342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8308</v>
      </c>
      <c r="R2389" t="s">
        <v>8342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8308</v>
      </c>
      <c r="R2390" t="s">
        <v>8342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8308</v>
      </c>
      <c r="R2391" t="s">
        <v>8342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8308</v>
      </c>
      <c r="R2392" t="s">
        <v>8342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8308</v>
      </c>
      <c r="R2393" t="s">
        <v>8342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8308</v>
      </c>
      <c r="R2394" t="s">
        <v>8342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8308</v>
      </c>
      <c r="R2395" t="s">
        <v>8342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8308</v>
      </c>
      <c r="R2396" t="s">
        <v>8342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8308</v>
      </c>
      <c r="R2397" t="s">
        <v>8342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8308</v>
      </c>
      <c r="R2398" t="s">
        <v>8342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8308</v>
      </c>
      <c r="R2399" t="s">
        <v>8342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8308</v>
      </c>
      <c r="R2400" t="s">
        <v>8342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8308</v>
      </c>
      <c r="R2401" t="s">
        <v>8342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8308</v>
      </c>
      <c r="R2402" t="s">
        <v>8342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8319</v>
      </c>
      <c r="R2403" t="s">
        <v>8345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8319</v>
      </c>
      <c r="R2404" t="s">
        <v>8345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8319</v>
      </c>
      <c r="R2405" t="s">
        <v>8345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8319</v>
      </c>
      <c r="R2406" t="s">
        <v>8345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8319</v>
      </c>
      <c r="R2407" t="s">
        <v>8345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8319</v>
      </c>
      <c r="R2408" t="s">
        <v>8345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8319</v>
      </c>
      <c r="R2409" t="s">
        <v>8345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8319</v>
      </c>
      <c r="R2410" t="s">
        <v>8345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8319</v>
      </c>
      <c r="R2411" t="s">
        <v>8345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8319</v>
      </c>
      <c r="R2412" t="s">
        <v>8345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8319</v>
      </c>
      <c r="R2413" t="s">
        <v>8345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8319</v>
      </c>
      <c r="R2414" t="s">
        <v>8345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8319</v>
      </c>
      <c r="R2415" t="s">
        <v>8345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8319</v>
      </c>
      <c r="R2416" t="s">
        <v>8345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8319</v>
      </c>
      <c r="R2417" t="s">
        <v>8345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8319</v>
      </c>
      <c r="R2418" t="s">
        <v>8345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8319</v>
      </c>
      <c r="R2419" t="s">
        <v>8345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8319</v>
      </c>
      <c r="R2420" t="s">
        <v>8345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8319</v>
      </c>
      <c r="R2421" t="s">
        <v>8345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8319</v>
      </c>
      <c r="R2422" t="s">
        <v>8345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8319</v>
      </c>
      <c r="R2423" t="s">
        <v>8345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8319</v>
      </c>
      <c r="R2424" t="s">
        <v>8345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8319</v>
      </c>
      <c r="R2425" t="s">
        <v>8345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8319</v>
      </c>
      <c r="R2426" t="s">
        <v>8345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8319</v>
      </c>
      <c r="R2427" t="s">
        <v>8345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8319</v>
      </c>
      <c r="R2428" t="s">
        <v>8345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8319</v>
      </c>
      <c r="R2429" t="s">
        <v>8345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8319</v>
      </c>
      <c r="R2430" t="s">
        <v>8345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8319</v>
      </c>
      <c r="R2431" t="s">
        <v>8345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8319</v>
      </c>
      <c r="R2432" t="s">
        <v>8345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8319</v>
      </c>
      <c r="R2433" t="s">
        <v>8345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IFERROR(ROUND($E2434/$L2434,2),0)</f>
        <v>1</v>
      </c>
      <c r="Q2434" s="12" t="s">
        <v>8319</v>
      </c>
      <c r="R2434" t="s">
        <v>8345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8319</v>
      </c>
      <c r="R2435" t="s">
        <v>8345</v>
      </c>
      <c r="S2435" s="15">
        <f t="shared" ref="S2435:S2498" si="192">((($J2435/60)/60)/24+DATE(1970,1,1))</f>
        <v>42397.89980324074</v>
      </c>
      <c r="T2435" s="15">
        <f t="shared" ref="T2435:T2498" si="193">((($I2435/60)/60)/24+DATE(1970,1,1))</f>
        <v>42427.89980324074</v>
      </c>
      <c r="U2435">
        <f t="shared" ref="U2435:U2498" si="194">YEAR(S2435)</f>
        <v>2016</v>
      </c>
    </row>
    <row r="2436" spans="1:21" ht="48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8319</v>
      </c>
      <c r="R2436" t="s">
        <v>8345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8319</v>
      </c>
      <c r="R2437" t="s">
        <v>8345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8319</v>
      </c>
      <c r="R2438" t="s">
        <v>8345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8319</v>
      </c>
      <c r="R2439" t="s">
        <v>8345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8319</v>
      </c>
      <c r="R2440" t="s">
        <v>8345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8319</v>
      </c>
      <c r="R2441" t="s">
        <v>8345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8319</v>
      </c>
      <c r="R2442" t="s">
        <v>8345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8319</v>
      </c>
      <c r="R2443" t="s">
        <v>8320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8319</v>
      </c>
      <c r="R2444" t="s">
        <v>8320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8319</v>
      </c>
      <c r="R2445" t="s">
        <v>8320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8319</v>
      </c>
      <c r="R2446" t="s">
        <v>8320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8319</v>
      </c>
      <c r="R2447" t="s">
        <v>8320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8319</v>
      </c>
      <c r="R2448" t="s">
        <v>8320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8319</v>
      </c>
      <c r="R2449" t="s">
        <v>8320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8319</v>
      </c>
      <c r="R2450" t="s">
        <v>8320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8319</v>
      </c>
      <c r="R2451" t="s">
        <v>8320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8319</v>
      </c>
      <c r="R2452" t="s">
        <v>8320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8319</v>
      </c>
      <c r="R2453" t="s">
        <v>8320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8319</v>
      </c>
      <c r="R2454" t="s">
        <v>8320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8319</v>
      </c>
      <c r="R2455" t="s">
        <v>8320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8319</v>
      </c>
      <c r="R2456" t="s">
        <v>8320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8319</v>
      </c>
      <c r="R2457" t="s">
        <v>8320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8319</v>
      </c>
      <c r="R2458" t="s">
        <v>8320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8319</v>
      </c>
      <c r="R2459" t="s">
        <v>8320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8319</v>
      </c>
      <c r="R2460" t="s">
        <v>8320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8319</v>
      </c>
      <c r="R2461" t="s">
        <v>8320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8319</v>
      </c>
      <c r="R2462" t="s">
        <v>8320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8327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8327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8327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8327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8327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8327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8327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8327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8327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8327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8327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8327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8327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8327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8327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8327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8327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8327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8327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8327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8327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8327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8327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8327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8327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8327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8327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8327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8327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8327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8327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8327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8327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8327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IFERROR(ROUND($E2498/$L2498,2),0)</f>
        <v>600</v>
      </c>
      <c r="Q2498" s="12" t="s">
        <v>8327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8327</v>
      </c>
      <c r="R2499" t="s">
        <v>8328</v>
      </c>
      <c r="S2499" s="15">
        <f t="shared" ref="S2499:S2562" si="197">((($J2499/60)/60)/24+DATE(1970,1,1))</f>
        <v>40730.878912037035</v>
      </c>
      <c r="T2499" s="15">
        <f t="shared" ref="T2499:T2562" si="198">((($I2499/60)/60)/24+DATE(1970,1,1))</f>
        <v>40760.878912037035</v>
      </c>
      <c r="U2499">
        <f t="shared" ref="U2499:U2562" si="199">YEAR(S2499)</f>
        <v>2011</v>
      </c>
    </row>
    <row r="2500" spans="1:21" ht="48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8327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8327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8327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8319</v>
      </c>
      <c r="R2503" t="s">
        <v>8357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8319</v>
      </c>
      <c r="R2504" t="s">
        <v>8357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8319</v>
      </c>
      <c r="R2505" t="s">
        <v>8357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8319</v>
      </c>
      <c r="R2506" t="s">
        <v>8357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8319</v>
      </c>
      <c r="R2507" t="s">
        <v>8357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8319</v>
      </c>
      <c r="R2508" t="s">
        <v>8357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8319</v>
      </c>
      <c r="R2509" t="s">
        <v>8357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8319</v>
      </c>
      <c r="R2510" t="s">
        <v>8357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8319</v>
      </c>
      <c r="R2511" t="s">
        <v>8357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8319</v>
      </c>
      <c r="R2512" t="s">
        <v>8357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8319</v>
      </c>
      <c r="R2513" t="s">
        <v>8357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8319</v>
      </c>
      <c r="R2514" t="s">
        <v>8357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8319</v>
      </c>
      <c r="R2515" t="s">
        <v>8357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8319</v>
      </c>
      <c r="R2516" t="s">
        <v>8357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8319</v>
      </c>
      <c r="R2517" t="s">
        <v>8357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8319</v>
      </c>
      <c r="R2518" t="s">
        <v>8357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8319</v>
      </c>
      <c r="R2519" t="s">
        <v>8357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8319</v>
      </c>
      <c r="R2520" t="s">
        <v>8357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8319</v>
      </c>
      <c r="R2521" t="s">
        <v>8357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8319</v>
      </c>
      <c r="R2522" t="s">
        <v>8357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8327</v>
      </c>
      <c r="R2523" t="s">
        <v>8341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8327</v>
      </c>
      <c r="R2524" t="s">
        <v>8341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8327</v>
      </c>
      <c r="R2525" t="s">
        <v>8341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8327</v>
      </c>
      <c r="R2526" t="s">
        <v>8341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8327</v>
      </c>
      <c r="R2527" t="s">
        <v>8341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8327</v>
      </c>
      <c r="R2528" t="s">
        <v>8341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8327</v>
      </c>
      <c r="R2529" t="s">
        <v>8341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8327</v>
      </c>
      <c r="R2530" t="s">
        <v>8341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8327</v>
      </c>
      <c r="R2531" t="s">
        <v>8341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8327</v>
      </c>
      <c r="R2532" t="s">
        <v>8341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8327</v>
      </c>
      <c r="R2533" t="s">
        <v>8341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8327</v>
      </c>
      <c r="R2534" t="s">
        <v>8341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8327</v>
      </c>
      <c r="R2535" t="s">
        <v>8341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8327</v>
      </c>
      <c r="R2536" t="s">
        <v>8341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8327</v>
      </c>
      <c r="R2537" t="s">
        <v>8341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8327</v>
      </c>
      <c r="R2538" t="s">
        <v>8341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8327</v>
      </c>
      <c r="R2539" t="s">
        <v>8341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8327</v>
      </c>
      <c r="R2540" t="s">
        <v>8341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8327</v>
      </c>
      <c r="R2541" t="s">
        <v>8341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8327</v>
      </c>
      <c r="R2542" t="s">
        <v>8341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8327</v>
      </c>
      <c r="R2543" t="s">
        <v>8341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8327</v>
      </c>
      <c r="R2544" t="s">
        <v>8341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8327</v>
      </c>
      <c r="R2545" t="s">
        <v>8341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8327</v>
      </c>
      <c r="R2546" t="s">
        <v>8341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8327</v>
      </c>
      <c r="R2547" t="s">
        <v>8341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8327</v>
      </c>
      <c r="R2548" t="s">
        <v>8341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8327</v>
      </c>
      <c r="R2549" t="s">
        <v>8341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8327</v>
      </c>
      <c r="R2550" t="s">
        <v>8341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8327</v>
      </c>
      <c r="R2551" t="s">
        <v>8341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8327</v>
      </c>
      <c r="R2552" t="s">
        <v>8341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8327</v>
      </c>
      <c r="R2553" t="s">
        <v>8341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8327</v>
      </c>
      <c r="R2554" t="s">
        <v>8341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8327</v>
      </c>
      <c r="R2555" t="s">
        <v>8341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8327</v>
      </c>
      <c r="R2556" t="s">
        <v>8341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8327</v>
      </c>
      <c r="R2557" t="s">
        <v>8341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8327</v>
      </c>
      <c r="R2558" t="s">
        <v>8341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8327</v>
      </c>
      <c r="R2559" t="s">
        <v>8341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8327</v>
      </c>
      <c r="R2560" t="s">
        <v>8341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8327</v>
      </c>
      <c r="R2561" t="s">
        <v>8341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IFERROR(ROUND($E2562/$L2562,2),0)</f>
        <v>143</v>
      </c>
      <c r="Q2562" s="12" t="s">
        <v>8327</v>
      </c>
      <c r="R2562" t="s">
        <v>8341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8319</v>
      </c>
      <c r="R2563" t="s">
        <v>8345</v>
      </c>
      <c r="S2563" s="15">
        <f t="shared" ref="S2563:S2626" si="202">((($J2563/60)/60)/24+DATE(1970,1,1))</f>
        <v>42260.528807870374</v>
      </c>
      <c r="T2563" s="15">
        <f t="shared" ref="T2563:T2626" si="203">((($I2563/60)/60)/24+DATE(1970,1,1))</f>
        <v>42290.528807870374</v>
      </c>
      <c r="U2563">
        <f t="shared" ref="U2563:U2626" si="204">YEAR(S2563)</f>
        <v>2015</v>
      </c>
    </row>
    <row r="2564" spans="1:21" ht="48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8319</v>
      </c>
      <c r="R2564" t="s">
        <v>8345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8319</v>
      </c>
      <c r="R2565" t="s">
        <v>8345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8319</v>
      </c>
      <c r="R2566" t="s">
        <v>8345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8319</v>
      </c>
      <c r="R2567" t="s">
        <v>8345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8319</v>
      </c>
      <c r="R2568" t="s">
        <v>8345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8319</v>
      </c>
      <c r="R2569" t="s">
        <v>8345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8319</v>
      </c>
      <c r="R2570" t="s">
        <v>8345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8319</v>
      </c>
      <c r="R2571" t="s">
        <v>8345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8319</v>
      </c>
      <c r="R2572" t="s">
        <v>8345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8319</v>
      </c>
      <c r="R2573" t="s">
        <v>8345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8319</v>
      </c>
      <c r="R2574" t="s">
        <v>8345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8319</v>
      </c>
      <c r="R2575" t="s">
        <v>8345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8319</v>
      </c>
      <c r="R2576" t="s">
        <v>8345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8319</v>
      </c>
      <c r="R2577" t="s">
        <v>8345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8319</v>
      </c>
      <c r="R2578" t="s">
        <v>8345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8319</v>
      </c>
      <c r="R2579" t="s">
        <v>8345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8319</v>
      </c>
      <c r="R2580" t="s">
        <v>8345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8319</v>
      </c>
      <c r="R2581" t="s">
        <v>8345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8319</v>
      </c>
      <c r="R2582" t="s">
        <v>8345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8319</v>
      </c>
      <c r="R2583" t="s">
        <v>8345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8319</v>
      </c>
      <c r="R2584" t="s">
        <v>8345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8319</v>
      </c>
      <c r="R2585" t="s">
        <v>8345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8319</v>
      </c>
      <c r="R2586" t="s">
        <v>8345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8319</v>
      </c>
      <c r="R2587" t="s">
        <v>8345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8319</v>
      </c>
      <c r="R2588" t="s">
        <v>8345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8319</v>
      </c>
      <c r="R2589" t="s">
        <v>8345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8319</v>
      </c>
      <c r="R2590" t="s">
        <v>8345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8319</v>
      </c>
      <c r="R2591" t="s">
        <v>8345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8319</v>
      </c>
      <c r="R2592" t="s">
        <v>8345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8319</v>
      </c>
      <c r="R2593" t="s">
        <v>8345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8319</v>
      </c>
      <c r="R2594" t="s">
        <v>8345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8319</v>
      </c>
      <c r="R2595" t="s">
        <v>8345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8319</v>
      </c>
      <c r="R2596" t="s">
        <v>8345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8319</v>
      </c>
      <c r="R2597" t="s">
        <v>8345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8319</v>
      </c>
      <c r="R2598" t="s">
        <v>8345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8319</v>
      </c>
      <c r="R2599" t="s">
        <v>8345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8319</v>
      </c>
      <c r="R2600" t="s">
        <v>8345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8319</v>
      </c>
      <c r="R2601" t="s">
        <v>8345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8319</v>
      </c>
      <c r="R2602" t="s">
        <v>8345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8308</v>
      </c>
      <c r="R2603" t="s">
        <v>8315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8308</v>
      </c>
      <c r="R2604" t="s">
        <v>8315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8308</v>
      </c>
      <c r="R2605" t="s">
        <v>8315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8308</v>
      </c>
      <c r="R2606" t="s">
        <v>8315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8308</v>
      </c>
      <c r="R2607" t="s">
        <v>8315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8308</v>
      </c>
      <c r="R2608" t="s">
        <v>8315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8308</v>
      </c>
      <c r="R2609" t="s">
        <v>8315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8308</v>
      </c>
      <c r="R2610" t="s">
        <v>8315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8308</v>
      </c>
      <c r="R2611" t="s">
        <v>8315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8308</v>
      </c>
      <c r="R2612" t="s">
        <v>8315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8308</v>
      </c>
      <c r="R2613" t="s">
        <v>8315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8308</v>
      </c>
      <c r="R2614" t="s">
        <v>8315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8308</v>
      </c>
      <c r="R2615" t="s">
        <v>8315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8308</v>
      </c>
      <c r="R2616" t="s">
        <v>8315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8308</v>
      </c>
      <c r="R2617" t="s">
        <v>8315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8308</v>
      </c>
      <c r="R2618" t="s">
        <v>8315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8308</v>
      </c>
      <c r="R2619" t="s">
        <v>8315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8308</v>
      </c>
      <c r="R2620" t="s">
        <v>8315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8308</v>
      </c>
      <c r="R2621" t="s">
        <v>8315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8308</v>
      </c>
      <c r="R2622" t="s">
        <v>8315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8308</v>
      </c>
      <c r="R2623" t="s">
        <v>8315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8308</v>
      </c>
      <c r="R2624" t="s">
        <v>8315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8308</v>
      </c>
      <c r="R2625" t="s">
        <v>8315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IFERROR(ROUND($E2626/$L2626,2),0)</f>
        <v>31.82</v>
      </c>
      <c r="Q2626" s="12" t="s">
        <v>8308</v>
      </c>
      <c r="R2626" t="s">
        <v>8315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8308</v>
      </c>
      <c r="R2627" t="s">
        <v>8315</v>
      </c>
      <c r="S2627" s="15">
        <f t="shared" ref="S2627:S2690" si="207">((($J2627/60)/60)/24+DATE(1970,1,1))</f>
        <v>42658.810277777782</v>
      </c>
      <c r="T2627" s="15">
        <f t="shared" ref="T2627:T2690" si="208">((($I2627/60)/60)/24+DATE(1970,1,1))</f>
        <v>42683.851944444439</v>
      </c>
      <c r="U2627">
        <f t="shared" ref="U2627:U2690" si="209">YEAR(S2627)</f>
        <v>2016</v>
      </c>
    </row>
    <row r="2628" spans="1:21" ht="48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8308</v>
      </c>
      <c r="R2628" t="s">
        <v>8315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8308</v>
      </c>
      <c r="R2629" t="s">
        <v>8315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8308</v>
      </c>
      <c r="R2630" t="s">
        <v>8315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8308</v>
      </c>
      <c r="R2631" t="s">
        <v>8315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8308</v>
      </c>
      <c r="R2632" t="s">
        <v>8315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8308</v>
      </c>
      <c r="R2633" t="s">
        <v>8315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8308</v>
      </c>
      <c r="R2634" t="s">
        <v>8315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8308</v>
      </c>
      <c r="R2635" t="s">
        <v>8315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8308</v>
      </c>
      <c r="R2636" t="s">
        <v>8315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8308</v>
      </c>
      <c r="R2637" t="s">
        <v>8315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8308</v>
      </c>
      <c r="R2638" t="s">
        <v>8315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8308</v>
      </c>
      <c r="R2639" t="s">
        <v>8315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8308</v>
      </c>
      <c r="R2640" t="s">
        <v>8315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8308</v>
      </c>
      <c r="R2641" t="s">
        <v>8315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8308</v>
      </c>
      <c r="R2642" t="s">
        <v>8315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8308</v>
      </c>
      <c r="R2643" t="s">
        <v>8315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8308</v>
      </c>
      <c r="R2644" t="s">
        <v>8315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8308</v>
      </c>
      <c r="R2645" t="s">
        <v>8315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8308</v>
      </c>
      <c r="R2646" t="s">
        <v>8315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8308</v>
      </c>
      <c r="R2647" t="s">
        <v>8315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8308</v>
      </c>
      <c r="R2648" t="s">
        <v>8315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8308</v>
      </c>
      <c r="R2649" t="s">
        <v>8315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8308</v>
      </c>
      <c r="R2650" t="s">
        <v>8315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8308</v>
      </c>
      <c r="R2651" t="s">
        <v>8315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8308</v>
      </c>
      <c r="R2652" t="s">
        <v>8315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8308</v>
      </c>
      <c r="R2653" t="s">
        <v>8315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8308</v>
      </c>
      <c r="R2654" t="s">
        <v>8315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8308</v>
      </c>
      <c r="R2655" t="s">
        <v>8315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8308</v>
      </c>
      <c r="R2656" t="s">
        <v>8315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8308</v>
      </c>
      <c r="R2657" t="s">
        <v>8315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8308</v>
      </c>
      <c r="R2658" t="s">
        <v>8315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8308</v>
      </c>
      <c r="R2659" t="s">
        <v>8315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8308</v>
      </c>
      <c r="R2660" t="s">
        <v>8315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8308</v>
      </c>
      <c r="R2661" t="s">
        <v>8315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8308</v>
      </c>
      <c r="R2662" t="s">
        <v>8315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8308</v>
      </c>
      <c r="R2663" t="s">
        <v>8340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8308</v>
      </c>
      <c r="R2664" t="s">
        <v>8340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8308</v>
      </c>
      <c r="R2665" t="s">
        <v>8340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8308</v>
      </c>
      <c r="R2666" t="s">
        <v>8340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8308</v>
      </c>
      <c r="R2667" t="s">
        <v>8340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8308</v>
      </c>
      <c r="R2668" t="s">
        <v>8340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8308</v>
      </c>
      <c r="R2669" t="s">
        <v>8340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8308</v>
      </c>
      <c r="R2670" t="s">
        <v>8340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8308</v>
      </c>
      <c r="R2671" t="s">
        <v>8340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8308</v>
      </c>
      <c r="R2672" t="s">
        <v>8340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8308</v>
      </c>
      <c r="R2673" t="s">
        <v>8340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8308</v>
      </c>
      <c r="R2674" t="s">
        <v>8340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8308</v>
      </c>
      <c r="R2675" t="s">
        <v>8340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8308</v>
      </c>
      <c r="R2676" t="s">
        <v>8340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8308</v>
      </c>
      <c r="R2677" t="s">
        <v>8340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8308</v>
      </c>
      <c r="R2678" t="s">
        <v>8340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8308</v>
      </c>
      <c r="R2679" t="s">
        <v>8340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8308</v>
      </c>
      <c r="R2680" t="s">
        <v>8340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8308</v>
      </c>
      <c r="R2681" t="s">
        <v>8340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8308</v>
      </c>
      <c r="R2682" t="s">
        <v>8340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8319</v>
      </c>
      <c r="R2683" t="s">
        <v>8345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8319</v>
      </c>
      <c r="R2684" t="s">
        <v>8345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8319</v>
      </c>
      <c r="R2685" t="s">
        <v>8345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8319</v>
      </c>
      <c r="R2686" t="s">
        <v>8345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8319</v>
      </c>
      <c r="R2687" t="s">
        <v>8345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8319</v>
      </c>
      <c r="R2688" t="s">
        <v>8345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8319</v>
      </c>
      <c r="R2689" t="s">
        <v>8345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IFERROR(ROUND($E2690/$L2690,2),0)</f>
        <v>5.29</v>
      </c>
      <c r="Q2690" s="12" t="s">
        <v>8319</v>
      </c>
      <c r="R2690" t="s">
        <v>8345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8319</v>
      </c>
      <c r="R2691" t="s">
        <v>8345</v>
      </c>
      <c r="S2691" s="15">
        <f t="shared" ref="S2691:S2754" si="212">((($J2691/60)/60)/24+DATE(1970,1,1))</f>
        <v>42551.961689814809</v>
      </c>
      <c r="T2691" s="15">
        <f t="shared" ref="T2691:T2754" si="213">((($I2691/60)/60)/24+DATE(1970,1,1))</f>
        <v>42581.961689814809</v>
      </c>
      <c r="U2691">
        <f t="shared" ref="U2691:U2754" si="214">YEAR(S2691)</f>
        <v>2016</v>
      </c>
    </row>
    <row r="2692" spans="1:21" ht="48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8319</v>
      </c>
      <c r="R2692" t="s">
        <v>8345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8319</v>
      </c>
      <c r="R2693" t="s">
        <v>8345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8319</v>
      </c>
      <c r="R2694" t="s">
        <v>8345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8319</v>
      </c>
      <c r="R2695" t="s">
        <v>8345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8319</v>
      </c>
      <c r="R2696" t="s">
        <v>8345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8319</v>
      </c>
      <c r="R2697" t="s">
        <v>8345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8319</v>
      </c>
      <c r="R2698" t="s">
        <v>8345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8319</v>
      </c>
      <c r="R2699" t="s">
        <v>8345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8319</v>
      </c>
      <c r="R2700" t="s">
        <v>8345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8319</v>
      </c>
      <c r="R2701" t="s">
        <v>8345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8319</v>
      </c>
      <c r="R2702" t="s">
        <v>8345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8323</v>
      </c>
      <c r="R2703" t="s">
        <v>8324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8323</v>
      </c>
      <c r="R2704" t="s">
        <v>8324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8323</v>
      </c>
      <c r="R2705" t="s">
        <v>8324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8323</v>
      </c>
      <c r="R2706" t="s">
        <v>8324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8323</v>
      </c>
      <c r="R2707" t="s">
        <v>8324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8323</v>
      </c>
      <c r="R2708" t="s">
        <v>8324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8323</v>
      </c>
      <c r="R2709" t="s">
        <v>8324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8323</v>
      </c>
      <c r="R2710" t="s">
        <v>8324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8323</v>
      </c>
      <c r="R2711" t="s">
        <v>8324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8323</v>
      </c>
      <c r="R2712" t="s">
        <v>8324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8323</v>
      </c>
      <c r="R2713" t="s">
        <v>8324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8323</v>
      </c>
      <c r="R2714" t="s">
        <v>8324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8323</v>
      </c>
      <c r="R2715" t="s">
        <v>8324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8323</v>
      </c>
      <c r="R2716" t="s">
        <v>8324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8323</v>
      </c>
      <c r="R2717" t="s">
        <v>8324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8323</v>
      </c>
      <c r="R2718" t="s">
        <v>8324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8323</v>
      </c>
      <c r="R2719" t="s">
        <v>8324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8323</v>
      </c>
      <c r="R2720" t="s">
        <v>8324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8323</v>
      </c>
      <c r="R2721" t="s">
        <v>8324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8323</v>
      </c>
      <c r="R2722" t="s">
        <v>8324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8308</v>
      </c>
      <c r="R2723" t="s">
        <v>8309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8308</v>
      </c>
      <c r="R2724" t="s">
        <v>8309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8308</v>
      </c>
      <c r="R2725" t="s">
        <v>8309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8308</v>
      </c>
      <c r="R2726" t="s">
        <v>8309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8308</v>
      </c>
      <c r="R2727" t="s">
        <v>8309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8308</v>
      </c>
      <c r="R2728" t="s">
        <v>8309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8308</v>
      </c>
      <c r="R2729" t="s">
        <v>8309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8308</v>
      </c>
      <c r="R2730" t="s">
        <v>8309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8308</v>
      </c>
      <c r="R2731" t="s">
        <v>8309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8308</v>
      </c>
      <c r="R2732" t="s">
        <v>8309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8308</v>
      </c>
      <c r="R2733" t="s">
        <v>8309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8308</v>
      </c>
      <c r="R2734" t="s">
        <v>8309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8308</v>
      </c>
      <c r="R2735" t="s">
        <v>8309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8308</v>
      </c>
      <c r="R2736" t="s">
        <v>8309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8308</v>
      </c>
      <c r="R2737" t="s">
        <v>8309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8308</v>
      </c>
      <c r="R2738" t="s">
        <v>8309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8308</v>
      </c>
      <c r="R2739" t="s">
        <v>8309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8308</v>
      </c>
      <c r="R2740" t="s">
        <v>8309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8308</v>
      </c>
      <c r="R2741" t="s">
        <v>8309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8308</v>
      </c>
      <c r="R2742" t="s">
        <v>8309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8311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8311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8311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8311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8311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8311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8311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8311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8311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8311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8311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IFERROR(ROUND($E2754/$L2754,2),0)</f>
        <v>39.29</v>
      </c>
      <c r="Q2754" s="12" t="s">
        <v>8311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8311</v>
      </c>
      <c r="R2755" t="s">
        <v>8356</v>
      </c>
      <c r="S2755" s="15">
        <f t="shared" ref="S2755:S2818" si="217">((($J2755/60)/60)/24+DATE(1970,1,1))</f>
        <v>41117.900729166664</v>
      </c>
      <c r="T2755" s="15">
        <f t="shared" ref="T2755:T2818" si="218">((($I2755/60)/60)/24+DATE(1970,1,1))</f>
        <v>41147.900729166664</v>
      </c>
      <c r="U2755">
        <f t="shared" ref="U2755:U2818" si="219">YEAR(S2755)</f>
        <v>2012</v>
      </c>
    </row>
    <row r="2756" spans="1:21" ht="48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8311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8311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8311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8311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8311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8311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8311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8311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8311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8311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8311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8311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8311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8311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8311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8311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8311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8311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8311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8311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8311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8311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8311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8311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8311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8311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8311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8323</v>
      </c>
      <c r="R2783" t="s">
        <v>8326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8323</v>
      </c>
      <c r="R2784" t="s">
        <v>8326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8323</v>
      </c>
      <c r="R2785" t="s">
        <v>8326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8323</v>
      </c>
      <c r="R2786" t="s">
        <v>8326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8323</v>
      </c>
      <c r="R2787" t="s">
        <v>8326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8323</v>
      </c>
      <c r="R2788" t="s">
        <v>8326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8323</v>
      </c>
      <c r="R2789" t="s">
        <v>8326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8323</v>
      </c>
      <c r="R2790" t="s">
        <v>8326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8323</v>
      </c>
      <c r="R2791" t="s">
        <v>8326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8323</v>
      </c>
      <c r="R2792" t="s">
        <v>8326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8323</v>
      </c>
      <c r="R2793" t="s">
        <v>8326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8323</v>
      </c>
      <c r="R2794" t="s">
        <v>8326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8323</v>
      </c>
      <c r="R2795" t="s">
        <v>8326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8323</v>
      </c>
      <c r="R2796" t="s">
        <v>8326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8323</v>
      </c>
      <c r="R2797" t="s">
        <v>8326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8323</v>
      </c>
      <c r="R2798" t="s">
        <v>8326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8323</v>
      </c>
      <c r="R2799" t="s">
        <v>8326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8323</v>
      </c>
      <c r="R2800" t="s">
        <v>8326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8323</v>
      </c>
      <c r="R2801" t="s">
        <v>8326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8323</v>
      </c>
      <c r="R2802" t="s">
        <v>8326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8323</v>
      </c>
      <c r="R2803" t="s">
        <v>8326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8323</v>
      </c>
      <c r="R2804" t="s">
        <v>8326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8323</v>
      </c>
      <c r="R2805" t="s">
        <v>8326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8323</v>
      </c>
      <c r="R2806" t="s">
        <v>8326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8323</v>
      </c>
      <c r="R2807" t="s">
        <v>8326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8323</v>
      </c>
      <c r="R2808" t="s">
        <v>8326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8323</v>
      </c>
      <c r="R2809" t="s">
        <v>8326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8323</v>
      </c>
      <c r="R2810" t="s">
        <v>8326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8323</v>
      </c>
      <c r="R2811" t="s">
        <v>8326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8323</v>
      </c>
      <c r="R2812" t="s">
        <v>8326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8323</v>
      </c>
      <c r="R2813" t="s">
        <v>8326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8323</v>
      </c>
      <c r="R2814" t="s">
        <v>8326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8323</v>
      </c>
      <c r="R2815" t="s">
        <v>8326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8323</v>
      </c>
      <c r="R2816" t="s">
        <v>8326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8323</v>
      </c>
      <c r="R2817" t="s">
        <v>8326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IFERROR(ROUND($E2818/$L2818,2),0)</f>
        <v>25.13</v>
      </c>
      <c r="Q2818" s="12" t="s">
        <v>8323</v>
      </c>
      <c r="R2818" t="s">
        <v>8326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8323</v>
      </c>
      <c r="R2819" t="s">
        <v>8326</v>
      </c>
      <c r="S2819" s="15">
        <f t="shared" ref="S2819:S2882" si="222">((($J2819/60)/60)/24+DATE(1970,1,1))</f>
        <v>42023.634976851856</v>
      </c>
      <c r="T2819" s="15">
        <f t="shared" ref="T2819:T2882" si="223">((($I2819/60)/60)/24+DATE(1970,1,1))</f>
        <v>42063.634976851856</v>
      </c>
      <c r="U2819">
        <f t="shared" ref="U2819:U2882" si="224">YEAR(S2819)</f>
        <v>2015</v>
      </c>
    </row>
    <row r="2820" spans="1:21" ht="48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8323</v>
      </c>
      <c r="R2820" t="s">
        <v>8326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8323</v>
      </c>
      <c r="R2821" t="s">
        <v>8326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8323</v>
      </c>
      <c r="R2822" t="s">
        <v>8326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8323</v>
      </c>
      <c r="R2823" t="s">
        <v>8326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8323</v>
      </c>
      <c r="R2824" t="s">
        <v>8326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8323</v>
      </c>
      <c r="R2825" t="s">
        <v>8326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8323</v>
      </c>
      <c r="R2826" t="s">
        <v>8326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8323</v>
      </c>
      <c r="R2827" t="s">
        <v>8326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8323</v>
      </c>
      <c r="R2828" t="s">
        <v>8326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8323</v>
      </c>
      <c r="R2829" t="s">
        <v>8326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8323</v>
      </c>
      <c r="R2830" t="s">
        <v>8326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8323</v>
      </c>
      <c r="R2831" t="s">
        <v>8326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8323</v>
      </c>
      <c r="R2832" t="s">
        <v>8326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8323</v>
      </c>
      <c r="R2833" t="s">
        <v>8326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8323</v>
      </c>
      <c r="R2834" t="s">
        <v>8326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8323</v>
      </c>
      <c r="R2835" t="s">
        <v>8326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8323</v>
      </c>
      <c r="R2836" t="s">
        <v>8326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8323</v>
      </c>
      <c r="R2837" t="s">
        <v>8326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8323</v>
      </c>
      <c r="R2838" t="s">
        <v>8326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8323</v>
      </c>
      <c r="R2839" t="s">
        <v>8326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8323</v>
      </c>
      <c r="R2840" t="s">
        <v>8326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8323</v>
      </c>
      <c r="R2841" t="s">
        <v>8326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8323</v>
      </c>
      <c r="R2842" t="s">
        <v>8326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8323</v>
      </c>
      <c r="R2843" t="s">
        <v>8326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8323</v>
      </c>
      <c r="R2844" t="s">
        <v>8326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8323</v>
      </c>
      <c r="R2845" t="s">
        <v>8326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8323</v>
      </c>
      <c r="R2846" t="s">
        <v>8326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8323</v>
      </c>
      <c r="R2847" t="s">
        <v>8326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8323</v>
      </c>
      <c r="R2848" t="s">
        <v>8326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8323</v>
      </c>
      <c r="R2849" t="s">
        <v>8326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8323</v>
      </c>
      <c r="R2850" t="s">
        <v>8326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8323</v>
      </c>
      <c r="R2851" t="s">
        <v>8326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8323</v>
      </c>
      <c r="R2852" t="s">
        <v>8326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8323</v>
      </c>
      <c r="R2853" t="s">
        <v>8326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8323</v>
      </c>
      <c r="R2854" t="s">
        <v>8326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8323</v>
      </c>
      <c r="R2855" t="s">
        <v>8326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8323</v>
      </c>
      <c r="R2856" t="s">
        <v>8326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8323</v>
      </c>
      <c r="R2857" t="s">
        <v>8326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8323</v>
      </c>
      <c r="R2858" t="s">
        <v>8326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8323</v>
      </c>
      <c r="R2859" t="s">
        <v>8326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8323</v>
      </c>
      <c r="R2860" t="s">
        <v>8326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8323</v>
      </c>
      <c r="R2861" t="s">
        <v>8326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8323</v>
      </c>
      <c r="R2862" t="s">
        <v>8326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8323</v>
      </c>
      <c r="R2863" t="s">
        <v>8326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8323</v>
      </c>
      <c r="R2864" t="s">
        <v>8326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8323</v>
      </c>
      <c r="R2865" t="s">
        <v>8326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8323</v>
      </c>
      <c r="R2866" t="s">
        <v>8326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8323</v>
      </c>
      <c r="R2867" t="s">
        <v>8326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8323</v>
      </c>
      <c r="R2868" t="s">
        <v>8326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8323</v>
      </c>
      <c r="R2869" t="s">
        <v>8326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8323</v>
      </c>
      <c r="R2870" t="s">
        <v>8326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8323</v>
      </c>
      <c r="R2871" t="s">
        <v>8326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8323</v>
      </c>
      <c r="R2872" t="s">
        <v>8326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8323</v>
      </c>
      <c r="R2873" t="s">
        <v>8326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8323</v>
      </c>
      <c r="R2874" t="s">
        <v>8326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8323</v>
      </c>
      <c r="R2875" t="s">
        <v>8326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8323</v>
      </c>
      <c r="R2876" t="s">
        <v>8326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8323</v>
      </c>
      <c r="R2877" t="s">
        <v>8326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8323</v>
      </c>
      <c r="R2878" t="s">
        <v>8326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8323</v>
      </c>
      <c r="R2879" t="s">
        <v>8326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8323</v>
      </c>
      <c r="R2880" t="s">
        <v>8326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8323</v>
      </c>
      <c r="R2881" t="s">
        <v>8326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IFERROR(ROUND($E2882/$L2882,2),0)</f>
        <v>96.55</v>
      </c>
      <c r="Q2882" s="12" t="s">
        <v>8323</v>
      </c>
      <c r="R2882" t="s">
        <v>8326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8323</v>
      </c>
      <c r="R2883" t="s">
        <v>8326</v>
      </c>
      <c r="S2883" s="15">
        <f t="shared" ref="S2883:S2946" si="227">((($J2883/60)/60)/24+DATE(1970,1,1))</f>
        <v>41916.597638888888</v>
      </c>
      <c r="T2883" s="15">
        <f t="shared" ref="T2883:T2946" si="228">((($I2883/60)/60)/24+DATE(1970,1,1))</f>
        <v>41976.639305555553</v>
      </c>
      <c r="U2883">
        <f t="shared" ref="U2883:U2946" si="229">YEAR(S2883)</f>
        <v>2014</v>
      </c>
    </row>
    <row r="2884" spans="1:21" ht="48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8323</v>
      </c>
      <c r="R2884" t="s">
        <v>8326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8323</v>
      </c>
      <c r="R2885" t="s">
        <v>8326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8323</v>
      </c>
      <c r="R2886" t="s">
        <v>8326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8323</v>
      </c>
      <c r="R2887" t="s">
        <v>8326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8323</v>
      </c>
      <c r="R2888" t="s">
        <v>8326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8323</v>
      </c>
      <c r="R2889" t="s">
        <v>8326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8323</v>
      </c>
      <c r="R2890" t="s">
        <v>8326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8323</v>
      </c>
      <c r="R2891" t="s">
        <v>8326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8323</v>
      </c>
      <c r="R2892" t="s">
        <v>8326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8323</v>
      </c>
      <c r="R2893" t="s">
        <v>8326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8323</v>
      </c>
      <c r="R2894" t="s">
        <v>8326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8323</v>
      </c>
      <c r="R2895" t="s">
        <v>8326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8323</v>
      </c>
      <c r="R2896" t="s">
        <v>8326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8323</v>
      </c>
      <c r="R2897" t="s">
        <v>8326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8323</v>
      </c>
      <c r="R2898" t="s">
        <v>8326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8323</v>
      </c>
      <c r="R2899" t="s">
        <v>8326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8323</v>
      </c>
      <c r="R2900" t="s">
        <v>8326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8323</v>
      </c>
      <c r="R2901" t="s">
        <v>8326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8323</v>
      </c>
      <c r="R2902" t="s">
        <v>8326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8323</v>
      </c>
      <c r="R2903" t="s">
        <v>8326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8323</v>
      </c>
      <c r="R2904" t="s">
        <v>8326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8323</v>
      </c>
      <c r="R2905" t="s">
        <v>8326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8323</v>
      </c>
      <c r="R2906" t="s">
        <v>8326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8323</v>
      </c>
      <c r="R2907" t="s">
        <v>8326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8323</v>
      </c>
      <c r="R2908" t="s">
        <v>8326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8323</v>
      </c>
      <c r="R2909" t="s">
        <v>8326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8323</v>
      </c>
      <c r="R2910" t="s">
        <v>8326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8323</v>
      </c>
      <c r="R2911" t="s">
        <v>8326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8323</v>
      </c>
      <c r="R2912" t="s">
        <v>8326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8323</v>
      </c>
      <c r="R2913" t="s">
        <v>8326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8323</v>
      </c>
      <c r="R2914" t="s">
        <v>8326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8323</v>
      </c>
      <c r="R2915" t="s">
        <v>8326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8323</v>
      </c>
      <c r="R2916" t="s">
        <v>8326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8323</v>
      </c>
      <c r="R2917" t="s">
        <v>8326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8323</v>
      </c>
      <c r="R2918" t="s">
        <v>8326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8323</v>
      </c>
      <c r="R2919" t="s">
        <v>8326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8323</v>
      </c>
      <c r="R2920" t="s">
        <v>8326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8323</v>
      </c>
      <c r="R2921" t="s">
        <v>8326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8323</v>
      </c>
      <c r="R2922" t="s">
        <v>8326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8323</v>
      </c>
      <c r="R2923" t="s">
        <v>8335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8323</v>
      </c>
      <c r="R2924" t="s">
        <v>8335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8323</v>
      </c>
      <c r="R2925" t="s">
        <v>8335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8323</v>
      </c>
      <c r="R2926" t="s">
        <v>8335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8323</v>
      </c>
      <c r="R2927" t="s">
        <v>8335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8323</v>
      </c>
      <c r="R2928" t="s">
        <v>8335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8323</v>
      </c>
      <c r="R2929" t="s">
        <v>8335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8323</v>
      </c>
      <c r="R2930" t="s">
        <v>8335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8323</v>
      </c>
      <c r="R2931" t="s">
        <v>8335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8323</v>
      </c>
      <c r="R2932" t="s">
        <v>8335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8323</v>
      </c>
      <c r="R2933" t="s">
        <v>8335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8323</v>
      </c>
      <c r="R2934" t="s">
        <v>8335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8323</v>
      </c>
      <c r="R2935" t="s">
        <v>8335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8323</v>
      </c>
      <c r="R2936" t="s">
        <v>8335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8323</v>
      </c>
      <c r="R2937" t="s">
        <v>8335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8323</v>
      </c>
      <c r="R2938" t="s">
        <v>8335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8323</v>
      </c>
      <c r="R2939" t="s">
        <v>8335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8323</v>
      </c>
      <c r="R2940" t="s">
        <v>8335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8323</v>
      </c>
      <c r="R2941" t="s">
        <v>8335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8323</v>
      </c>
      <c r="R2942" t="s">
        <v>8335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8323</v>
      </c>
      <c r="R2943" t="s">
        <v>8324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8323</v>
      </c>
      <c r="R2944" t="s">
        <v>8324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8323</v>
      </c>
      <c r="R2945" t="s">
        <v>8324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IFERROR(ROUND($E2946/$L2946,2),0)</f>
        <v>100</v>
      </c>
      <c r="Q2946" s="12" t="s">
        <v>8323</v>
      </c>
      <c r="R2946" t="s">
        <v>8324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8323</v>
      </c>
      <c r="R2947" t="s">
        <v>8324</v>
      </c>
      <c r="S2947" s="15">
        <f t="shared" ref="S2947:S3010" si="232">((($J2947/60)/60)/24+DATE(1970,1,1))</f>
        <v>42118.139583333337</v>
      </c>
      <c r="T2947" s="15">
        <f t="shared" ref="T2947:T3010" si="233">((($I2947/60)/60)/24+DATE(1970,1,1))</f>
        <v>42148.139583333337</v>
      </c>
      <c r="U2947">
        <f t="shared" ref="U2947:U3010" si="234">YEAR(S2947)</f>
        <v>2015</v>
      </c>
    </row>
    <row r="2948" spans="1:21" ht="48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8323</v>
      </c>
      <c r="R2948" t="s">
        <v>8324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8323</v>
      </c>
      <c r="R2949" t="s">
        <v>8324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8323</v>
      </c>
      <c r="R2950" t="s">
        <v>8324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8323</v>
      </c>
      <c r="R2951" t="s">
        <v>8324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8323</v>
      </c>
      <c r="R2952" t="s">
        <v>8324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8323</v>
      </c>
      <c r="R2953" t="s">
        <v>8324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8323</v>
      </c>
      <c r="R2954" t="s">
        <v>8324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8323</v>
      </c>
      <c r="R2955" t="s">
        <v>8324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8323</v>
      </c>
      <c r="R2956" t="s">
        <v>8324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8323</v>
      </c>
      <c r="R2957" t="s">
        <v>8324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8323</v>
      </c>
      <c r="R2958" t="s">
        <v>8324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8323</v>
      </c>
      <c r="R2959" t="s">
        <v>8324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8323</v>
      </c>
      <c r="R2960" t="s">
        <v>8324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8323</v>
      </c>
      <c r="R2961" t="s">
        <v>8324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8323</v>
      </c>
      <c r="R2962" t="s">
        <v>8324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8323</v>
      </c>
      <c r="R2963" t="s">
        <v>8326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8323</v>
      </c>
      <c r="R2964" t="s">
        <v>8326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8323</v>
      </c>
      <c r="R2965" t="s">
        <v>8326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8323</v>
      </c>
      <c r="R2966" t="s">
        <v>8326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8323</v>
      </c>
      <c r="R2967" t="s">
        <v>8326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8323</v>
      </c>
      <c r="R2968" t="s">
        <v>8326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8323</v>
      </c>
      <c r="R2969" t="s">
        <v>8326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8323</v>
      </c>
      <c r="R2970" t="s">
        <v>8326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8323</v>
      </c>
      <c r="R2971" t="s">
        <v>8326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8323</v>
      </c>
      <c r="R2972" t="s">
        <v>8326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8323</v>
      </c>
      <c r="R2973" t="s">
        <v>8326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8323</v>
      </c>
      <c r="R2974" t="s">
        <v>8326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8323</v>
      </c>
      <c r="R2975" t="s">
        <v>8326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8323</v>
      </c>
      <c r="R2976" t="s">
        <v>8326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8323</v>
      </c>
      <c r="R2977" t="s">
        <v>8326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8323</v>
      </c>
      <c r="R2978" t="s">
        <v>8326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8323</v>
      </c>
      <c r="R2979" t="s">
        <v>8326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8323</v>
      </c>
      <c r="R2980" t="s">
        <v>8326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8323</v>
      </c>
      <c r="R2981" t="s">
        <v>8326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8323</v>
      </c>
      <c r="R2982" t="s">
        <v>8326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8323</v>
      </c>
      <c r="R2983" t="s">
        <v>8324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8323</v>
      </c>
      <c r="R2984" t="s">
        <v>8324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8323</v>
      </c>
      <c r="R2985" t="s">
        <v>8324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8323</v>
      </c>
      <c r="R2986" t="s">
        <v>8324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8323</v>
      </c>
      <c r="R2987" t="s">
        <v>8324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8323</v>
      </c>
      <c r="R2988" t="s">
        <v>8324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8323</v>
      </c>
      <c r="R2989" t="s">
        <v>8324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8323</v>
      </c>
      <c r="R2990" t="s">
        <v>8324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8323</v>
      </c>
      <c r="R2991" t="s">
        <v>8324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8323</v>
      </c>
      <c r="R2992" t="s">
        <v>8324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8323</v>
      </c>
      <c r="R2993" t="s">
        <v>8324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8323</v>
      </c>
      <c r="R2994" t="s">
        <v>8324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8323</v>
      </c>
      <c r="R2995" t="s">
        <v>8324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8323</v>
      </c>
      <c r="R2996" t="s">
        <v>8324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8323</v>
      </c>
      <c r="R2997" t="s">
        <v>8324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8323</v>
      </c>
      <c r="R2998" t="s">
        <v>8324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8323</v>
      </c>
      <c r="R2999" t="s">
        <v>8324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8323</v>
      </c>
      <c r="R3000" t="s">
        <v>8324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8323</v>
      </c>
      <c r="R3001" t="s">
        <v>8324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8323</v>
      </c>
      <c r="R3002" t="s">
        <v>8324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8323</v>
      </c>
      <c r="R3003" t="s">
        <v>8324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8323</v>
      </c>
      <c r="R3004" t="s">
        <v>8324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8323</v>
      </c>
      <c r="R3005" t="s">
        <v>8324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8323</v>
      </c>
      <c r="R3006" t="s">
        <v>8324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8323</v>
      </c>
      <c r="R3007" t="s">
        <v>8324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8323</v>
      </c>
      <c r="R3008" t="s">
        <v>8324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8323</v>
      </c>
      <c r="R3009" t="s">
        <v>8324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IFERROR(ROUND($E3010/$L3010,2),0)</f>
        <v>116.73</v>
      </c>
      <c r="Q3010" s="12" t="s">
        <v>8323</v>
      </c>
      <c r="R3010" t="s">
        <v>8324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8323</v>
      </c>
      <c r="R3011" t="s">
        <v>8324</v>
      </c>
      <c r="S3011" s="15">
        <f t="shared" ref="S3011:S3074" si="237">((($J3011/60)/60)/24+DATE(1970,1,1))</f>
        <v>41939.569907407407</v>
      </c>
      <c r="T3011" s="15">
        <f t="shared" ref="T3011:T3074" si="238">((($I3011/60)/60)/24+DATE(1970,1,1))</f>
        <v>41969.611574074079</v>
      </c>
      <c r="U3011">
        <f t="shared" ref="U3011:U3074" si="239">YEAR(S3011)</f>
        <v>2014</v>
      </c>
    </row>
    <row r="3012" spans="1:21" ht="48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8323</v>
      </c>
      <c r="R3012" t="s">
        <v>8324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8323</v>
      </c>
      <c r="R3013" t="s">
        <v>8324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8323</v>
      </c>
      <c r="R3014" t="s">
        <v>8324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8323</v>
      </c>
      <c r="R3015" t="s">
        <v>8324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8323</v>
      </c>
      <c r="R3016" t="s">
        <v>8324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8323</v>
      </c>
      <c r="R3017" t="s">
        <v>8324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8323</v>
      </c>
      <c r="R3018" t="s">
        <v>8324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8323</v>
      </c>
      <c r="R3019" t="s">
        <v>8324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8323</v>
      </c>
      <c r="R3020" t="s">
        <v>8324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8323</v>
      </c>
      <c r="R3021" t="s">
        <v>8324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8323</v>
      </c>
      <c r="R3022" t="s">
        <v>8324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8323</v>
      </c>
      <c r="R3023" t="s">
        <v>8324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8323</v>
      </c>
      <c r="R3024" t="s">
        <v>8324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8323</v>
      </c>
      <c r="R3025" t="s">
        <v>8324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8323</v>
      </c>
      <c r="R3026" t="s">
        <v>8324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8323</v>
      </c>
      <c r="R3027" t="s">
        <v>8324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8323</v>
      </c>
      <c r="R3028" t="s">
        <v>8324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8323</v>
      </c>
      <c r="R3029" t="s">
        <v>8324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8323</v>
      </c>
      <c r="R3030" t="s">
        <v>8324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8323</v>
      </c>
      <c r="R3031" t="s">
        <v>8324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8323</v>
      </c>
      <c r="R3032" t="s">
        <v>8324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8323</v>
      </c>
      <c r="R3033" t="s">
        <v>8324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8323</v>
      </c>
      <c r="R3034" t="s">
        <v>8324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8323</v>
      </c>
      <c r="R3035" t="s">
        <v>8324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8323</v>
      </c>
      <c r="R3036" t="s">
        <v>8324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8323</v>
      </c>
      <c r="R3037" t="s">
        <v>8324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8323</v>
      </c>
      <c r="R3038" t="s">
        <v>8324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8323</v>
      </c>
      <c r="R3039" t="s">
        <v>8324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8323</v>
      </c>
      <c r="R3040" t="s">
        <v>8324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8323</v>
      </c>
      <c r="R3041" t="s">
        <v>8324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8323</v>
      </c>
      <c r="R3042" t="s">
        <v>8324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8323</v>
      </c>
      <c r="R3043" t="s">
        <v>8324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8323</v>
      </c>
      <c r="R3044" t="s">
        <v>8324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8323</v>
      </c>
      <c r="R3045" t="s">
        <v>8324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8323</v>
      </c>
      <c r="R3046" t="s">
        <v>8324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8323</v>
      </c>
      <c r="R3047" t="s">
        <v>8324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8323</v>
      </c>
      <c r="R3048" t="s">
        <v>8324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8323</v>
      </c>
      <c r="R3049" t="s">
        <v>8324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8323</v>
      </c>
      <c r="R3050" t="s">
        <v>8324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8323</v>
      </c>
      <c r="R3051" t="s">
        <v>8324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8323</v>
      </c>
      <c r="R3052" t="s">
        <v>8324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8323</v>
      </c>
      <c r="R3053" t="s">
        <v>8324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8323</v>
      </c>
      <c r="R3054" t="s">
        <v>8324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8323</v>
      </c>
      <c r="R3055" t="s">
        <v>8324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8323</v>
      </c>
      <c r="R3056" t="s">
        <v>8324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8323</v>
      </c>
      <c r="R3057" t="s">
        <v>8324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8323</v>
      </c>
      <c r="R3058" t="s">
        <v>8324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8323</v>
      </c>
      <c r="R3059" t="s">
        <v>8324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8323</v>
      </c>
      <c r="R3060" t="s">
        <v>8324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8323</v>
      </c>
      <c r="R3061" t="s">
        <v>8324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8323</v>
      </c>
      <c r="R3062" t="s">
        <v>8324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8323</v>
      </c>
      <c r="R3063" t="s">
        <v>8324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8323</v>
      </c>
      <c r="R3064" t="s">
        <v>8324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8323</v>
      </c>
      <c r="R3065" t="s">
        <v>8324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8323</v>
      </c>
      <c r="R3066" t="s">
        <v>8324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8323</v>
      </c>
      <c r="R3067" t="s">
        <v>8324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8323</v>
      </c>
      <c r="R3068" t="s">
        <v>8324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8323</v>
      </c>
      <c r="R3069" t="s">
        <v>8324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8323</v>
      </c>
      <c r="R3070" t="s">
        <v>8324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8323</v>
      </c>
      <c r="R3071" t="s">
        <v>8324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8323</v>
      </c>
      <c r="R3072" t="s">
        <v>8324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8323</v>
      </c>
      <c r="R3073" t="s">
        <v>8324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IFERROR(ROUND($E3074/$L3074,2),0)</f>
        <v>1</v>
      </c>
      <c r="Q3074" s="12" t="s">
        <v>8323</v>
      </c>
      <c r="R3074" t="s">
        <v>8324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8323</v>
      </c>
      <c r="R3075" t="s">
        <v>8324</v>
      </c>
      <c r="S3075" s="15">
        <f t="shared" ref="S3075:S3138" si="242">((($J3075/60)/60)/24+DATE(1970,1,1))</f>
        <v>42111.684027777781</v>
      </c>
      <c r="T3075" s="15">
        <f t="shared" ref="T3075:T3138" si="243">((($I3075/60)/60)/24+DATE(1970,1,1))</f>
        <v>42169.804861111115</v>
      </c>
      <c r="U3075">
        <f t="shared" ref="U3075:U3138" si="244">YEAR(S3075)</f>
        <v>2015</v>
      </c>
    </row>
    <row r="3076" spans="1:21" ht="64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8323</v>
      </c>
      <c r="R3076" t="s">
        <v>8324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8323</v>
      </c>
      <c r="R3077" t="s">
        <v>8324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8323</v>
      </c>
      <c r="R3078" t="s">
        <v>8324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8323</v>
      </c>
      <c r="R3079" t="s">
        <v>8324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8323</v>
      </c>
      <c r="R3080" t="s">
        <v>8324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8323</v>
      </c>
      <c r="R3081" t="s">
        <v>8324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8323</v>
      </c>
      <c r="R3082" t="s">
        <v>8324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8323</v>
      </c>
      <c r="R3083" t="s">
        <v>8324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8323</v>
      </c>
      <c r="R3084" t="s">
        <v>8324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8323</v>
      </c>
      <c r="R3085" t="s">
        <v>8324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8323</v>
      </c>
      <c r="R3086" t="s">
        <v>8324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8323</v>
      </c>
      <c r="R3087" t="s">
        <v>8324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8323</v>
      </c>
      <c r="R3088" t="s">
        <v>8324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8323</v>
      </c>
      <c r="R3089" t="s">
        <v>8324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8323</v>
      </c>
      <c r="R3090" t="s">
        <v>8324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8323</v>
      </c>
      <c r="R3091" t="s">
        <v>8324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8323</v>
      </c>
      <c r="R3092" t="s">
        <v>8324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8323</v>
      </c>
      <c r="R3093" t="s">
        <v>8324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8323</v>
      </c>
      <c r="R3094" t="s">
        <v>8324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8323</v>
      </c>
      <c r="R3095" t="s">
        <v>8324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8323</v>
      </c>
      <c r="R3096" t="s">
        <v>8324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8323</v>
      </c>
      <c r="R3097" t="s">
        <v>8324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8323</v>
      </c>
      <c r="R3098" t="s">
        <v>8324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8323</v>
      </c>
      <c r="R3099" t="s">
        <v>8324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8323</v>
      </c>
      <c r="R3100" t="s">
        <v>8324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8323</v>
      </c>
      <c r="R3101" t="s">
        <v>8324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8323</v>
      </c>
      <c r="R3102" t="s">
        <v>8324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8323</v>
      </c>
      <c r="R3103" t="s">
        <v>8324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8323</v>
      </c>
      <c r="R3104" t="s">
        <v>8324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8323</v>
      </c>
      <c r="R3105" t="s">
        <v>8324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8323</v>
      </c>
      <c r="R3106" t="s">
        <v>8324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8323</v>
      </c>
      <c r="R3107" t="s">
        <v>8324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8323</v>
      </c>
      <c r="R3108" t="s">
        <v>8324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8323</v>
      </c>
      <c r="R3109" t="s">
        <v>8324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8323</v>
      </c>
      <c r="R3110" t="s">
        <v>8324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8323</v>
      </c>
      <c r="R3111" t="s">
        <v>8324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8323</v>
      </c>
      <c r="R3112" t="s">
        <v>8324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8323</v>
      </c>
      <c r="R3113" t="s">
        <v>8324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8323</v>
      </c>
      <c r="R3114" t="s">
        <v>8324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8323</v>
      </c>
      <c r="R3115" t="s">
        <v>8324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8323</v>
      </c>
      <c r="R3116" t="s">
        <v>8324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8323</v>
      </c>
      <c r="R3117" t="s">
        <v>8324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8323</v>
      </c>
      <c r="R3118" t="s">
        <v>8324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8323</v>
      </c>
      <c r="R3119" t="s">
        <v>8324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8323</v>
      </c>
      <c r="R3120" t="s">
        <v>8324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8323</v>
      </c>
      <c r="R3121" t="s">
        <v>8324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8323</v>
      </c>
      <c r="R3122" t="s">
        <v>8324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8323</v>
      </c>
      <c r="R3123" t="s">
        <v>8324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8323</v>
      </c>
      <c r="R3124" t="s">
        <v>8324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8323</v>
      </c>
      <c r="R3125" t="s">
        <v>8324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8323</v>
      </c>
      <c r="R3126" t="s">
        <v>8324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8323</v>
      </c>
      <c r="R3127" t="s">
        <v>8324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8323</v>
      </c>
      <c r="R3128" t="s">
        <v>8324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8323</v>
      </c>
      <c r="R3129" t="s">
        <v>8324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8323</v>
      </c>
      <c r="R3130" t="s">
        <v>8326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8323</v>
      </c>
      <c r="R3131" t="s">
        <v>8326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8323</v>
      </c>
      <c r="R3132" t="s">
        <v>8326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8323</v>
      </c>
      <c r="R3133" t="s">
        <v>8326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8323</v>
      </c>
      <c r="R3134" t="s">
        <v>8326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8323</v>
      </c>
      <c r="R3135" t="s">
        <v>8326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8323</v>
      </c>
      <c r="R3136" t="s">
        <v>8326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8323</v>
      </c>
      <c r="R3137" t="s">
        <v>8326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IFERROR(ROUND($E3138/$L3138,2),0)</f>
        <v>29.05</v>
      </c>
      <c r="Q3138" s="12" t="s">
        <v>8323</v>
      </c>
      <c r="R3138" t="s">
        <v>8326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8323</v>
      </c>
      <c r="R3139" t="s">
        <v>8326</v>
      </c>
      <c r="S3139" s="15">
        <f t="shared" ref="S3139:S3202" si="247">((($J3139/60)/60)/24+DATE(1970,1,1))</f>
        <v>42807.885057870371</v>
      </c>
      <c r="T3139" s="15">
        <f t="shared" ref="T3139:T3202" si="248">((($I3139/60)/60)/24+DATE(1970,1,1))</f>
        <v>42858.8</v>
      </c>
      <c r="U3139">
        <f t="shared" ref="U3139:U3202" si="249">YEAR(S3139)</f>
        <v>2017</v>
      </c>
    </row>
    <row r="3140" spans="1:21" ht="64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8323</v>
      </c>
      <c r="R3140" t="s">
        <v>8326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8323</v>
      </c>
      <c r="R3141" t="s">
        <v>8326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8323</v>
      </c>
      <c r="R3142" t="s">
        <v>8326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8323</v>
      </c>
      <c r="R3143" t="s">
        <v>8326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8323</v>
      </c>
      <c r="R3144" t="s">
        <v>8326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8323</v>
      </c>
      <c r="R3145" t="s">
        <v>8326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8323</v>
      </c>
      <c r="R3146" t="s">
        <v>8326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8323</v>
      </c>
      <c r="R3147" t="s">
        <v>8326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8323</v>
      </c>
      <c r="R3148" t="s">
        <v>8326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8323</v>
      </c>
      <c r="R3149" t="s">
        <v>8326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8323</v>
      </c>
      <c r="R3150" t="s">
        <v>8326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8323</v>
      </c>
      <c r="R3151" t="s">
        <v>8326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8323</v>
      </c>
      <c r="R3152" t="s">
        <v>8326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8323</v>
      </c>
      <c r="R3153" t="s">
        <v>8326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8323</v>
      </c>
      <c r="R3154" t="s">
        <v>8326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8323</v>
      </c>
      <c r="R3155" t="s">
        <v>8326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8323</v>
      </c>
      <c r="R3156" t="s">
        <v>8326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8323</v>
      </c>
      <c r="R3157" t="s">
        <v>8326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8323</v>
      </c>
      <c r="R3158" t="s">
        <v>8326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8323</v>
      </c>
      <c r="R3159" t="s">
        <v>8326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8323</v>
      </c>
      <c r="R3160" t="s">
        <v>8326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8323</v>
      </c>
      <c r="R3161" t="s">
        <v>8326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8323</v>
      </c>
      <c r="R3162" t="s">
        <v>8326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8323</v>
      </c>
      <c r="R3163" t="s">
        <v>8326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8323</v>
      </c>
      <c r="R3164" t="s">
        <v>8326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8323</v>
      </c>
      <c r="R3165" t="s">
        <v>8326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8323</v>
      </c>
      <c r="R3166" t="s">
        <v>8326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8323</v>
      </c>
      <c r="R3167" t="s">
        <v>8326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8323</v>
      </c>
      <c r="R3168" t="s">
        <v>8326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8323</v>
      </c>
      <c r="R3169" t="s">
        <v>8326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8323</v>
      </c>
      <c r="R3170" t="s">
        <v>8326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8323</v>
      </c>
      <c r="R3171" t="s">
        <v>8326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8323</v>
      </c>
      <c r="R3172" t="s">
        <v>8326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8323</v>
      </c>
      <c r="R3173" t="s">
        <v>8326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8323</v>
      </c>
      <c r="R3174" t="s">
        <v>8326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8323</v>
      </c>
      <c r="R3175" t="s">
        <v>8326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8323</v>
      </c>
      <c r="R3176" t="s">
        <v>8326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8323</v>
      </c>
      <c r="R3177" t="s">
        <v>8326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8323</v>
      </c>
      <c r="R3178" t="s">
        <v>8326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8323</v>
      </c>
      <c r="R3179" t="s">
        <v>8326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8323</v>
      </c>
      <c r="R3180" t="s">
        <v>8326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8323</v>
      </c>
      <c r="R3181" t="s">
        <v>8326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8323</v>
      </c>
      <c r="R3182" t="s">
        <v>8326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8323</v>
      </c>
      <c r="R3183" t="s">
        <v>8326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8323</v>
      </c>
      <c r="R3184" t="s">
        <v>8326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8323</v>
      </c>
      <c r="R3185" t="s">
        <v>8326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8323</v>
      </c>
      <c r="R3186" t="s">
        <v>8326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8323</v>
      </c>
      <c r="R3187" t="s">
        <v>8326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8323</v>
      </c>
      <c r="R3188" t="s">
        <v>8326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8323</v>
      </c>
      <c r="R3189" t="s">
        <v>8326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8323</v>
      </c>
      <c r="R3190" t="s">
        <v>8335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8323</v>
      </c>
      <c r="R3191" t="s">
        <v>8335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8323</v>
      </c>
      <c r="R3192" t="s">
        <v>8335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8323</v>
      </c>
      <c r="R3193" t="s">
        <v>8335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8323</v>
      </c>
      <c r="R3194" t="s">
        <v>8335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8323</v>
      </c>
      <c r="R3195" t="s">
        <v>8335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8323</v>
      </c>
      <c r="R3196" t="s">
        <v>8335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8323</v>
      </c>
      <c r="R3197" t="s">
        <v>8335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8323</v>
      </c>
      <c r="R3198" t="s">
        <v>8335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8323</v>
      </c>
      <c r="R3199" t="s">
        <v>8335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8323</v>
      </c>
      <c r="R3200" t="s">
        <v>8335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8323</v>
      </c>
      <c r="R3201" t="s">
        <v>8335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IFERROR(ROUND($E3202/$L3202,2),0)</f>
        <v>1</v>
      </c>
      <c r="Q3202" s="12" t="s">
        <v>8323</v>
      </c>
      <c r="R3202" t="s">
        <v>8335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8323</v>
      </c>
      <c r="R3203" t="s">
        <v>8335</v>
      </c>
      <c r="S3203" s="15">
        <f t="shared" ref="S3203:S3266" si="252">((($J3203/60)/60)/24+DATE(1970,1,1))</f>
        <v>41861.767094907409</v>
      </c>
      <c r="T3203" s="15">
        <f t="shared" ref="T3203:T3266" si="253">((($I3203/60)/60)/24+DATE(1970,1,1))</f>
        <v>41882.767094907409</v>
      </c>
      <c r="U3203">
        <f t="shared" ref="U3203:U3266" si="254">YEAR(S3203)</f>
        <v>2014</v>
      </c>
    </row>
    <row r="3204" spans="1:21" ht="48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8323</v>
      </c>
      <c r="R3204" t="s">
        <v>8335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8323</v>
      </c>
      <c r="R3205" t="s">
        <v>8335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8323</v>
      </c>
      <c r="R3206" t="s">
        <v>8335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8323</v>
      </c>
      <c r="R3207" t="s">
        <v>8335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8323</v>
      </c>
      <c r="R3208" t="s">
        <v>8335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8323</v>
      </c>
      <c r="R3209" t="s">
        <v>8335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8323</v>
      </c>
      <c r="R3210" t="s">
        <v>8326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8323</v>
      </c>
      <c r="R3211" t="s">
        <v>8326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8323</v>
      </c>
      <c r="R3212" t="s">
        <v>8326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8323</v>
      </c>
      <c r="R3213" t="s">
        <v>8326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8323</v>
      </c>
      <c r="R3214" t="s">
        <v>8326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8323</v>
      </c>
      <c r="R3215" t="s">
        <v>8326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8323</v>
      </c>
      <c r="R3216" t="s">
        <v>8326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8323</v>
      </c>
      <c r="R3217" t="s">
        <v>8326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8323</v>
      </c>
      <c r="R3218" t="s">
        <v>8326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8323</v>
      </c>
      <c r="R3219" t="s">
        <v>8326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8323</v>
      </c>
      <c r="R3220" t="s">
        <v>8326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8323</v>
      </c>
      <c r="R3221" t="s">
        <v>8326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8323</v>
      </c>
      <c r="R3222" t="s">
        <v>8326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8323</v>
      </c>
      <c r="R3223" t="s">
        <v>8326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8323</v>
      </c>
      <c r="R3224" t="s">
        <v>8326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8323</v>
      </c>
      <c r="R3225" t="s">
        <v>8326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8323</v>
      </c>
      <c r="R3226" t="s">
        <v>8326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8323</v>
      </c>
      <c r="R3227" t="s">
        <v>8326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8323</v>
      </c>
      <c r="R3228" t="s">
        <v>8326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8323</v>
      </c>
      <c r="R3229" t="s">
        <v>8326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8323</v>
      </c>
      <c r="R3230" t="s">
        <v>8326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8323</v>
      </c>
      <c r="R3231" t="s">
        <v>8326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8323</v>
      </c>
      <c r="R3232" t="s">
        <v>8326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8323</v>
      </c>
      <c r="R3233" t="s">
        <v>8326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8323</v>
      </c>
      <c r="R3234" t="s">
        <v>8326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8323</v>
      </c>
      <c r="R3235" t="s">
        <v>8326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8323</v>
      </c>
      <c r="R3236" t="s">
        <v>8326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8323</v>
      </c>
      <c r="R3237" t="s">
        <v>8326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8323</v>
      </c>
      <c r="R3238" t="s">
        <v>8326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8323</v>
      </c>
      <c r="R3239" t="s">
        <v>8326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8323</v>
      </c>
      <c r="R3240" t="s">
        <v>8326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8323</v>
      </c>
      <c r="R3241" t="s">
        <v>8326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8323</v>
      </c>
      <c r="R3242" t="s">
        <v>8326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8323</v>
      </c>
      <c r="R3243" t="s">
        <v>8326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8323</v>
      </c>
      <c r="R3244" t="s">
        <v>8326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8323</v>
      </c>
      <c r="R3245" t="s">
        <v>8326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8323</v>
      </c>
      <c r="R3246" t="s">
        <v>8326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8323</v>
      </c>
      <c r="R3247" t="s">
        <v>8326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8323</v>
      </c>
      <c r="R3248" t="s">
        <v>8326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8323</v>
      </c>
      <c r="R3249" t="s">
        <v>8326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8323</v>
      </c>
      <c r="R3250" t="s">
        <v>8326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8323</v>
      </c>
      <c r="R3251" t="s">
        <v>8326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8323</v>
      </c>
      <c r="R3252" t="s">
        <v>8326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8323</v>
      </c>
      <c r="R3253" t="s">
        <v>8326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8323</v>
      </c>
      <c r="R3254" t="s">
        <v>8326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8323</v>
      </c>
      <c r="R3255" t="s">
        <v>8326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8323</v>
      </c>
      <c r="R3256" t="s">
        <v>8326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8323</v>
      </c>
      <c r="R3257" t="s">
        <v>8326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8323</v>
      </c>
      <c r="R3258" t="s">
        <v>8326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8323</v>
      </c>
      <c r="R3259" t="s">
        <v>8326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8323</v>
      </c>
      <c r="R3260" t="s">
        <v>8326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8323</v>
      </c>
      <c r="R3261" t="s">
        <v>8326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8323</v>
      </c>
      <c r="R3262" t="s">
        <v>8326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8323</v>
      </c>
      <c r="R3263" t="s">
        <v>8326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8323</v>
      </c>
      <c r="R3264" t="s">
        <v>8326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8323</v>
      </c>
      <c r="R3265" t="s">
        <v>8326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IFERROR(ROUND($E3266/$L3266,2),0)</f>
        <v>52.55</v>
      </c>
      <c r="Q3266" s="12" t="s">
        <v>8323</v>
      </c>
      <c r="R3266" t="s">
        <v>8326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8323</v>
      </c>
      <c r="R3267" t="s">
        <v>8326</v>
      </c>
      <c r="S3267" s="15">
        <f t="shared" ref="S3267:S3330" si="257">((($J3267/60)/60)/24+DATE(1970,1,1))</f>
        <v>42311.711979166663</v>
      </c>
      <c r="T3267" s="15">
        <f t="shared" ref="T3267:T3330" si="258">((($I3267/60)/60)/24+DATE(1970,1,1))</f>
        <v>42341.708333333328</v>
      </c>
      <c r="U3267">
        <f t="shared" ref="U3267:U3330" si="259">YEAR(S3267)</f>
        <v>2015</v>
      </c>
    </row>
    <row r="3268" spans="1:21" ht="48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8323</v>
      </c>
      <c r="R3268" t="s">
        <v>8326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8323</v>
      </c>
      <c r="R3269" t="s">
        <v>8326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8323</v>
      </c>
      <c r="R3270" t="s">
        <v>8326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8323</v>
      </c>
      <c r="R3271" t="s">
        <v>8326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8323</v>
      </c>
      <c r="R3272" t="s">
        <v>8326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8323</v>
      </c>
      <c r="R3273" t="s">
        <v>8326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8323</v>
      </c>
      <c r="R3274" t="s">
        <v>8326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8323</v>
      </c>
      <c r="R3275" t="s">
        <v>8326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8323</v>
      </c>
      <c r="R3276" t="s">
        <v>8326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8323</v>
      </c>
      <c r="R3277" t="s">
        <v>8326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8323</v>
      </c>
      <c r="R3278" t="s">
        <v>8326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8323</v>
      </c>
      <c r="R3279" t="s">
        <v>8326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8323</v>
      </c>
      <c r="R3280" t="s">
        <v>8326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8323</v>
      </c>
      <c r="R3281" t="s">
        <v>8326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8323</v>
      </c>
      <c r="R3282" t="s">
        <v>8326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8323</v>
      </c>
      <c r="R3283" t="s">
        <v>8326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8323</v>
      </c>
      <c r="R3284" t="s">
        <v>8326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8323</v>
      </c>
      <c r="R3285" t="s">
        <v>8326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8323</v>
      </c>
      <c r="R3286" t="s">
        <v>8326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8323</v>
      </c>
      <c r="R3287" t="s">
        <v>8326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8323</v>
      </c>
      <c r="R3288" t="s">
        <v>8326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8323</v>
      </c>
      <c r="R3289" t="s">
        <v>8326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8323</v>
      </c>
      <c r="R3290" t="s">
        <v>8326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8323</v>
      </c>
      <c r="R3291" t="s">
        <v>8326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8323</v>
      </c>
      <c r="R3292" t="s">
        <v>8326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8323</v>
      </c>
      <c r="R3293" t="s">
        <v>8326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8323</v>
      </c>
      <c r="R3294" t="s">
        <v>8326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8323</v>
      </c>
      <c r="R3295" t="s">
        <v>8326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8323</v>
      </c>
      <c r="R3296" t="s">
        <v>8326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8323</v>
      </c>
      <c r="R3297" t="s">
        <v>8326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8323</v>
      </c>
      <c r="R3298" t="s">
        <v>8326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8323</v>
      </c>
      <c r="R3299" t="s">
        <v>8326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8323</v>
      </c>
      <c r="R3300" t="s">
        <v>8326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8323</v>
      </c>
      <c r="R3301" t="s">
        <v>8326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8323</v>
      </c>
      <c r="R3302" t="s">
        <v>8326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8323</v>
      </c>
      <c r="R3303" t="s">
        <v>8326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8323</v>
      </c>
      <c r="R3304" t="s">
        <v>8326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8323</v>
      </c>
      <c r="R3305" t="s">
        <v>8326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8323</v>
      </c>
      <c r="R3306" t="s">
        <v>8326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8323</v>
      </c>
      <c r="R3307" t="s">
        <v>8326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8323</v>
      </c>
      <c r="R3308" t="s">
        <v>8326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8323</v>
      </c>
      <c r="R3309" t="s">
        <v>8326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8323</v>
      </c>
      <c r="R3310" t="s">
        <v>8326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8323</v>
      </c>
      <c r="R3311" t="s">
        <v>8326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8323</v>
      </c>
      <c r="R3312" t="s">
        <v>8326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8323</v>
      </c>
      <c r="R3313" t="s">
        <v>8326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8323</v>
      </c>
      <c r="R3314" t="s">
        <v>8326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8323</v>
      </c>
      <c r="R3315" t="s">
        <v>8326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8323</v>
      </c>
      <c r="R3316" t="s">
        <v>8326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8323</v>
      </c>
      <c r="R3317" t="s">
        <v>8326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8323</v>
      </c>
      <c r="R3318" t="s">
        <v>8326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8323</v>
      </c>
      <c r="R3319" t="s">
        <v>8326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8323</v>
      </c>
      <c r="R3320" t="s">
        <v>8326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8323</v>
      </c>
      <c r="R3321" t="s">
        <v>8326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8323</v>
      </c>
      <c r="R3322" t="s">
        <v>8326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8323</v>
      </c>
      <c r="R3323" t="s">
        <v>8326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8323</v>
      </c>
      <c r="R3324" t="s">
        <v>8326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8323</v>
      </c>
      <c r="R3325" t="s">
        <v>8326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8323</v>
      </c>
      <c r="R3326" t="s">
        <v>8326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8323</v>
      </c>
      <c r="R3327" t="s">
        <v>8326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8323</v>
      </c>
      <c r="R3328" t="s">
        <v>8326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8323</v>
      </c>
      <c r="R3329" t="s">
        <v>8326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IFERROR(ROUND($E3330/$L3330,2),0)</f>
        <v>292.77999999999997</v>
      </c>
      <c r="Q3330" s="12" t="s">
        <v>8323</v>
      </c>
      <c r="R3330" t="s">
        <v>8326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8323</v>
      </c>
      <c r="R3331" t="s">
        <v>8326</v>
      </c>
      <c r="S3331" s="15">
        <f t="shared" ref="S3331:S3394" si="262">((($J3331/60)/60)/24+DATE(1970,1,1))</f>
        <v>41837.323009259257</v>
      </c>
      <c r="T3331" s="15">
        <f t="shared" ref="T3331:T3394" si="263">((($I3331/60)/60)/24+DATE(1970,1,1))</f>
        <v>41847.958333333336</v>
      </c>
      <c r="U3331">
        <f t="shared" ref="U3331:U3394" si="264">YEAR(S3331)</f>
        <v>2014</v>
      </c>
    </row>
    <row r="3332" spans="1:21" ht="48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8323</v>
      </c>
      <c r="R3332" t="s">
        <v>8326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8323</v>
      </c>
      <c r="R3333" t="s">
        <v>8326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8323</v>
      </c>
      <c r="R3334" t="s">
        <v>8326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8323</v>
      </c>
      <c r="R3335" t="s">
        <v>8326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8323</v>
      </c>
      <c r="R3336" t="s">
        <v>8326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8323</v>
      </c>
      <c r="R3337" t="s">
        <v>8326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8323</v>
      </c>
      <c r="R3338" t="s">
        <v>8326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8323</v>
      </c>
      <c r="R3339" t="s">
        <v>8326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8323</v>
      </c>
      <c r="R3340" t="s">
        <v>8326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8323</v>
      </c>
      <c r="R3341" t="s">
        <v>8326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8323</v>
      </c>
      <c r="R3342" t="s">
        <v>8326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8323</v>
      </c>
      <c r="R3343" t="s">
        <v>8326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8323</v>
      </c>
      <c r="R3344" t="s">
        <v>8326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8323</v>
      </c>
      <c r="R3345" t="s">
        <v>8326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8323</v>
      </c>
      <c r="R3346" t="s">
        <v>8326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8323</v>
      </c>
      <c r="R3347" t="s">
        <v>8326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8323</v>
      </c>
      <c r="R3348" t="s">
        <v>8326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8323</v>
      </c>
      <c r="R3349" t="s">
        <v>8326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8323</v>
      </c>
      <c r="R3350" t="s">
        <v>8326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8323</v>
      </c>
      <c r="R3351" t="s">
        <v>8326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8323</v>
      </c>
      <c r="R3352" t="s">
        <v>8326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8323</v>
      </c>
      <c r="R3353" t="s">
        <v>8326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8323</v>
      </c>
      <c r="R3354" t="s">
        <v>8326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8323</v>
      </c>
      <c r="R3355" t="s">
        <v>8326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8323</v>
      </c>
      <c r="R3356" t="s">
        <v>8326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8323</v>
      </c>
      <c r="R3357" t="s">
        <v>8326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8323</v>
      </c>
      <c r="R3358" t="s">
        <v>8326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8323</v>
      </c>
      <c r="R3359" t="s">
        <v>8326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8323</v>
      </c>
      <c r="R3360" t="s">
        <v>8326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8323</v>
      </c>
      <c r="R3361" t="s">
        <v>8326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8323</v>
      </c>
      <c r="R3362" t="s">
        <v>8326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8323</v>
      </c>
      <c r="R3363" t="s">
        <v>8326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8323</v>
      </c>
      <c r="R3364" t="s">
        <v>8326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8323</v>
      </c>
      <c r="R3365" t="s">
        <v>8326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8323</v>
      </c>
      <c r="R3366" t="s">
        <v>8326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8323</v>
      </c>
      <c r="R3367" t="s">
        <v>8326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8323</v>
      </c>
      <c r="R3368" t="s">
        <v>8326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8323</v>
      </c>
      <c r="R3369" t="s">
        <v>8326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8323</v>
      </c>
      <c r="R3370" t="s">
        <v>8326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8323</v>
      </c>
      <c r="R3371" t="s">
        <v>8326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8323</v>
      </c>
      <c r="R3372" t="s">
        <v>8326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8323</v>
      </c>
      <c r="R3373" t="s">
        <v>8326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8323</v>
      </c>
      <c r="R3374" t="s">
        <v>8326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8323</v>
      </c>
      <c r="R3375" t="s">
        <v>8326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8323</v>
      </c>
      <c r="R3376" t="s">
        <v>8326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8323</v>
      </c>
      <c r="R3377" t="s">
        <v>8326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8323</v>
      </c>
      <c r="R3378" t="s">
        <v>8326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8323</v>
      </c>
      <c r="R3379" t="s">
        <v>8326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8323</v>
      </c>
      <c r="R3380" t="s">
        <v>8326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8323</v>
      </c>
      <c r="R3381" t="s">
        <v>8326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8323</v>
      </c>
      <c r="R3382" t="s">
        <v>8326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8323</v>
      </c>
      <c r="R3383" t="s">
        <v>8326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8323</v>
      </c>
      <c r="R3384" t="s">
        <v>8326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8323</v>
      </c>
      <c r="R3385" t="s">
        <v>8326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8323</v>
      </c>
      <c r="R3386" t="s">
        <v>8326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8323</v>
      </c>
      <c r="R3387" t="s">
        <v>8326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8323</v>
      </c>
      <c r="R3388" t="s">
        <v>8326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8323</v>
      </c>
      <c r="R3389" t="s">
        <v>8326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8323</v>
      </c>
      <c r="R3390" t="s">
        <v>8326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8323</v>
      </c>
      <c r="R3391" t="s">
        <v>8326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8323</v>
      </c>
      <c r="R3392" t="s">
        <v>8326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8323</v>
      </c>
      <c r="R3393" t="s">
        <v>8326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IFERROR(ROUND($E3394/$L3394,2),0)</f>
        <v>41.67</v>
      </c>
      <c r="Q3394" s="12" t="s">
        <v>8323</v>
      </c>
      <c r="R3394" t="s">
        <v>8326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8323</v>
      </c>
      <c r="R3395" t="s">
        <v>8326</v>
      </c>
      <c r="S3395" s="15">
        <f t="shared" ref="S3395:S3458" si="267">((($J3395/60)/60)/24+DATE(1970,1,1))</f>
        <v>41923.921643518523</v>
      </c>
      <c r="T3395" s="15">
        <f t="shared" ref="T3395:T3458" si="268">((($I3395/60)/60)/24+DATE(1970,1,1))</f>
        <v>41949.031944444447</v>
      </c>
      <c r="U3395">
        <f t="shared" ref="U3395:U3458" si="269">YEAR(S3395)</f>
        <v>2014</v>
      </c>
    </row>
    <row r="3396" spans="1:21" ht="48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8323</v>
      </c>
      <c r="R3396" t="s">
        <v>8326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8323</v>
      </c>
      <c r="R3397" t="s">
        <v>8326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8323</v>
      </c>
      <c r="R3398" t="s">
        <v>8326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8323</v>
      </c>
      <c r="R3399" t="s">
        <v>8326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8323</v>
      </c>
      <c r="R3400" t="s">
        <v>8326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8323</v>
      </c>
      <c r="R3401" t="s">
        <v>8326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8323</v>
      </c>
      <c r="R3402" t="s">
        <v>8326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8323</v>
      </c>
      <c r="R3403" t="s">
        <v>8326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8323</v>
      </c>
      <c r="R3404" t="s">
        <v>8326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8323</v>
      </c>
      <c r="R3405" t="s">
        <v>8326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8323</v>
      </c>
      <c r="R3406" t="s">
        <v>8326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8323</v>
      </c>
      <c r="R3407" t="s">
        <v>8326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8323</v>
      </c>
      <c r="R3408" t="s">
        <v>8326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8323</v>
      </c>
      <c r="R3409" t="s">
        <v>8326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8323</v>
      </c>
      <c r="R3410" t="s">
        <v>8326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8323</v>
      </c>
      <c r="R3411" t="s">
        <v>8326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8323</v>
      </c>
      <c r="R3412" t="s">
        <v>8326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8323</v>
      </c>
      <c r="R3413" t="s">
        <v>8326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8323</v>
      </c>
      <c r="R3414" t="s">
        <v>8326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8323</v>
      </c>
      <c r="R3415" t="s">
        <v>8326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8323</v>
      </c>
      <c r="R3416" t="s">
        <v>8326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8323</v>
      </c>
      <c r="R3417" t="s">
        <v>8326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8323</v>
      </c>
      <c r="R3418" t="s">
        <v>8326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8323</v>
      </c>
      <c r="R3419" t="s">
        <v>8326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8323</v>
      </c>
      <c r="R3420" t="s">
        <v>8326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8323</v>
      </c>
      <c r="R3421" t="s">
        <v>8326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8323</v>
      </c>
      <c r="R3422" t="s">
        <v>8326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8323</v>
      </c>
      <c r="R3423" t="s">
        <v>8326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8323</v>
      </c>
      <c r="R3424" t="s">
        <v>8326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8323</v>
      </c>
      <c r="R3425" t="s">
        <v>8326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8323</v>
      </c>
      <c r="R3426" t="s">
        <v>8326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8323</v>
      </c>
      <c r="R3427" t="s">
        <v>8326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8323</v>
      </c>
      <c r="R3428" t="s">
        <v>8326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8323</v>
      </c>
      <c r="R3429" t="s">
        <v>8326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8323</v>
      </c>
      <c r="R3430" t="s">
        <v>8326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8323</v>
      </c>
      <c r="R3431" t="s">
        <v>8326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8323</v>
      </c>
      <c r="R3432" t="s">
        <v>8326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8323</v>
      </c>
      <c r="R3433" t="s">
        <v>8326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8323</v>
      </c>
      <c r="R3434" t="s">
        <v>8326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8323</v>
      </c>
      <c r="R3435" t="s">
        <v>8326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8323</v>
      </c>
      <c r="R3436" t="s">
        <v>8326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8323</v>
      </c>
      <c r="R3437" t="s">
        <v>8326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8323</v>
      </c>
      <c r="R3438" t="s">
        <v>8326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8323</v>
      </c>
      <c r="R3439" t="s">
        <v>8326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8323</v>
      </c>
      <c r="R3440" t="s">
        <v>8326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8323</v>
      </c>
      <c r="R3441" t="s">
        <v>8326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8323</v>
      </c>
      <c r="R3442" t="s">
        <v>8326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8323</v>
      </c>
      <c r="R3443" t="s">
        <v>8326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8323</v>
      </c>
      <c r="R3444" t="s">
        <v>8326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8323</v>
      </c>
      <c r="R3445" t="s">
        <v>8326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8323</v>
      </c>
      <c r="R3446" t="s">
        <v>8326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8323</v>
      </c>
      <c r="R3447" t="s">
        <v>8326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8323</v>
      </c>
      <c r="R3448" t="s">
        <v>8326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8323</v>
      </c>
      <c r="R3449" t="s">
        <v>8326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8323</v>
      </c>
      <c r="R3450" t="s">
        <v>8326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8323</v>
      </c>
      <c r="R3451" t="s">
        <v>8326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8323</v>
      </c>
      <c r="R3452" t="s">
        <v>8326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8323</v>
      </c>
      <c r="R3453" t="s">
        <v>8326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8323</v>
      </c>
      <c r="R3454" t="s">
        <v>8326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8323</v>
      </c>
      <c r="R3455" t="s">
        <v>8326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8323</v>
      </c>
      <c r="R3456" t="s">
        <v>8326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8323</v>
      </c>
      <c r="R3457" t="s">
        <v>8326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IFERROR(ROUND($E3458/$L3458,2),0)</f>
        <v>358.69</v>
      </c>
      <c r="Q3458" s="12" t="s">
        <v>8323</v>
      </c>
      <c r="R3458" t="s">
        <v>8326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8323</v>
      </c>
      <c r="R3459" t="s">
        <v>8326</v>
      </c>
      <c r="S3459" s="15">
        <f t="shared" ref="S3459:S3522" si="272">((($J3459/60)/60)/24+DATE(1970,1,1))</f>
        <v>42016.706678240742</v>
      </c>
      <c r="T3459" s="15">
        <f t="shared" ref="T3459:T3522" si="273">((($I3459/60)/60)/24+DATE(1970,1,1))</f>
        <v>42047.249305555553</v>
      </c>
      <c r="U3459">
        <f t="shared" ref="U3459:U3522" si="274">YEAR(S3459)</f>
        <v>2015</v>
      </c>
    </row>
    <row r="3460" spans="1:21" ht="48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8323</v>
      </c>
      <c r="R3460" t="s">
        <v>8326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8323</v>
      </c>
      <c r="R3461" t="s">
        <v>8326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8323</v>
      </c>
      <c r="R3462" t="s">
        <v>8326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8323</v>
      </c>
      <c r="R3463" t="s">
        <v>8326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8323</v>
      </c>
      <c r="R3464" t="s">
        <v>8326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8323</v>
      </c>
      <c r="R3465" t="s">
        <v>8326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8323</v>
      </c>
      <c r="R3466" t="s">
        <v>8326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8323</v>
      </c>
      <c r="R3467" t="s">
        <v>8326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8323</v>
      </c>
      <c r="R3468" t="s">
        <v>8326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8323</v>
      </c>
      <c r="R3469" t="s">
        <v>8326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8323</v>
      </c>
      <c r="R3470" t="s">
        <v>8326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8323</v>
      </c>
      <c r="R3471" t="s">
        <v>8326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8323</v>
      </c>
      <c r="R3472" t="s">
        <v>8326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8323</v>
      </c>
      <c r="R3473" t="s">
        <v>8326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8323</v>
      </c>
      <c r="R3474" t="s">
        <v>8326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8323</v>
      </c>
      <c r="R3475" t="s">
        <v>8326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8323</v>
      </c>
      <c r="R3476" t="s">
        <v>8326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8323</v>
      </c>
      <c r="R3477" t="s">
        <v>8326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8323</v>
      </c>
      <c r="R3478" t="s">
        <v>8326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8323</v>
      </c>
      <c r="R3479" t="s">
        <v>8326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8323</v>
      </c>
      <c r="R3480" t="s">
        <v>8326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8323</v>
      </c>
      <c r="R3481" t="s">
        <v>8326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8323</v>
      </c>
      <c r="R3482" t="s">
        <v>8326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8323</v>
      </c>
      <c r="R3483" t="s">
        <v>8326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8323</v>
      </c>
      <c r="R3484" t="s">
        <v>8326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8323</v>
      </c>
      <c r="R3485" t="s">
        <v>8326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8323</v>
      </c>
      <c r="R3486" t="s">
        <v>8326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8323</v>
      </c>
      <c r="R3487" t="s">
        <v>8326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8323</v>
      </c>
      <c r="R3488" t="s">
        <v>8326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8323</v>
      </c>
      <c r="R3489" t="s">
        <v>8326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8323</v>
      </c>
      <c r="R3490" t="s">
        <v>8326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8323</v>
      </c>
      <c r="R3491" t="s">
        <v>8326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8323</v>
      </c>
      <c r="R3492" t="s">
        <v>8326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8323</v>
      </c>
      <c r="R3493" t="s">
        <v>8326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8323</v>
      </c>
      <c r="R3494" t="s">
        <v>8326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8323</v>
      </c>
      <c r="R3495" t="s">
        <v>8326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8323</v>
      </c>
      <c r="R3496" t="s">
        <v>8326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8323</v>
      </c>
      <c r="R3497" t="s">
        <v>8326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8323</v>
      </c>
      <c r="R3498" t="s">
        <v>8326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8323</v>
      </c>
      <c r="R3499" t="s">
        <v>8326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8323</v>
      </c>
      <c r="R3500" t="s">
        <v>8326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8323</v>
      </c>
      <c r="R3501" t="s">
        <v>8326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8323</v>
      </c>
      <c r="R3502" t="s">
        <v>8326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8323</v>
      </c>
      <c r="R3503" t="s">
        <v>8326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8323</v>
      </c>
      <c r="R3504" t="s">
        <v>8326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8323</v>
      </c>
      <c r="R3505" t="s">
        <v>8326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8323</v>
      </c>
      <c r="R3506" t="s">
        <v>8326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8323</v>
      </c>
      <c r="R3507" t="s">
        <v>8326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8323</v>
      </c>
      <c r="R3508" t="s">
        <v>8326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8323</v>
      </c>
      <c r="R3509" t="s">
        <v>8326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8323</v>
      </c>
      <c r="R3510" t="s">
        <v>8326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8323</v>
      </c>
      <c r="R3511" t="s">
        <v>8326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8323</v>
      </c>
      <c r="R3512" t="s">
        <v>8326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8323</v>
      </c>
      <c r="R3513" t="s">
        <v>8326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8323</v>
      </c>
      <c r="R3514" t="s">
        <v>8326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8323</v>
      </c>
      <c r="R3515" t="s">
        <v>8326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8323</v>
      </c>
      <c r="R3516" t="s">
        <v>8326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8323</v>
      </c>
      <c r="R3517" t="s">
        <v>8326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8323</v>
      </c>
      <c r="R3518" t="s">
        <v>8326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8323</v>
      </c>
      <c r="R3519" t="s">
        <v>8326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8323</v>
      </c>
      <c r="R3520" t="s">
        <v>8326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8323</v>
      </c>
      <c r="R3521" t="s">
        <v>8326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IFERROR(ROUND($E3522/$L3522,2),0)</f>
        <v>95.95</v>
      </c>
      <c r="Q3522" s="12" t="s">
        <v>8323</v>
      </c>
      <c r="R3522" t="s">
        <v>8326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8323</v>
      </c>
      <c r="R3523" t="s">
        <v>8326</v>
      </c>
      <c r="S3523" s="15">
        <f t="shared" ref="S3523:S3586" si="277">((($J3523/60)/60)/24+DATE(1970,1,1))</f>
        <v>41881.361342592594</v>
      </c>
      <c r="T3523" s="15">
        <f t="shared" ref="T3523:T3586" si="278">((($I3523/60)/60)/24+DATE(1970,1,1))</f>
        <v>41911.361342592594</v>
      </c>
      <c r="U3523">
        <f t="shared" ref="U3523:U3586" si="279">YEAR(S3523)</f>
        <v>2014</v>
      </c>
    </row>
    <row r="3524" spans="1:21" ht="48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8323</v>
      </c>
      <c r="R3524" t="s">
        <v>8326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8323</v>
      </c>
      <c r="R3525" t="s">
        <v>8326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8323</v>
      </c>
      <c r="R3526" t="s">
        <v>8326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8323</v>
      </c>
      <c r="R3527" t="s">
        <v>8326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8323</v>
      </c>
      <c r="R3528" t="s">
        <v>8326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8323</v>
      </c>
      <c r="R3529" t="s">
        <v>8326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8323</v>
      </c>
      <c r="R3530" t="s">
        <v>8326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8323</v>
      </c>
      <c r="R3531" t="s">
        <v>8326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8323</v>
      </c>
      <c r="R3532" t="s">
        <v>8326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8323</v>
      </c>
      <c r="R3533" t="s">
        <v>8326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8323</v>
      </c>
      <c r="R3534" t="s">
        <v>8326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8323</v>
      </c>
      <c r="R3535" t="s">
        <v>8326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8323</v>
      </c>
      <c r="R3536" t="s">
        <v>8326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8323</v>
      </c>
      <c r="R3537" t="s">
        <v>8326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8323</v>
      </c>
      <c r="R3538" t="s">
        <v>8326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8323</v>
      </c>
      <c r="R3539" t="s">
        <v>8326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8323</v>
      </c>
      <c r="R3540" t="s">
        <v>8326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8323</v>
      </c>
      <c r="R3541" t="s">
        <v>8326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8323</v>
      </c>
      <c r="R3542" t="s">
        <v>8326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8323</v>
      </c>
      <c r="R3543" t="s">
        <v>8326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8323</v>
      </c>
      <c r="R3544" t="s">
        <v>8326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8323</v>
      </c>
      <c r="R3545" t="s">
        <v>8326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8323</v>
      </c>
      <c r="R3546" t="s">
        <v>8326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8323</v>
      </c>
      <c r="R3547" t="s">
        <v>8326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8323</v>
      </c>
      <c r="R3548" t="s">
        <v>8326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8323</v>
      </c>
      <c r="R3549" t="s">
        <v>8326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8323</v>
      </c>
      <c r="R3550" t="s">
        <v>8326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8323</v>
      </c>
      <c r="R3551" t="s">
        <v>8326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8323</v>
      </c>
      <c r="R3552" t="s">
        <v>8326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8323</v>
      </c>
      <c r="R3553" t="s">
        <v>8326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8323</v>
      </c>
      <c r="R3554" t="s">
        <v>8326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8323</v>
      </c>
      <c r="R3555" t="s">
        <v>8326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8323</v>
      </c>
      <c r="R3556" t="s">
        <v>8326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8323</v>
      </c>
      <c r="R3557" t="s">
        <v>8326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8323</v>
      </c>
      <c r="R3558" t="s">
        <v>8326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8323</v>
      </c>
      <c r="R3559" t="s">
        <v>8326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8323</v>
      </c>
      <c r="R3560" t="s">
        <v>8326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8323</v>
      </c>
      <c r="R3561" t="s">
        <v>8326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8323</v>
      </c>
      <c r="R3562" t="s">
        <v>8326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8323</v>
      </c>
      <c r="R3563" t="s">
        <v>8326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8323</v>
      </c>
      <c r="R3564" t="s">
        <v>8326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8323</v>
      </c>
      <c r="R3565" t="s">
        <v>8326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8323</v>
      </c>
      <c r="R3566" t="s">
        <v>8326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8323</v>
      </c>
      <c r="R3567" t="s">
        <v>8326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8323</v>
      </c>
      <c r="R3568" t="s">
        <v>8326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8323</v>
      </c>
      <c r="R3569" t="s">
        <v>8326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8323</v>
      </c>
      <c r="R3570" t="s">
        <v>8326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8323</v>
      </c>
      <c r="R3571" t="s">
        <v>8326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8323</v>
      </c>
      <c r="R3572" t="s">
        <v>8326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8323</v>
      </c>
      <c r="R3573" t="s">
        <v>8326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8323</v>
      </c>
      <c r="R3574" t="s">
        <v>8326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8323</v>
      </c>
      <c r="R3575" t="s">
        <v>8326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8323</v>
      </c>
      <c r="R3576" t="s">
        <v>8326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8323</v>
      </c>
      <c r="R3577" t="s">
        <v>8326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8323</v>
      </c>
      <c r="R3578" t="s">
        <v>8326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8323</v>
      </c>
      <c r="R3579" t="s">
        <v>8326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8323</v>
      </c>
      <c r="R3580" t="s">
        <v>8326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8323</v>
      </c>
      <c r="R3581" t="s">
        <v>8326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8323</v>
      </c>
      <c r="R3582" t="s">
        <v>8326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8323</v>
      </c>
      <c r="R3583" t="s">
        <v>8326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8323</v>
      </c>
      <c r="R3584" t="s">
        <v>8326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8323</v>
      </c>
      <c r="R3585" t="s">
        <v>8326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IFERROR(ROUND($E3586/$L3586,2),0)</f>
        <v>30.94</v>
      </c>
      <c r="Q3586" s="12" t="s">
        <v>8323</v>
      </c>
      <c r="R3586" t="s">
        <v>8326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8323</v>
      </c>
      <c r="R3587" t="s">
        <v>8326</v>
      </c>
      <c r="S3587" s="15">
        <f t="shared" ref="S3587:S3650" si="282">((($J3587/60)/60)/24+DATE(1970,1,1))</f>
        <v>41964.716319444444</v>
      </c>
      <c r="T3587" s="15">
        <f t="shared" ref="T3587:T3650" si="283">((($I3587/60)/60)/24+DATE(1970,1,1))</f>
        <v>41994.716319444444</v>
      </c>
      <c r="U3587">
        <f t="shared" ref="U3587:U3650" si="284">YEAR(S3587)</f>
        <v>2014</v>
      </c>
    </row>
    <row r="3588" spans="1:21" ht="16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8323</v>
      </c>
      <c r="R3588" t="s">
        <v>8326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8323</v>
      </c>
      <c r="R3589" t="s">
        <v>8326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8323</v>
      </c>
      <c r="R3590" t="s">
        <v>8326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8323</v>
      </c>
      <c r="R3591" t="s">
        <v>8326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8323</v>
      </c>
      <c r="R3592" t="s">
        <v>8326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8323</v>
      </c>
      <c r="R3593" t="s">
        <v>8326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8323</v>
      </c>
      <c r="R3594" t="s">
        <v>8326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8323</v>
      </c>
      <c r="R3595" t="s">
        <v>8326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8323</v>
      </c>
      <c r="R3596" t="s">
        <v>8326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8323</v>
      </c>
      <c r="R3597" t="s">
        <v>8326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8323</v>
      </c>
      <c r="R3598" t="s">
        <v>8326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8323</v>
      </c>
      <c r="R3599" t="s">
        <v>8326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8323</v>
      </c>
      <c r="R3600" t="s">
        <v>8326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8323</v>
      </c>
      <c r="R3601" t="s">
        <v>8326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8323</v>
      </c>
      <c r="R3602" t="s">
        <v>8326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8323</v>
      </c>
      <c r="R3603" t="s">
        <v>8326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8323</v>
      </c>
      <c r="R3604" t="s">
        <v>8326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8323</v>
      </c>
      <c r="R3605" t="s">
        <v>8326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8323</v>
      </c>
      <c r="R3606" t="s">
        <v>8326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8323</v>
      </c>
      <c r="R3607" t="s">
        <v>8326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8323</v>
      </c>
      <c r="R3608" t="s">
        <v>8326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8323</v>
      </c>
      <c r="R3609" t="s">
        <v>8326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8323</v>
      </c>
      <c r="R3610" t="s">
        <v>8326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8323</v>
      </c>
      <c r="R3611" t="s">
        <v>8326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8323</v>
      </c>
      <c r="R3612" t="s">
        <v>8326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8323</v>
      </c>
      <c r="R3613" t="s">
        <v>8326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8323</v>
      </c>
      <c r="R3614" t="s">
        <v>8326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8323</v>
      </c>
      <c r="R3615" t="s">
        <v>8326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8323</v>
      </c>
      <c r="R3616" t="s">
        <v>8326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8323</v>
      </c>
      <c r="R3617" t="s">
        <v>8326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8323</v>
      </c>
      <c r="R3618" t="s">
        <v>8326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8323</v>
      </c>
      <c r="R3619" t="s">
        <v>8326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8323</v>
      </c>
      <c r="R3620" t="s">
        <v>8326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8323</v>
      </c>
      <c r="R3621" t="s">
        <v>8326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8323</v>
      </c>
      <c r="R3622" t="s">
        <v>8326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8323</v>
      </c>
      <c r="R3623" t="s">
        <v>8326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8323</v>
      </c>
      <c r="R3624" t="s">
        <v>8326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8323</v>
      </c>
      <c r="R3625" t="s">
        <v>8326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8323</v>
      </c>
      <c r="R3626" t="s">
        <v>8326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8323</v>
      </c>
      <c r="R3627" t="s">
        <v>8326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8323</v>
      </c>
      <c r="R3628" t="s">
        <v>8326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8323</v>
      </c>
      <c r="R3629" t="s">
        <v>8326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8323</v>
      </c>
      <c r="R3630" t="s">
        <v>8335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8323</v>
      </c>
      <c r="R3631" t="s">
        <v>8335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8323</v>
      </c>
      <c r="R3633" t="s">
        <v>8335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8323</v>
      </c>
      <c r="R3634" t="s">
        <v>8335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8323</v>
      </c>
      <c r="R3635" t="s">
        <v>8335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8323</v>
      </c>
      <c r="R3636" t="s">
        <v>8335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8323</v>
      </c>
      <c r="R3637" t="s">
        <v>8335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8323</v>
      </c>
      <c r="R3638" t="s">
        <v>8335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8323</v>
      </c>
      <c r="R3639" t="s">
        <v>8335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8323</v>
      </c>
      <c r="R3640" t="s">
        <v>8335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8323</v>
      </c>
      <c r="R3641" t="s">
        <v>8335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8323</v>
      </c>
      <c r="R3642" t="s">
        <v>8335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8323</v>
      </c>
      <c r="R3643" t="s">
        <v>8335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8323</v>
      </c>
      <c r="R3644" t="s">
        <v>8335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8323</v>
      </c>
      <c r="R3645" t="s">
        <v>8335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8323</v>
      </c>
      <c r="R3646" t="s">
        <v>8335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8323</v>
      </c>
      <c r="R3647" t="s">
        <v>8335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8323</v>
      </c>
      <c r="R3648" t="s">
        <v>8335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8323</v>
      </c>
      <c r="R3649" t="s">
        <v>8335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IFERROR(ROUND($E3650/$L3650,2),0)</f>
        <v>550.04</v>
      </c>
      <c r="Q3650" s="12" t="s">
        <v>8323</v>
      </c>
      <c r="R3650" t="s">
        <v>8326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8323</v>
      </c>
      <c r="R3651" t="s">
        <v>8326</v>
      </c>
      <c r="S3651" s="15">
        <f t="shared" ref="S3651:S3714" si="287">((($J3651/60)/60)/24+DATE(1970,1,1))</f>
        <v>41780.712893518517</v>
      </c>
      <c r="T3651" s="15">
        <f t="shared" ref="T3651:T3714" si="288">((($I3651/60)/60)/24+DATE(1970,1,1))</f>
        <v>41806.712893518517</v>
      </c>
      <c r="U3651">
        <f t="shared" ref="U3651:U3714" si="289">YEAR(S3651)</f>
        <v>2014</v>
      </c>
    </row>
    <row r="3652" spans="1:21" ht="48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8323</v>
      </c>
      <c r="R3652" t="s">
        <v>8326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8323</v>
      </c>
      <c r="R3653" t="s">
        <v>8326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8323</v>
      </c>
      <c r="R3654" t="s">
        <v>8326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8323</v>
      </c>
      <c r="R3655" t="s">
        <v>8326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8323</v>
      </c>
      <c r="R3656" t="s">
        <v>8326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8323</v>
      </c>
      <c r="R3657" t="s">
        <v>8326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8323</v>
      </c>
      <c r="R3658" t="s">
        <v>8326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8323</v>
      </c>
      <c r="R3659" t="s">
        <v>8326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8323</v>
      </c>
      <c r="R3660" t="s">
        <v>8326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8323</v>
      </c>
      <c r="R3661" t="s">
        <v>8326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8323</v>
      </c>
      <c r="R3662" t="s">
        <v>8326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8323</v>
      </c>
      <c r="R3663" t="s">
        <v>8326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8323</v>
      </c>
      <c r="R3664" t="s">
        <v>8326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8323</v>
      </c>
      <c r="R3665" t="s">
        <v>8326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8323</v>
      </c>
      <c r="R3666" t="s">
        <v>8326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8323</v>
      </c>
      <c r="R3667" t="s">
        <v>8326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8323</v>
      </c>
      <c r="R3668" t="s">
        <v>8326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8323</v>
      </c>
      <c r="R3669" t="s">
        <v>8326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8323</v>
      </c>
      <c r="R3670" t="s">
        <v>8326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8323</v>
      </c>
      <c r="R3671" t="s">
        <v>8326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8323</v>
      </c>
      <c r="R3672" t="s">
        <v>8326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8323</v>
      </c>
      <c r="R3673" t="s">
        <v>8326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8323</v>
      </c>
      <c r="R3674" t="s">
        <v>8326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8323</v>
      </c>
      <c r="R3675" t="s">
        <v>8326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8323</v>
      </c>
      <c r="R3676" t="s">
        <v>8326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8323</v>
      </c>
      <c r="R3677" t="s">
        <v>8326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8323</v>
      </c>
      <c r="R3678" t="s">
        <v>8326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8323</v>
      </c>
      <c r="R3679" t="s">
        <v>8326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8323</v>
      </c>
      <c r="R3680" t="s">
        <v>8326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8323</v>
      </c>
      <c r="R3681" t="s">
        <v>8326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8323</v>
      </c>
      <c r="R3682" t="s">
        <v>8326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8323</v>
      </c>
      <c r="R3683" t="s">
        <v>8326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8323</v>
      </c>
      <c r="R3684" t="s">
        <v>8326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8323</v>
      </c>
      <c r="R3685" t="s">
        <v>8326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8323</v>
      </c>
      <c r="R3686" t="s">
        <v>8326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8323</v>
      </c>
      <c r="R3687" t="s">
        <v>8326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8323</v>
      </c>
      <c r="R3688" t="s">
        <v>8326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8323</v>
      </c>
      <c r="R3689" t="s">
        <v>8326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8323</v>
      </c>
      <c r="R3690" t="s">
        <v>8326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8323</v>
      </c>
      <c r="R3691" t="s">
        <v>8326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8323</v>
      </c>
      <c r="R3692" t="s">
        <v>8326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8323</v>
      </c>
      <c r="R3693" t="s">
        <v>8326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8323</v>
      </c>
      <c r="R3694" t="s">
        <v>8326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8323</v>
      </c>
      <c r="R3695" t="s">
        <v>8326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8323</v>
      </c>
      <c r="R3696" t="s">
        <v>8326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8323</v>
      </c>
      <c r="R3697" t="s">
        <v>8326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8323</v>
      </c>
      <c r="R3698" t="s">
        <v>8326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8323</v>
      </c>
      <c r="R3699" t="s">
        <v>8326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8323</v>
      </c>
      <c r="R3700" t="s">
        <v>8326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8323</v>
      </c>
      <c r="R3701" t="s">
        <v>8326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8323</v>
      </c>
      <c r="R3702" t="s">
        <v>8326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8323</v>
      </c>
      <c r="R3703" t="s">
        <v>8326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8323</v>
      </c>
      <c r="R3704" t="s">
        <v>8326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8323</v>
      </c>
      <c r="R3705" t="s">
        <v>8326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8323</v>
      </c>
      <c r="R3706" t="s">
        <v>8326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8323</v>
      </c>
      <c r="R3707" t="s">
        <v>8326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8323</v>
      </c>
      <c r="R3708" t="s">
        <v>8326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8323</v>
      </c>
      <c r="R3709" t="s">
        <v>8326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8323</v>
      </c>
      <c r="R3710" t="s">
        <v>8326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8323</v>
      </c>
      <c r="R3711" t="s">
        <v>8326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8323</v>
      </c>
      <c r="R3712" t="s">
        <v>8326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8323</v>
      </c>
      <c r="R3713" t="s">
        <v>8326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IFERROR(ROUND($E3714/$L3714,2),0)</f>
        <v>110.87</v>
      </c>
      <c r="Q3714" s="12" t="s">
        <v>8323</v>
      </c>
      <c r="R3714" t="s">
        <v>8326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8323</v>
      </c>
      <c r="R3715" t="s">
        <v>8326</v>
      </c>
      <c r="S3715" s="15">
        <f t="shared" ref="S3715:S3778" si="292">((($J3715/60)/60)/24+DATE(1970,1,1))</f>
        <v>42505.738032407404</v>
      </c>
      <c r="T3715" s="15">
        <f t="shared" ref="T3715:T3778" si="293">((($I3715/60)/60)/24+DATE(1970,1,1))</f>
        <v>42525.738032407404</v>
      </c>
      <c r="U3715">
        <f t="shared" ref="U3715:U3778" si="294">YEAR(S3715)</f>
        <v>2016</v>
      </c>
    </row>
    <row r="3716" spans="1:21" ht="48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8323</v>
      </c>
      <c r="R3716" t="s">
        <v>8326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8323</v>
      </c>
      <c r="R3717" t="s">
        <v>8326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8323</v>
      </c>
      <c r="R3718" t="s">
        <v>8326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8323</v>
      </c>
      <c r="R3719" t="s">
        <v>8326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8323</v>
      </c>
      <c r="R3720" t="s">
        <v>8326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8323</v>
      </c>
      <c r="R3721" t="s">
        <v>8326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8323</v>
      </c>
      <c r="R3722" t="s">
        <v>8326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8323</v>
      </c>
      <c r="R3723" t="s">
        <v>8326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8323</v>
      </c>
      <c r="R3724" t="s">
        <v>8326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8323</v>
      </c>
      <c r="R3725" t="s">
        <v>8326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8323</v>
      </c>
      <c r="R3726" t="s">
        <v>8326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8323</v>
      </c>
      <c r="R3727" t="s">
        <v>8326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8323</v>
      </c>
      <c r="R3728" t="s">
        <v>8326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8323</v>
      </c>
      <c r="R3729" t="s">
        <v>8326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8323</v>
      </c>
      <c r="R3730" t="s">
        <v>8326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8323</v>
      </c>
      <c r="R3731" t="s">
        <v>8326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8323</v>
      </c>
      <c r="R3732" t="s">
        <v>8326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8323</v>
      </c>
      <c r="R3733" t="s">
        <v>8326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8323</v>
      </c>
      <c r="R3734" t="s">
        <v>8326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8323</v>
      </c>
      <c r="R3735" t="s">
        <v>8326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8323</v>
      </c>
      <c r="R3736" t="s">
        <v>8326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8323</v>
      </c>
      <c r="R3737" t="s">
        <v>8326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8323</v>
      </c>
      <c r="R3738" t="s">
        <v>8326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8323</v>
      </c>
      <c r="R3739" t="s">
        <v>8326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8323</v>
      </c>
      <c r="R3740" t="s">
        <v>8326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8323</v>
      </c>
      <c r="R3741" t="s">
        <v>8326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8323</v>
      </c>
      <c r="R3742" t="s">
        <v>8326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8323</v>
      </c>
      <c r="R3743" t="s">
        <v>8326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8323</v>
      </c>
      <c r="R3744" t="s">
        <v>8326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8323</v>
      </c>
      <c r="R3745" t="s">
        <v>8326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8323</v>
      </c>
      <c r="R3746" t="s">
        <v>8326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8323</v>
      </c>
      <c r="R3747" t="s">
        <v>8326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8323</v>
      </c>
      <c r="R3748" t="s">
        <v>8326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8323</v>
      </c>
      <c r="R3749" t="s">
        <v>8326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8323</v>
      </c>
      <c r="R3750" t="s">
        <v>8335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8323</v>
      </c>
      <c r="R3751" t="s">
        <v>8335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8323</v>
      </c>
      <c r="R3752" t="s">
        <v>8335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8323</v>
      </c>
      <c r="R3753" t="s">
        <v>8335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8323</v>
      </c>
      <c r="R3754" t="s">
        <v>8335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8323</v>
      </c>
      <c r="R3755" t="s">
        <v>8335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8323</v>
      </c>
      <c r="R3756" t="s">
        <v>8335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8323</v>
      </c>
      <c r="R3757" t="s">
        <v>8335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8323</v>
      </c>
      <c r="R3758" t="s">
        <v>8335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8323</v>
      </c>
      <c r="R3759" t="s">
        <v>8335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8323</v>
      </c>
      <c r="R3760" t="s">
        <v>8335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8323</v>
      </c>
      <c r="R3761" t="s">
        <v>8335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8323</v>
      </c>
      <c r="R3762" t="s">
        <v>8335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8323</v>
      </c>
      <c r="R3763" t="s">
        <v>8335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8323</v>
      </c>
      <c r="R3764" t="s">
        <v>8335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8323</v>
      </c>
      <c r="R3765" t="s">
        <v>8335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8323</v>
      </c>
      <c r="R3766" t="s">
        <v>8335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8323</v>
      </c>
      <c r="R3767" t="s">
        <v>8335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8323</v>
      </c>
      <c r="R3768" t="s">
        <v>8335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8323</v>
      </c>
      <c r="R3769" t="s">
        <v>8335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8323</v>
      </c>
      <c r="R3770" t="s">
        <v>8335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8323</v>
      </c>
      <c r="R3771" t="s">
        <v>8335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8323</v>
      </c>
      <c r="R3772" t="s">
        <v>8335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8323</v>
      </c>
      <c r="R3773" t="s">
        <v>8335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8323</v>
      </c>
      <c r="R3774" t="s">
        <v>8335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8323</v>
      </c>
      <c r="R3775" t="s">
        <v>8335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8323</v>
      </c>
      <c r="R3776" t="s">
        <v>8335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8323</v>
      </c>
      <c r="R3777" t="s">
        <v>8335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IFERROR(ROUND($E3778/$L3778,2),0)</f>
        <v>90.82</v>
      </c>
      <c r="Q3778" s="12" t="s">
        <v>8323</v>
      </c>
      <c r="R3778" t="s">
        <v>8335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8323</v>
      </c>
      <c r="R3779" t="s">
        <v>8335</v>
      </c>
      <c r="S3779" s="15">
        <f t="shared" ref="S3779:S3842" si="297">((($J3779/60)/60)/24+DATE(1970,1,1))</f>
        <v>41887.111354166671</v>
      </c>
      <c r="T3779" s="15">
        <f t="shared" ref="T3779:T3842" si="298">((($I3779/60)/60)/24+DATE(1970,1,1))</f>
        <v>41909.166666666664</v>
      </c>
      <c r="U3779">
        <f t="shared" ref="U3779:U3842" si="299">YEAR(S3779)</f>
        <v>2014</v>
      </c>
    </row>
    <row r="3780" spans="1:21" ht="32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8323</v>
      </c>
      <c r="R3780" t="s">
        <v>8335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8323</v>
      </c>
      <c r="R3781" t="s">
        <v>8335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8323</v>
      </c>
      <c r="R3782" t="s">
        <v>8335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8323</v>
      </c>
      <c r="R3783" t="s">
        <v>8335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8323</v>
      </c>
      <c r="R3784" t="s">
        <v>8335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8323</v>
      </c>
      <c r="R3785" t="s">
        <v>8335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8323</v>
      </c>
      <c r="R3786" t="s">
        <v>8335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8323</v>
      </c>
      <c r="R3787" t="s">
        <v>8335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8323</v>
      </c>
      <c r="R3788" t="s">
        <v>8335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8323</v>
      </c>
      <c r="R3789" t="s">
        <v>8335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8323</v>
      </c>
      <c r="R3790" t="s">
        <v>8335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8323</v>
      </c>
      <c r="R3791" t="s">
        <v>8335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8323</v>
      </c>
      <c r="R3792" t="s">
        <v>8335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8323</v>
      </c>
      <c r="R3793" t="s">
        <v>8335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8323</v>
      </c>
      <c r="R3794" t="s">
        <v>8335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8323</v>
      </c>
      <c r="R3795" t="s">
        <v>8335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8323</v>
      </c>
      <c r="R3796" t="s">
        <v>8335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8323</v>
      </c>
      <c r="R3797" t="s">
        <v>8335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8323</v>
      </c>
      <c r="R3798" t="s">
        <v>8335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8323</v>
      </c>
      <c r="R3799" t="s">
        <v>8335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8323</v>
      </c>
      <c r="R3800" t="s">
        <v>8335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8323</v>
      </c>
      <c r="R3801" t="s">
        <v>8335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8323</v>
      </c>
      <c r="R3802" t="s">
        <v>8335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8323</v>
      </c>
      <c r="R3803" t="s">
        <v>8335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8323</v>
      </c>
      <c r="R3804" t="s">
        <v>8335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8323</v>
      </c>
      <c r="R3805" t="s">
        <v>8335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8323</v>
      </c>
      <c r="R3806" t="s">
        <v>8335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8323</v>
      </c>
      <c r="R3807" t="s">
        <v>8335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8323</v>
      </c>
      <c r="R3808" t="s">
        <v>8335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8323</v>
      </c>
      <c r="R3809" t="s">
        <v>8335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8323</v>
      </c>
      <c r="R3810" t="s">
        <v>8326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8323</v>
      </c>
      <c r="R3811" t="s">
        <v>8326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8323</v>
      </c>
      <c r="R3812" t="s">
        <v>8326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8323</v>
      </c>
      <c r="R3813" t="s">
        <v>8326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8323</v>
      </c>
      <c r="R3814" t="s">
        <v>8326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8323</v>
      </c>
      <c r="R3815" t="s">
        <v>8326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8323</v>
      </c>
      <c r="R3816" t="s">
        <v>8326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8323</v>
      </c>
      <c r="R3817" t="s">
        <v>8326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8323</v>
      </c>
      <c r="R3818" t="s">
        <v>8326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8323</v>
      </c>
      <c r="R3819" t="s">
        <v>8326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8323</v>
      </c>
      <c r="R3820" t="s">
        <v>8326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8323</v>
      </c>
      <c r="R3821" t="s">
        <v>8326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8323</v>
      </c>
      <c r="R3822" t="s">
        <v>8326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8323</v>
      </c>
      <c r="R3823" t="s">
        <v>8326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8323</v>
      </c>
      <c r="R3824" t="s">
        <v>8326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8323</v>
      </c>
      <c r="R3825" t="s">
        <v>8326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8323</v>
      </c>
      <c r="R3826" t="s">
        <v>8326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8323</v>
      </c>
      <c r="R3827" t="s">
        <v>8326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8323</v>
      </c>
      <c r="R3828" t="s">
        <v>8326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8323</v>
      </c>
      <c r="R3829" t="s">
        <v>8326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8323</v>
      </c>
      <c r="R3830" t="s">
        <v>8326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8323</v>
      </c>
      <c r="R3831" t="s">
        <v>8326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8323</v>
      </c>
      <c r="R3832" t="s">
        <v>8326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8323</v>
      </c>
      <c r="R3833" t="s">
        <v>8326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8323</v>
      </c>
      <c r="R3834" t="s">
        <v>8326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8323</v>
      </c>
      <c r="R3835" t="s">
        <v>8326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8323</v>
      </c>
      <c r="R3836" t="s">
        <v>8326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8323</v>
      </c>
      <c r="R3837" t="s">
        <v>8326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8323</v>
      </c>
      <c r="R3838" t="s">
        <v>8326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8323</v>
      </c>
      <c r="R3839" t="s">
        <v>8326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8323</v>
      </c>
      <c r="R3840" t="s">
        <v>8326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8323</v>
      </c>
      <c r="R3841" t="s">
        <v>8326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IFERROR(ROUND($E3842/$L3842,2),0)</f>
        <v>21.67</v>
      </c>
      <c r="Q3842" s="12" t="s">
        <v>8323</v>
      </c>
      <c r="R3842" t="s">
        <v>8326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8323</v>
      </c>
      <c r="R3843" t="s">
        <v>8326</v>
      </c>
      <c r="S3843" s="15">
        <f t="shared" ref="S3843:S3906" si="302">((($J3843/60)/60)/24+DATE(1970,1,1))</f>
        <v>41780.785729166666</v>
      </c>
      <c r="T3843" s="15">
        <f t="shared" ref="T3843:T3906" si="303">((($I3843/60)/60)/24+DATE(1970,1,1))</f>
        <v>41840.785729166666</v>
      </c>
      <c r="U3843">
        <f t="shared" ref="U3843:U3906" si="304">YEAR(S3843)</f>
        <v>2014</v>
      </c>
    </row>
    <row r="3844" spans="1:21" ht="48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8323</v>
      </c>
      <c r="R3844" t="s">
        <v>8326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8323</v>
      </c>
      <c r="R3845" t="s">
        <v>8326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8323</v>
      </c>
      <c r="R3846" t="s">
        <v>8326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8323</v>
      </c>
      <c r="R3847" t="s">
        <v>8326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8323</v>
      </c>
      <c r="R3848" t="s">
        <v>8326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8323</v>
      </c>
      <c r="R3849" t="s">
        <v>8326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8323</v>
      </c>
      <c r="R3850" t="s">
        <v>8326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8323</v>
      </c>
      <c r="R3851" t="s">
        <v>8326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8323</v>
      </c>
      <c r="R3852" t="s">
        <v>8326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8323</v>
      </c>
      <c r="R3853" t="s">
        <v>8326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8323</v>
      </c>
      <c r="R3854" t="s">
        <v>8326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8323</v>
      </c>
      <c r="R3855" t="s">
        <v>8326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8323</v>
      </c>
      <c r="R3856" t="s">
        <v>8326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8323</v>
      </c>
      <c r="R3857" t="s">
        <v>8326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8323</v>
      </c>
      <c r="R3858" t="s">
        <v>8326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8323</v>
      </c>
      <c r="R3859" t="s">
        <v>8326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8323</v>
      </c>
      <c r="R3860" t="s">
        <v>8326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8323</v>
      </c>
      <c r="R3861" t="s">
        <v>8326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8323</v>
      </c>
      <c r="R3862" t="s">
        <v>8326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8323</v>
      </c>
      <c r="R3863" t="s">
        <v>8326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8323</v>
      </c>
      <c r="R3864" t="s">
        <v>8326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8323</v>
      </c>
      <c r="R3865" t="s">
        <v>8326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8323</v>
      </c>
      <c r="R3866" t="s">
        <v>8326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8323</v>
      </c>
      <c r="R3867" t="s">
        <v>8326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8323</v>
      </c>
      <c r="R3868" t="s">
        <v>8326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8323</v>
      </c>
      <c r="R3869" t="s">
        <v>8326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8323</v>
      </c>
      <c r="R3870" t="s">
        <v>8335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8323</v>
      </c>
      <c r="R3871" t="s">
        <v>8335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8323</v>
      </c>
      <c r="R3872" t="s">
        <v>8335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8323</v>
      </c>
      <c r="R3873" t="s">
        <v>8335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8323</v>
      </c>
      <c r="R3874" t="s">
        <v>8335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8323</v>
      </c>
      <c r="R3875" t="s">
        <v>8335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8323</v>
      </c>
      <c r="R3876" t="s">
        <v>8335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8323</v>
      </c>
      <c r="R3877" t="s">
        <v>8335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8323</v>
      </c>
      <c r="R3878" t="s">
        <v>8335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8323</v>
      </c>
      <c r="R3879" t="s">
        <v>8335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8323</v>
      </c>
      <c r="R3880" t="s">
        <v>8335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8323</v>
      </c>
      <c r="R3881" t="s">
        <v>8335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8323</v>
      </c>
      <c r="R3882" t="s">
        <v>8335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8323</v>
      </c>
      <c r="R3883" t="s">
        <v>8335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8323</v>
      </c>
      <c r="R3884" t="s">
        <v>8335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8323</v>
      </c>
      <c r="R3885" t="s">
        <v>8335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8323</v>
      </c>
      <c r="R3886" t="s">
        <v>8335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8323</v>
      </c>
      <c r="R3887" t="s">
        <v>8335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8323</v>
      </c>
      <c r="R3888" t="s">
        <v>8335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8323</v>
      </c>
      <c r="R3889" t="s">
        <v>8335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8323</v>
      </c>
      <c r="R3890" t="s">
        <v>8326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8323</v>
      </c>
      <c r="R3891" t="s">
        <v>8326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8323</v>
      </c>
      <c r="R3892" t="s">
        <v>8326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8323</v>
      </c>
      <c r="R3893" t="s">
        <v>8326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8323</v>
      </c>
      <c r="R3894" t="s">
        <v>8326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8323</v>
      </c>
      <c r="R3895" t="s">
        <v>8326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8323</v>
      </c>
      <c r="R3896" t="s">
        <v>8326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8323</v>
      </c>
      <c r="R3897" t="s">
        <v>8326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8323</v>
      </c>
      <c r="R3898" t="s">
        <v>8326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8323</v>
      </c>
      <c r="R3899" t="s">
        <v>8326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8323</v>
      </c>
      <c r="R3900" t="s">
        <v>8326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8323</v>
      </c>
      <c r="R3901" t="s">
        <v>8326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8323</v>
      </c>
      <c r="R3902" t="s">
        <v>8326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8323</v>
      </c>
      <c r="R3903" t="s">
        <v>8326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8323</v>
      </c>
      <c r="R3904" t="s">
        <v>8326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8323</v>
      </c>
      <c r="R3905" t="s">
        <v>8326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IFERROR(ROUND($E3906/$L3906,2),0)</f>
        <v>1.5</v>
      </c>
      <c r="Q3906" s="12" t="s">
        <v>8323</v>
      </c>
      <c r="R3906" t="s">
        <v>8326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8323</v>
      </c>
      <c r="R3907" t="s">
        <v>8326</v>
      </c>
      <c r="S3907" s="15">
        <f t="shared" ref="S3907:S3970" si="307">((($J3907/60)/60)/24+DATE(1970,1,1))</f>
        <v>42124.623877314814</v>
      </c>
      <c r="T3907" s="15">
        <f t="shared" ref="T3907:T3970" si="308">((($I3907/60)/60)/24+DATE(1970,1,1))</f>
        <v>42166.958333333328</v>
      </c>
      <c r="U3907">
        <f t="shared" ref="U3907:U3970" si="309">YEAR(S3907)</f>
        <v>2015</v>
      </c>
    </row>
    <row r="3908" spans="1:21" ht="48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8323</v>
      </c>
      <c r="R3908" t="s">
        <v>8326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8323</v>
      </c>
      <c r="R3909" t="s">
        <v>8326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8323</v>
      </c>
      <c r="R3910" t="s">
        <v>8326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8323</v>
      </c>
      <c r="R3911" t="s">
        <v>8326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8323</v>
      </c>
      <c r="R3912" t="s">
        <v>8326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8323</v>
      </c>
      <c r="R3913" t="s">
        <v>8326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8323</v>
      </c>
      <c r="R3914" t="s">
        <v>8326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8323</v>
      </c>
      <c r="R3915" t="s">
        <v>8326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8323</v>
      </c>
      <c r="R3916" t="s">
        <v>8326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8323</v>
      </c>
      <c r="R3917" t="s">
        <v>8326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8323</v>
      </c>
      <c r="R3918" t="s">
        <v>8326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8323</v>
      </c>
      <c r="R3919" t="s">
        <v>8326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8323</v>
      </c>
      <c r="R3920" t="s">
        <v>8326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8323</v>
      </c>
      <c r="R3921" t="s">
        <v>8326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8323</v>
      </c>
      <c r="R3922" t="s">
        <v>8326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8323</v>
      </c>
      <c r="R3923" t="s">
        <v>8326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8323</v>
      </c>
      <c r="R3924" t="s">
        <v>8326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8323</v>
      </c>
      <c r="R3925" t="s">
        <v>8326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8323</v>
      </c>
      <c r="R3926" t="s">
        <v>8326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8323</v>
      </c>
      <c r="R3927" t="s">
        <v>8326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8323</v>
      </c>
      <c r="R3928" t="s">
        <v>8326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8323</v>
      </c>
      <c r="R3929" t="s">
        <v>8326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8323</v>
      </c>
      <c r="R3930" t="s">
        <v>8326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8323</v>
      </c>
      <c r="R3931" t="s">
        <v>8326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8323</v>
      </c>
      <c r="R3932" t="s">
        <v>8326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8323</v>
      </c>
      <c r="R3933" t="s">
        <v>8326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8323</v>
      </c>
      <c r="R3934" t="s">
        <v>8326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8323</v>
      </c>
      <c r="R3935" t="s">
        <v>8326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8323</v>
      </c>
      <c r="R3936" t="s">
        <v>8326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8323</v>
      </c>
      <c r="R3937" t="s">
        <v>8326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8323</v>
      </c>
      <c r="R3938" t="s">
        <v>8326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8323</v>
      </c>
      <c r="R3939" t="s">
        <v>8326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8323</v>
      </c>
      <c r="R3940" t="s">
        <v>8326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8323</v>
      </c>
      <c r="R3941" t="s">
        <v>8326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8323</v>
      </c>
      <c r="R3942" t="s">
        <v>8326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8323</v>
      </c>
      <c r="R3943" t="s">
        <v>8326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8323</v>
      </c>
      <c r="R3944" t="s">
        <v>8326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8323</v>
      </c>
      <c r="R3945" t="s">
        <v>8326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8323</v>
      </c>
      <c r="R3946" t="s">
        <v>8326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8323</v>
      </c>
      <c r="R3947" t="s">
        <v>8326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8323</v>
      </c>
      <c r="R3948" t="s">
        <v>8326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8323</v>
      </c>
      <c r="R3949" t="s">
        <v>8326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8323</v>
      </c>
      <c r="R3950" t="s">
        <v>8326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8323</v>
      </c>
      <c r="R3951" t="s">
        <v>8326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8323</v>
      </c>
      <c r="R3952" t="s">
        <v>8326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8323</v>
      </c>
      <c r="R3953" t="s">
        <v>8326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8323</v>
      </c>
      <c r="R3954" t="s">
        <v>8326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8323</v>
      </c>
      <c r="R3955" t="s">
        <v>8326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8323</v>
      </c>
      <c r="R3956" t="s">
        <v>8326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8323</v>
      </c>
      <c r="R3957" t="s">
        <v>8326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8323</v>
      </c>
      <c r="R3958" t="s">
        <v>8326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8323</v>
      </c>
      <c r="R3959" t="s">
        <v>8326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8323</v>
      </c>
      <c r="R3960" t="s">
        <v>8326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8323</v>
      </c>
      <c r="R3961" t="s">
        <v>8326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8323</v>
      </c>
      <c r="R3962" t="s">
        <v>8326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8323</v>
      </c>
      <c r="R3963" t="s">
        <v>8326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8323</v>
      </c>
      <c r="R3964" t="s">
        <v>8326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8323</v>
      </c>
      <c r="R3965" t="s">
        <v>8326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8323</v>
      </c>
      <c r="R3966" t="s">
        <v>8326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8323</v>
      </c>
      <c r="R3967" t="s">
        <v>8326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8323</v>
      </c>
      <c r="R3968" t="s">
        <v>8326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8323</v>
      </c>
      <c r="R3969" t="s">
        <v>8326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IFERROR(ROUND($E3970/$L3970,2),0)</f>
        <v>47.91</v>
      </c>
      <c r="Q3970" s="12" t="s">
        <v>8323</v>
      </c>
      <c r="R3970" t="s">
        <v>8326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8323</v>
      </c>
      <c r="R3971" t="s">
        <v>8326</v>
      </c>
      <c r="S3971" s="15">
        <f t="shared" ref="S3971:S4034" si="312">((($J3971/60)/60)/24+DATE(1970,1,1))</f>
        <v>42601.854699074072</v>
      </c>
      <c r="T3971" s="15">
        <f t="shared" ref="T3971:T4034" si="313">((($I3971/60)/60)/24+DATE(1970,1,1))</f>
        <v>42611.163194444445</v>
      </c>
      <c r="U3971">
        <f t="shared" ref="U3971:U4034" si="314">YEAR(S3971)</f>
        <v>2016</v>
      </c>
    </row>
    <row r="3972" spans="1:21" ht="64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8323</v>
      </c>
      <c r="R3972" t="s">
        <v>8326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8323</v>
      </c>
      <c r="R3973" t="s">
        <v>8326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8323</v>
      </c>
      <c r="R3974" t="s">
        <v>8326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8323</v>
      </c>
      <c r="R3975" t="s">
        <v>8326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8323</v>
      </c>
      <c r="R3976" t="s">
        <v>8326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8323</v>
      </c>
      <c r="R3977" t="s">
        <v>8326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8323</v>
      </c>
      <c r="R3978" t="s">
        <v>8326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8323</v>
      </c>
      <c r="R3979" t="s">
        <v>8326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8323</v>
      </c>
      <c r="R3980" t="s">
        <v>8326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8323</v>
      </c>
      <c r="R3981" t="s">
        <v>8326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8323</v>
      </c>
      <c r="R3982" t="s">
        <v>8326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8323</v>
      </c>
      <c r="R3983" t="s">
        <v>8326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8323</v>
      </c>
      <c r="R3984" t="s">
        <v>8326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8323</v>
      </c>
      <c r="R3985" t="s">
        <v>8326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8323</v>
      </c>
      <c r="R3986" t="s">
        <v>8326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8323</v>
      </c>
      <c r="R3987" t="s">
        <v>8326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8323</v>
      </c>
      <c r="R3988" t="s">
        <v>8326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8323</v>
      </c>
      <c r="R3989" t="s">
        <v>8326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8323</v>
      </c>
      <c r="R3990" t="s">
        <v>8326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8323</v>
      </c>
      <c r="R3991" t="s">
        <v>8326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8323</v>
      </c>
      <c r="R3992" t="s">
        <v>8326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8323</v>
      </c>
      <c r="R3993" t="s">
        <v>8326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8323</v>
      </c>
      <c r="R3994" t="s">
        <v>8326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8323</v>
      </c>
      <c r="R3995" t="s">
        <v>8326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8323</v>
      </c>
      <c r="R3996" t="s">
        <v>8326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8323</v>
      </c>
      <c r="R3997" t="s">
        <v>8326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8323</v>
      </c>
      <c r="R3998" t="s">
        <v>8326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8323</v>
      </c>
      <c r="R3999" t="s">
        <v>8326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8323</v>
      </c>
      <c r="R4000" t="s">
        <v>8326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8323</v>
      </c>
      <c r="R4001" t="s">
        <v>8326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8323</v>
      </c>
      <c r="R4002" t="s">
        <v>8326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8323</v>
      </c>
      <c r="R4003" t="s">
        <v>8326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8323</v>
      </c>
      <c r="R4004" t="s">
        <v>8326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8323</v>
      </c>
      <c r="R4005" t="s">
        <v>8326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8323</v>
      </c>
      <c r="R4006" t="s">
        <v>8326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8323</v>
      </c>
      <c r="R4007" t="s">
        <v>8326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8323</v>
      </c>
      <c r="R4008" t="s">
        <v>8326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8323</v>
      </c>
      <c r="R4009" t="s">
        <v>8326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8323</v>
      </c>
      <c r="R4010" t="s">
        <v>8326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8323</v>
      </c>
      <c r="R4011" t="s">
        <v>8326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8323</v>
      </c>
      <c r="R4012" t="s">
        <v>8326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8323</v>
      </c>
      <c r="R4013" t="s">
        <v>8326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8323</v>
      </c>
      <c r="R4014" t="s">
        <v>8326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8323</v>
      </c>
      <c r="R4015" t="s">
        <v>8326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8323</v>
      </c>
      <c r="R4016" t="s">
        <v>8326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8323</v>
      </c>
      <c r="R4017" t="s">
        <v>8326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8323</v>
      </c>
      <c r="R4018" t="s">
        <v>8326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8323</v>
      </c>
      <c r="R4019" t="s">
        <v>8326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8323</v>
      </c>
      <c r="R4020" t="s">
        <v>8326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8323</v>
      </c>
      <c r="R4021" t="s">
        <v>8326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8323</v>
      </c>
      <c r="R4022" t="s">
        <v>8326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8323</v>
      </c>
      <c r="R4023" t="s">
        <v>8326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8323</v>
      </c>
      <c r="R4024" t="s">
        <v>8326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8323</v>
      </c>
      <c r="R4025" t="s">
        <v>8326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8323</v>
      </c>
      <c r="R4026" t="s">
        <v>8326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8323</v>
      </c>
      <c r="R4027" t="s">
        <v>8326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8323</v>
      </c>
      <c r="R4029" t="s">
        <v>8326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8323</v>
      </c>
      <c r="R4030" t="s">
        <v>8326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8323</v>
      </c>
      <c r="R4031" t="s">
        <v>8326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8323</v>
      </c>
      <c r="R4032" t="s">
        <v>8326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8323</v>
      </c>
      <c r="R4033" t="s">
        <v>8326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IFERROR(ROUND($E4034/$L4034,2),0)</f>
        <v>59</v>
      </c>
      <c r="Q4034" s="12" t="s">
        <v>8323</v>
      </c>
      <c r="R4034" t="s">
        <v>8326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8323</v>
      </c>
      <c r="R4035" t="s">
        <v>8326</v>
      </c>
      <c r="S4035" s="15">
        <f t="shared" ref="S4035:S4098" si="317">((($J4035/60)/60)/24+DATE(1970,1,1))</f>
        <v>42614.268796296295</v>
      </c>
      <c r="T4035" s="15">
        <f t="shared" ref="T4035:T4098" si="318">((($I4035/60)/60)/24+DATE(1970,1,1))</f>
        <v>42645.375</v>
      </c>
      <c r="U4035">
        <f t="shared" ref="U4035:U4098" si="319">YEAR(S4035)</f>
        <v>2016</v>
      </c>
    </row>
    <row r="4036" spans="1:21" ht="48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8323</v>
      </c>
      <c r="R4036" t="s">
        <v>8326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8323</v>
      </c>
      <c r="R4037" t="s">
        <v>8326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8323</v>
      </c>
      <c r="R4038" t="s">
        <v>8326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8323</v>
      </c>
      <c r="R4039" t="s">
        <v>8326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8323</v>
      </c>
      <c r="R4040" t="s">
        <v>8326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8323</v>
      </c>
      <c r="R4041" t="s">
        <v>8326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8323</v>
      </c>
      <c r="R4042" t="s">
        <v>8326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8323</v>
      </c>
      <c r="R4043" t="s">
        <v>8326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8323</v>
      </c>
      <c r="R4044" t="s">
        <v>8326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8323</v>
      </c>
      <c r="R4045" t="s">
        <v>8326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8323</v>
      </c>
      <c r="R4046" t="s">
        <v>8326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8323</v>
      </c>
      <c r="R4047" t="s">
        <v>8326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8323</v>
      </c>
      <c r="R4048" t="s">
        <v>8326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8323</v>
      </c>
      <c r="R4049" t="s">
        <v>8326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8323</v>
      </c>
      <c r="R4050" t="s">
        <v>8326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8323</v>
      </c>
      <c r="R4051" t="s">
        <v>8326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8323</v>
      </c>
      <c r="R4052" t="s">
        <v>8326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8323</v>
      </c>
      <c r="R4053" t="s">
        <v>8326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8323</v>
      </c>
      <c r="R4054" t="s">
        <v>8326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8323</v>
      </c>
      <c r="R4055" t="s">
        <v>8326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8323</v>
      </c>
      <c r="R4056" t="s">
        <v>8326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8323</v>
      </c>
      <c r="R4057" t="s">
        <v>8326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8323</v>
      </c>
      <c r="R4058" t="s">
        <v>8326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8323</v>
      </c>
      <c r="R4059" t="s">
        <v>8326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8323</v>
      </c>
      <c r="R4060" t="s">
        <v>8326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8323</v>
      </c>
      <c r="R4061" t="s">
        <v>8326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8323</v>
      </c>
      <c r="R4062" t="s">
        <v>8326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8323</v>
      </c>
      <c r="R4063" t="s">
        <v>8326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8323</v>
      </c>
      <c r="R4064" t="s">
        <v>8326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8323</v>
      </c>
      <c r="R4065" t="s">
        <v>8326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8323</v>
      </c>
      <c r="R4066" t="s">
        <v>8326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8323</v>
      </c>
      <c r="R4067" t="s">
        <v>8326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8323</v>
      </c>
      <c r="R4068" t="s">
        <v>8326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8323</v>
      </c>
      <c r="R4069" t="s">
        <v>8326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8323</v>
      </c>
      <c r="R4070" t="s">
        <v>8326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8323</v>
      </c>
      <c r="R4071" t="s">
        <v>8326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8323</v>
      </c>
      <c r="R4072" t="s">
        <v>8326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8323</v>
      </c>
      <c r="R4073" t="s">
        <v>8326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8323</v>
      </c>
      <c r="R4074" t="s">
        <v>8326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8323</v>
      </c>
      <c r="R4075" t="s">
        <v>8326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8323</v>
      </c>
      <c r="R4076" t="s">
        <v>8326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8323</v>
      </c>
      <c r="R4077" t="s">
        <v>8326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8323</v>
      </c>
      <c r="R4079" t="s">
        <v>8326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8323</v>
      </c>
      <c r="R4080" t="s">
        <v>8326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8323</v>
      </c>
      <c r="R4081" t="s">
        <v>8326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8323</v>
      </c>
      <c r="R4083" t="s">
        <v>8326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8323</v>
      </c>
      <c r="R4084" t="s">
        <v>8326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8323</v>
      </c>
      <c r="R4085" t="s">
        <v>8326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8323</v>
      </c>
      <c r="R4086" t="s">
        <v>8326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8323</v>
      </c>
      <c r="R4087" t="s">
        <v>8326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8323</v>
      </c>
      <c r="R4088" t="s">
        <v>8326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8323</v>
      </c>
      <c r="R4089" t="s">
        <v>8326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8323</v>
      </c>
      <c r="R4090" t="s">
        <v>8326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8323</v>
      </c>
      <c r="R4091" t="s">
        <v>8326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8323</v>
      </c>
      <c r="R4092" t="s">
        <v>8326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8323</v>
      </c>
      <c r="R4093" t="s">
        <v>8326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8323</v>
      </c>
      <c r="R4094" t="s">
        <v>8326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8323</v>
      </c>
      <c r="R4095" t="s">
        <v>8326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8323</v>
      </c>
      <c r="R4096" t="s">
        <v>8326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8323</v>
      </c>
      <c r="R4097" t="s">
        <v>8326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IFERROR(ROUND($E4098/$L4098,2),0)</f>
        <v>80</v>
      </c>
      <c r="Q4098" s="12" t="s">
        <v>8323</v>
      </c>
      <c r="R4098" t="s">
        <v>8326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8323</v>
      </c>
      <c r="R4099" t="s">
        <v>8326</v>
      </c>
      <c r="S4099" s="15">
        <f t="shared" ref="S4099:S4115" si="322">((($J4099/60)/60)/24+DATE(1970,1,1))</f>
        <v>42344.824502314819</v>
      </c>
      <c r="T4099" s="15">
        <f t="shared" ref="T4099:T4115" si="323">((($I4099/60)/60)/24+DATE(1970,1,1))</f>
        <v>42400.996527777781</v>
      </c>
      <c r="U4099">
        <f t="shared" ref="U4099:U4115" si="324">YEAR(S4099)</f>
        <v>2015</v>
      </c>
    </row>
    <row r="4100" spans="1:21" ht="48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8323</v>
      </c>
      <c r="R4100" t="s">
        <v>8326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8323</v>
      </c>
      <c r="R4101" t="s">
        <v>8326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8323</v>
      </c>
      <c r="R4102" t="s">
        <v>8326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8323</v>
      </c>
      <c r="R4104" t="s">
        <v>8326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8323</v>
      </c>
      <c r="R4105" t="s">
        <v>8326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8323</v>
      </c>
      <c r="R4106" t="s">
        <v>8326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8323</v>
      </c>
      <c r="R4107" t="s">
        <v>8326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8323</v>
      </c>
      <c r="R4108" t="s">
        <v>8326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8323</v>
      </c>
      <c r="R4109" t="s">
        <v>8326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8323</v>
      </c>
      <c r="R4110" t="s">
        <v>8326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8323</v>
      </c>
      <c r="R4111" t="s">
        <v>8326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8323</v>
      </c>
      <c r="R4112" t="s">
        <v>8326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8323</v>
      </c>
      <c r="R4113" t="s">
        <v>8326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8323</v>
      </c>
      <c r="R4114" t="s">
        <v>8326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8323</v>
      </c>
      <c r="R4115" t="s">
        <v>8326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384A476E-1FF4-EA4B-B19F-E125C00F68E9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778B"/>
        <color theme="4" tint="0.79998168889431442"/>
      </colorScale>
    </cfRule>
    <cfRule type="colorScale" priority="2">
      <colorScale>
        <cfvo type="min"/>
        <cfvo type="max"/>
        <color rgb="FFFF7128"/>
        <color theme="4" tint="0.79998168889431442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53D8-0606-E24E-8CCF-67AF8098F5AA}">
  <dimension ref="A1:H13"/>
  <sheetViews>
    <sheetView workbookViewId="0">
      <selection activeCell="L17" sqref="L17"/>
    </sheetView>
  </sheetViews>
  <sheetFormatPr baseColWidth="10" defaultRowHeight="15" x14ac:dyDescent="0.2"/>
  <cols>
    <col min="1" max="1" width="20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8384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">
      <c r="A2" t="s">
        <v>8420</v>
      </c>
      <c r="B2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COUNTIFS(Kickstarter!R:R,"plays",Kickstarter!F:F,"canceled",Kickstarter!D:D,"&lt;1000")</f>
        <v>0</v>
      </c>
      <c r="E2">
        <f>SUM(B2:D2)</f>
        <v>186</v>
      </c>
      <c r="F2" s="20">
        <f t="shared" ref="F2:F13" si="0">B2/$E2</f>
        <v>0.75806451612903225</v>
      </c>
      <c r="G2" s="20">
        <f t="shared" ref="G2:G13" si="1">C2/$E2</f>
        <v>0.24193548387096775</v>
      </c>
      <c r="H2" s="20">
        <f t="shared" ref="H2:H13" si="2">D2/$E2</f>
        <v>0</v>
      </c>
    </row>
    <row r="3" spans="1:8" x14ac:dyDescent="0.2">
      <c r="A3" t="s">
        <v>8409</v>
      </c>
      <c r="B3">
        <f>COUNTIFS(Kickstarter!R:R,"plays",Kickstarter!F:F,"successful",Kickstarter!D:D,"&gt;=1000",Kickstarter!D:D,"&lt;5000")</f>
        <v>388</v>
      </c>
      <c r="C3">
        <f>COUNTIFS(Kickstarter!R:R,"plays",Kickstarter!F:F,"failed",Kickstarter!D:D,"&gt;=1000",Kickstarter!D:D,"&lt;5000")</f>
        <v>146</v>
      </c>
      <c r="D3">
        <f>COUNTIFS(Kickstarter!R:R,"plays",Kickstarter!F:F,"canceled",Kickstarter!D:D,"&gt;=1000",Kickstarter!D:D,"&lt;5000")</f>
        <v>0</v>
      </c>
      <c r="E3">
        <f t="shared" ref="E3:E13" si="3">SUM(B3:D3)</f>
        <v>534</v>
      </c>
      <c r="F3" s="20">
        <f t="shared" si="0"/>
        <v>0.72659176029962547</v>
      </c>
      <c r="G3" s="20">
        <f t="shared" si="1"/>
        <v>0.27340823970037453</v>
      </c>
      <c r="H3" s="20">
        <f t="shared" si="2"/>
        <v>0</v>
      </c>
    </row>
    <row r="4" spans="1:8" x14ac:dyDescent="0.2">
      <c r="A4" t="s">
        <v>8410</v>
      </c>
      <c r="B4">
        <f>COUNTIFS(Kickstarter!R:R,"plays",Kickstarter!F:F,"successful",Kickstarter!D:D,"&gt;=5000",Kickstarter!D:D,"&lt;10000")</f>
        <v>93</v>
      </c>
      <c r="C4">
        <f>COUNTIFS(Kickstarter!R:R,"plays",Kickstarter!F:F,"failed",Kickstarter!D:D,"&gt;=5000",Kickstarter!D:D,"&lt;10000")</f>
        <v>76</v>
      </c>
      <c r="D4">
        <f>COUNTIFS(Kickstarter!R:R,"plays",Kickstarter!F:F,"canceled",Kickstarter!D:D,"&gt;=5000",Kickstarter!D:D,"&lt;10000")</f>
        <v>0</v>
      </c>
      <c r="E4">
        <f t="shared" si="3"/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">
      <c r="A5" t="s">
        <v>8411</v>
      </c>
      <c r="B5">
        <f>COUNTIFS(Kickstarter!R:R,"plays",Kickstarter!F:F,"successful",Kickstarter!D:D,"&gt;=10000",Kickstarter!D:D,"&lt;15000")</f>
        <v>39</v>
      </c>
      <c r="C5">
        <f>COUNTIFS(Kickstarter!R:R,"plays",Kickstarter!F:F,"failed",Kickstarter!D:D,"&gt;=10000",Kickstarter!D:D,"&lt;15000")</f>
        <v>33</v>
      </c>
      <c r="D5">
        <f>COUNTIFS(Kickstarter!R:R,"plays",Kickstarter!F:F,"canceled",Kickstarter!D:D,"&gt;=10000",Kickstarter!D:D,"&lt;15000")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">
      <c r="A6" t="s">
        <v>8412</v>
      </c>
      <c r="B6">
        <f>COUNTIFS(Kickstarter!R:R,"plays",Kickstarter!F:F,"successful",Kickstarter!D:D,"&gt;=15000",Kickstarter!D:D,"&lt;20000")</f>
        <v>12</v>
      </c>
      <c r="C6">
        <f>COUNTIFS(Kickstarter!R:R,"plays",Kickstarter!F:F,"failed",Kickstarter!D:D,"&gt;=15000",Kickstarter!D:D,"&lt;20000")</f>
        <v>12</v>
      </c>
      <c r="D6">
        <f>COUNTIFS(Kickstarter!R:R,"plays",Kickstarter!F:F,"canceled",Kickstarter!D:D,"&gt;=15000",Kickstarter!D:D,"&lt;20000")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2">
      <c r="A7" t="s">
        <v>8413</v>
      </c>
      <c r="B7">
        <f>COUNTIFS(Kickstarter!R:R,"plays",Kickstarter!F:F,"successful",Kickstarter!D:D,"&gt;=20000",Kickstarter!D:D,"&lt;25000")</f>
        <v>9</v>
      </c>
      <c r="C7">
        <f>COUNTIFS(Kickstarter!R:R,"plays",Kickstarter!F:F,"failed",Kickstarter!D:D,"&gt;=20000",Kickstarter!D:D,"&lt;25000")</f>
        <v>11</v>
      </c>
      <c r="D7">
        <f>COUNTIFS(Kickstarter!R:R,"plays",Kickstarter!F:F,"canceled",Kickstarter!D:D,"&gt;=20000",Kickstarter!D:D,"&lt;25000")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2">
      <c r="A8" t="s">
        <v>8414</v>
      </c>
      <c r="B8">
        <f>COUNTIFS(Kickstarter!R:R,"plays",Kickstarter!F:F,"successful",Kickstarter!D:D,"&gt;=25000",Kickstarter!D:D,"&lt;30000")</f>
        <v>1</v>
      </c>
      <c r="C8">
        <f>COUNTIFS(Kickstarter!R:R,"plays",Kickstarter!F:F,"failed",Kickstarter!D:D,"&gt;=25000",Kickstarter!D:D,"&lt;30000")</f>
        <v>4</v>
      </c>
      <c r="D8">
        <f>COUNTIFS(Kickstarter!R:R,"plays",Kickstarter!F:F,"canceled",Kickstarter!D:D,"&gt;=25000",Kickstarter!D:D,"&lt;30000")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2">
      <c r="A9" t="s">
        <v>8415</v>
      </c>
      <c r="B9">
        <f>COUNTIFS(Kickstarter!R:R,"plays",Kickstarter!F:F,"successful",Kickstarter!D:D,"&gt;=30000",Kickstarter!D:D,"&lt;35000")</f>
        <v>3</v>
      </c>
      <c r="C9">
        <f>COUNTIFS(Kickstarter!R:R,"plays",Kickstarter!F:F,"failed",Kickstarter!D:D,"&gt;=30000",Kickstarter!D:D,"&lt;35000")</f>
        <v>8</v>
      </c>
      <c r="D9">
        <f>COUNTIFS(Kickstarter!R:R,"plays",Kickstarter!F:F,"canceled",Kickstarter!D:D,"&gt;=30000",Kickstarter!D:D,"&lt;35000")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">
      <c r="A10" t="s">
        <v>8416</v>
      </c>
      <c r="B10">
        <f>COUNTIFS(Kickstarter!R:R,"plays",Kickstarter!F:F,"successful",Kickstarter!D:D,"&gt;=35000",Kickstarter!D:D,"&lt;40000")</f>
        <v>4</v>
      </c>
      <c r="C10">
        <f>COUNTIFS(Kickstarter!R:R,"plays",Kickstarter!F:F,"failed",Kickstarter!D:D,"&gt;=35000",Kickstarter!D:D,"&lt;40000")</f>
        <v>2</v>
      </c>
      <c r="D10">
        <f>COUNTIFS(Kickstarter!R:R,"plays",Kickstarter!F:F,"canceled",Kickstarter!D:D,"&gt;=35000",Kickstarter!D:D,"&lt;40000")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">
      <c r="A11" t="s">
        <v>8417</v>
      </c>
      <c r="B11">
        <f>COUNTIFS(Kickstarter!R:R,"plays",Kickstarter!F:F,"successful",Kickstarter!D:D,"&gt;=40000",Kickstarter!D:D,"&lt;45000")</f>
        <v>2</v>
      </c>
      <c r="C11">
        <f>COUNTIFS(Kickstarter!R:R,"plays",Kickstarter!F:F,"failed",Kickstarter!D:D,"&gt;=40000",Kickstarter!D:D,"&lt;45000")</f>
        <v>1</v>
      </c>
      <c r="D11">
        <f>COUNTIFS(Kickstarter!R:R,"plays",Kickstarter!F:F,"canceled",Kickstarter!D:D,"&gt;=40000",Kickstarter!D:D,"&lt;45000")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2">
      <c r="A12" t="s">
        <v>8418</v>
      </c>
      <c r="B12">
        <f>COUNTIFS(Kickstarter!R:R,"plays",Kickstarter!F:F,"successful",Kickstarter!D:D,"&gt;=45000",Kickstarter!D:D,"&lt;50000")</f>
        <v>0</v>
      </c>
      <c r="C12">
        <f>COUNTIFS(Kickstarter!R:R,"plays",Kickstarter!F:F,"failed",Kickstarter!D:D,"&gt;=45000",Kickstarter!D:D,"&lt;50000")</f>
        <v>1</v>
      </c>
      <c r="D12">
        <f>COUNTIFS(Kickstarter!R:R,"plays",Kickstarter!F:F,"canceled",Kickstarter!D:D,"&gt;=45000",Kickstarter!D:D,"&lt;50000")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2">
      <c r="A13" t="s">
        <v>8419</v>
      </c>
      <c r="B13">
        <f>COUNTIFS(Kickstarter!R:R,"plays",Kickstarter!F:F,"successful",Kickstarter!D:D,"&gt;=50000")</f>
        <v>2</v>
      </c>
      <c r="C13">
        <f>COUNTIFS(Kickstarter!R:R,"plays",Kickstarter!F:F,"failed",Kickstarter!D:D,"&gt;=50000")</f>
        <v>14</v>
      </c>
      <c r="D13">
        <f>COUNTIFS(Kickstarter!R:R,"plays",Kickstarter!F:F,"canceled",Kickstarter!D:D,"&gt;=50000")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74F33-4DF3-E64A-B7CF-A081AD6E43DD}">
  <dimension ref="A1:E18"/>
  <sheetViews>
    <sheetView tabSelected="1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8323</v>
      </c>
    </row>
    <row r="2" spans="1:5" x14ac:dyDescent="0.2">
      <c r="A2" s="13" t="s">
        <v>8380</v>
      </c>
      <c r="B2" t="s">
        <v>8365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9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9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9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9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9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9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9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9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9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9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9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9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92D1-417D-1445-8026-E2F39FFF7399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8391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8395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8396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8397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8392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8393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8398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8399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">
      <c r="A13" t="s">
        <v>8400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">
      <c r="A14" t="s">
        <v>8401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702CA-43DC-E246-9917-4DBE139728A3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89133-AD24-074A-B916-71332F09FB99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8323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D356F-AE40-A246-9361-7A48A5644AC1}">
  <dimension ref="A2:F19"/>
  <sheetViews>
    <sheetView workbookViewId="0">
      <selection activeCell="R6" sqref="R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3" t="s">
        <v>8359</v>
      </c>
      <c r="B2" t="s">
        <v>8323</v>
      </c>
    </row>
    <row r="3" spans="1:6" x14ac:dyDescent="0.2">
      <c r="A3" s="13" t="s">
        <v>8380</v>
      </c>
      <c r="B3" t="s">
        <v>8365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4" t="s">
        <v>8374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4" t="s">
        <v>8375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4" t="s">
        <v>8376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4" t="s">
        <v>8377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4" t="s">
        <v>8368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4" t="s">
        <v>8378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4" t="s">
        <v>8369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4" t="s">
        <v>8370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4" t="s">
        <v>8371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4" t="s">
        <v>8372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4" t="s">
        <v>8373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4" t="s">
        <v>8379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4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2495B-5361-3D4C-B218-047BC349C863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50.6640625" customWidth="1"/>
  </cols>
  <sheetData>
    <row r="1" spans="1:6" x14ac:dyDescent="0.2">
      <c r="A1" s="1" t="s">
        <v>8381</v>
      </c>
      <c r="B1" s="1" t="s">
        <v>8382</v>
      </c>
      <c r="C1" s="1" t="s">
        <v>8384</v>
      </c>
      <c r="D1" s="1" t="s">
        <v>8385</v>
      </c>
      <c r="E1" s="1" t="s">
        <v>8386</v>
      </c>
      <c r="F1" s="1" t="s">
        <v>8387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Launch Date</vt:lpstr>
      <vt:lpstr>Descriptive Statistics</vt:lpstr>
      <vt:lpstr>Parent Category Outcomes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Hedden</cp:lastModifiedBy>
  <dcterms:created xsi:type="dcterms:W3CDTF">2017-04-20T15:17:24Z</dcterms:created>
  <dcterms:modified xsi:type="dcterms:W3CDTF">2020-07-18T15:40:16Z</dcterms:modified>
</cp:coreProperties>
</file>