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zxpp\Desktop\"/>
    </mc:Choice>
  </mc:AlternateContent>
  <xr:revisionPtr revIDLastSave="0" documentId="13_ncr:1_{C38C63A3-96BD-4224-BB11-A57E96E48F77}" xr6:coauthVersionLast="47" xr6:coauthVersionMax="47" xr10:uidLastSave="{00000000-0000-0000-0000-000000000000}"/>
  <bookViews>
    <workbookView xWindow="-120" yWindow="-120" windowWidth="21840" windowHeight="13020" xr2:uid="{6FC32E29-992B-4BB4-9313-F627438860B0}"/>
  </bookViews>
  <sheets>
    <sheet name="Summary" sheetId="4" r:id="rId1"/>
    <sheet name="Incomes" sheetId="3" r:id="rId2"/>
    <sheet name="Expenses" sheetId="2" r:id="rId3"/>
    <sheet name="Savings" sheetId="1" r:id="rId4"/>
  </sheets>
  <definedNames>
    <definedName name="_xlnm.Print_Area" localSheetId="0">Summary!$A$1:$R$18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4" l="1"/>
  <c r="G7" i="4"/>
  <c r="E11" i="1"/>
  <c r="E12" i="3"/>
  <c r="E14" i="2"/>
  <c r="G10" i="4" s="1"/>
  <c r="B7" i="4" s="1"/>
  <c r="B6" i="4" s="1"/>
  <c r="G16" i="4" l="1"/>
</calcChain>
</file>

<file path=xl/sharedStrings.xml><?xml version="1.0" encoding="utf-8"?>
<sst xmlns="http://schemas.openxmlformats.org/spreadsheetml/2006/main" count="44" uniqueCount="33">
  <si>
    <t>Personal Budget Tracker</t>
  </si>
  <si>
    <t>Monthly Income</t>
  </si>
  <si>
    <t>Monthly Income:</t>
  </si>
  <si>
    <t>SN</t>
  </si>
  <si>
    <t>Income Source</t>
  </si>
  <si>
    <t>Date</t>
  </si>
  <si>
    <t>Amount</t>
  </si>
  <si>
    <t>Savings</t>
  </si>
  <si>
    <t>Expenses</t>
  </si>
  <si>
    <t>Monthly Expenses:</t>
  </si>
  <si>
    <t>Monthly Savings:</t>
  </si>
  <si>
    <t>Salary</t>
  </si>
  <si>
    <t>Comission</t>
  </si>
  <si>
    <t>Rent</t>
  </si>
  <si>
    <t>Freelancing</t>
  </si>
  <si>
    <t>Dividend</t>
  </si>
  <si>
    <t>Groceries</t>
  </si>
  <si>
    <t>Electricity Bill</t>
  </si>
  <si>
    <t>Internet Bill</t>
  </si>
  <si>
    <t>Water Bill</t>
  </si>
  <si>
    <t>Personal Expenses</t>
  </si>
  <si>
    <t>School Fees</t>
  </si>
  <si>
    <t>Tution Fees</t>
  </si>
  <si>
    <t>Stocks</t>
  </si>
  <si>
    <t>SIP</t>
  </si>
  <si>
    <t>Bank Deposits</t>
  </si>
  <si>
    <t>Gold</t>
  </si>
  <si>
    <t>Percentage of Income Spent:</t>
  </si>
  <si>
    <t>Summary:</t>
  </si>
  <si>
    <t>Total</t>
  </si>
  <si>
    <t>Monthly Expenses</t>
  </si>
  <si>
    <t>Monthly Savings</t>
  </si>
  <si>
    <t>Cash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</si>
</sst>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.00"/>
    <numFmt numFmtId="167" formatCode="[$-409]d\-mmm\-yyyy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20"/>
      <color theme="0"/>
      <name val="ADLaM Display"/>
    </font>
    <font>
      <sz val="14"/>
      <color theme="1"/>
      <name val="Aptos Narrow"/>
      <family val="2"/>
      <scheme val="minor"/>
    </font>
    <font>
      <b/>
      <sz val="14"/>
      <color theme="3" tint="0.249977111117893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5" fillId="0" borderId="1" xfId="0" applyFont="1" applyBorder="1"/>
    <xf numFmtId="0" fontId="5" fillId="0" borderId="0" xfId="0" applyFont="1"/>
    <xf numFmtId="164" fontId="4" fillId="0" borderId="0" xfId="0" applyNumberFormat="1" applyFont="1"/>
    <xf numFmtId="9" fontId="0" fillId="0" borderId="0" xfId="1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center"/>
    </xf>
    <xf numFmtId="0" fontId="3" fillId="2" borderId="0" xfId="0" applyFont="1" applyFill="1" applyAlignment="1">
      <alignment vertical="center"/>
    </xf>
    <xf numFmtId="0" fontId="2" fillId="2" borderId="0" xfId="0" applyFont="1" applyFill="1"/>
    <xf numFmtId="167" fontId="6" fillId="0" borderId="0" xfId="0" applyNumberFormat="1" applyFont="1"/>
  </cellXfs>
  <cellStyles count="2">
    <cellStyle name="Normal" xfId="0" builtinId="0"/>
    <cellStyle name="Percent" xfId="1" builtinId="5"/>
  </cellStyles>
  <dxfs count="18"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m/d/yyyy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Income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77-48B6-8137-925DA80B07C6}"/>
              </c:ext>
            </c:extLst>
          </c:dPt>
          <c:val>
            <c:numRef>
              <c:f>Summary!$G$7</c:f>
              <c:numCache>
                <c:formatCode>[$₹-439]#,##0.00</c:formatCode>
                <c:ptCount val="1"/>
                <c:pt idx="0">
                  <c:v>35900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7-48B6-8137-925DA80B07C6}"/>
            </c:ext>
          </c:extLst>
        </c:ser>
        <c:ser>
          <c:idx val="1"/>
          <c:order val="1"/>
          <c:tx>
            <c:v>Expenses</c:v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Summary!$G$10</c:f>
              <c:numCache>
                <c:formatCode>[$₹-439]#,##0.00</c:formatCode>
                <c:ptCount val="1"/>
                <c:pt idx="0">
                  <c:v>15200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7-48B6-8137-925DA80B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7711"/>
        <c:axId val="10618191"/>
      </c:barChart>
      <c:catAx>
        <c:axId val="10617711"/>
        <c:scaling>
          <c:orientation val="minMax"/>
        </c:scaling>
        <c:delete val="1"/>
        <c:axPos val="b"/>
        <c:majorTickMark val="none"/>
        <c:minorTickMark val="none"/>
        <c:tickLblPos val="nextTo"/>
        <c:crossAx val="10618191"/>
        <c:crosses val="autoZero"/>
        <c:auto val="1"/>
        <c:lblAlgn val="ctr"/>
        <c:lblOffset val="100"/>
        <c:noMultiLvlLbl val="0"/>
      </c:catAx>
      <c:valAx>
        <c:axId val="10618191"/>
        <c:scaling>
          <c:orientation val="minMax"/>
        </c:scaling>
        <c:delete val="0"/>
        <c:axPos val="l"/>
        <c:numFmt formatCode="[$₹-43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09656029838373"/>
          <c:y val="0.89409667541557303"/>
          <c:w val="0.44794723028042549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59-4DFB-923E-3A0EAA3B0E19}"/>
              </c:ext>
            </c:extLst>
          </c:dPt>
          <c:dPt>
            <c:idx val="1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659-4DFB-923E-3A0EAA3B0E19}"/>
              </c:ext>
            </c:extLst>
          </c:dPt>
          <c:val>
            <c:numRef>
              <c:f>Summary!$B$6:$B$7</c:f>
              <c:numCache>
                <c:formatCode>0%</c:formatCode>
                <c:ptCount val="2"/>
                <c:pt idx="0">
                  <c:v>0.57660167130919215</c:v>
                </c:pt>
                <c:pt idx="1">
                  <c:v>0.42339832869080779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9-4DFB-923E-3A0EAA3B0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4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Savings!A1"/><Relationship Id="rId2" Type="http://schemas.openxmlformats.org/officeDocument/2006/relationships/hyperlink" Target="#Expenses!A1"/><Relationship Id="rId1" Type="http://schemas.openxmlformats.org/officeDocument/2006/relationships/hyperlink" Target="#Incomes!A1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Savings!A1"/><Relationship Id="rId2" Type="http://schemas.openxmlformats.org/officeDocument/2006/relationships/hyperlink" Target="#Expenses!A1"/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Savings!A1"/><Relationship Id="rId2" Type="http://schemas.openxmlformats.org/officeDocument/2006/relationships/hyperlink" Target="#Incomes!A1"/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Expenses!A1"/><Relationship Id="rId2" Type="http://schemas.openxmlformats.org/officeDocument/2006/relationships/hyperlink" Target="#Incomes!A1"/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152401</xdr:colOff>
      <xdr:row>1</xdr:row>
      <xdr:rowOff>76199</xdr:rowOff>
    </xdr:from>
    <xdr:to>
      <xdr:col>10</xdr:col>
      <xdr:colOff>114300</xdr:colOff>
      <xdr:row>1</xdr:row>
      <xdr:rowOff>485775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FA71A344-F210-4F3A-93C8-FA5EDD08AE5F}"/>
            </a:ext>
          </a:extLst>
        </xdr:cNvPr>
        <xdr:cNvSpPr/>
      </xdr:nvSpPr>
      <xdr:spPr>
        <a:xfrm>
          <a:off x="6991351" y="266699"/>
          <a:ext cx="1181099" cy="409576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Summary</a:t>
          </a:r>
        </a:p>
      </xdr:txBody>
    </xdr:sp>
    <xdr:clientData/>
  </xdr:twoCellAnchor>
  <xdr:twoCellAnchor>
    <xdr:from>
      <xdr:col>10</xdr:col>
      <xdr:colOff>285751</xdr:colOff>
      <xdr:row>1</xdr:row>
      <xdr:rowOff>85724</xdr:rowOff>
    </xdr:from>
    <xdr:to>
      <xdr:col>12</xdr:col>
      <xdr:colOff>247650</xdr:colOff>
      <xdr:row>1</xdr:row>
      <xdr:rowOff>495300</xdr:rowOff>
    </xdr:to>
    <xdr:sp macro="" textlink="">
      <xdr:nvSpPr>
        <xdr:cNvPr id="3" name="Rectangle: Rounded Corners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6B88DA-B463-45B0-AEB1-99E84ECBF985}"/>
            </a:ext>
          </a:extLst>
        </xdr:cNvPr>
        <xdr:cNvSpPr/>
      </xdr:nvSpPr>
      <xdr:spPr>
        <a:xfrm>
          <a:off x="8343901" y="276224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Incomes</a:t>
          </a:r>
        </a:p>
      </xdr:txBody>
    </xdr:sp>
    <xdr:clientData/>
  </xdr:twoCellAnchor>
  <xdr:twoCellAnchor>
    <xdr:from>
      <xdr:col>12</xdr:col>
      <xdr:colOff>390526</xdr:colOff>
      <xdr:row>1</xdr:row>
      <xdr:rowOff>76199</xdr:rowOff>
    </xdr:from>
    <xdr:to>
      <xdr:col>14</xdr:col>
      <xdr:colOff>352425</xdr:colOff>
      <xdr:row>1</xdr:row>
      <xdr:rowOff>485775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0BF77F-E5E4-4F55-B2D8-5919FECA9EDF}"/>
            </a:ext>
          </a:extLst>
        </xdr:cNvPr>
        <xdr:cNvSpPr/>
      </xdr:nvSpPr>
      <xdr:spPr>
        <a:xfrm>
          <a:off x="966787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Expenses</a:t>
          </a:r>
        </a:p>
      </xdr:txBody>
    </xdr:sp>
    <xdr:clientData/>
  </xdr:twoCellAnchor>
  <xdr:twoCellAnchor>
    <xdr:from>
      <xdr:col>14</xdr:col>
      <xdr:colOff>485776</xdr:colOff>
      <xdr:row>1</xdr:row>
      <xdr:rowOff>76199</xdr:rowOff>
    </xdr:from>
    <xdr:to>
      <xdr:col>16</xdr:col>
      <xdr:colOff>447675</xdr:colOff>
      <xdr:row>1</xdr:row>
      <xdr:rowOff>485775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ED236-9E99-4792-A40E-13D845B2DE62}"/>
            </a:ext>
          </a:extLst>
        </xdr:cNvPr>
        <xdr:cNvSpPr/>
      </xdr:nvSpPr>
      <xdr:spPr>
        <a:xfrm>
          <a:off x="1098232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Savings</a:t>
          </a:r>
        </a:p>
      </xdr:txBody>
    </xdr:sp>
    <xdr:clientData/>
  </xdr:twoCellAnchor>
  <xdr:twoCellAnchor>
    <xdr:from>
      <xdr:col>9</xdr:col>
      <xdr:colOff>123825</xdr:colOff>
      <xdr:row>4</xdr:row>
      <xdr:rowOff>185737</xdr:rowOff>
    </xdr:from>
    <xdr:to>
      <xdr:col>13</xdr:col>
      <xdr:colOff>581025</xdr:colOff>
      <xdr:row>17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69F41B-5D44-3625-72F0-B1DB10A49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61912</xdr:colOff>
      <xdr:row>5</xdr:row>
      <xdr:rowOff>4762</xdr:rowOff>
    </xdr:from>
    <xdr:to>
      <xdr:col>4</xdr:col>
      <xdr:colOff>466725</xdr:colOff>
      <xdr:row>16</xdr:row>
      <xdr:rowOff>152400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49F46288-CE40-0634-FD41-84F1EEE6B9F8}"/>
            </a:ext>
          </a:extLst>
        </xdr:cNvPr>
        <xdr:cNvGrpSpPr/>
      </xdr:nvGrpSpPr>
      <xdr:grpSpPr>
        <a:xfrm>
          <a:off x="671512" y="1376362"/>
          <a:ext cx="3014663" cy="2662238"/>
          <a:chOff x="280987" y="1347787"/>
          <a:chExt cx="3014663" cy="2605088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26101E7B-FC55-1FA4-EEC5-A7381F6C7A99}"/>
              </a:ext>
            </a:extLst>
          </xdr:cNvPr>
          <xdr:cNvGraphicFramePr/>
        </xdr:nvGraphicFramePr>
        <xdr:xfrm>
          <a:off x="280987" y="1347787"/>
          <a:ext cx="3014663" cy="2605088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sp macro="" textlink="B7">
        <xdr:nvSpPr>
          <xdr:cNvPr id="10" name="Rectangle 9">
            <a:extLst>
              <a:ext uri="{FF2B5EF4-FFF2-40B4-BE49-F238E27FC236}">
                <a16:creationId xmlns:a16="http://schemas.microsoft.com/office/drawing/2014/main" id="{A32E8F52-24D1-DFC7-8256-FF5D019E2EAB}"/>
              </a:ext>
            </a:extLst>
          </xdr:cNvPr>
          <xdr:cNvSpPr/>
        </xdr:nvSpPr>
        <xdr:spPr>
          <a:xfrm>
            <a:off x="1323975" y="2390775"/>
            <a:ext cx="952500" cy="47625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fld id="{9E6D57E7-07DC-4A95-A318-5C16A2C57636}" type="TxLink">
              <a:rPr lang="en-US" sz="2800" b="0" i="0" u="none" strike="noStrike">
                <a:solidFill>
                  <a:srgbClr val="000000"/>
                </a:solidFill>
                <a:latin typeface="Aptos Narrow"/>
              </a:rPr>
              <a:pPr algn="ctr"/>
              <a:t>42%</a:t>
            </a:fld>
            <a:endParaRPr lang="en-US" sz="28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1</xdr:row>
      <xdr:rowOff>76199</xdr:rowOff>
    </xdr:from>
    <xdr:to>
      <xdr:col>12</xdr:col>
      <xdr:colOff>114300</xdr:colOff>
      <xdr:row>1</xdr:row>
      <xdr:rowOff>485775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FAF428C-205A-484A-AD60-0BE20BF3BE4B}"/>
            </a:ext>
          </a:extLst>
        </xdr:cNvPr>
        <xdr:cNvSpPr/>
      </xdr:nvSpPr>
      <xdr:spPr>
        <a:xfrm>
          <a:off x="6991351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Summary</a:t>
          </a:r>
        </a:p>
      </xdr:txBody>
    </xdr:sp>
    <xdr:clientData/>
  </xdr:twoCellAnchor>
  <xdr:twoCellAnchor>
    <xdr:from>
      <xdr:col>12</xdr:col>
      <xdr:colOff>285751</xdr:colOff>
      <xdr:row>1</xdr:row>
      <xdr:rowOff>85724</xdr:rowOff>
    </xdr:from>
    <xdr:to>
      <xdr:col>14</xdr:col>
      <xdr:colOff>247650</xdr:colOff>
      <xdr:row>1</xdr:row>
      <xdr:rowOff>495300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5991C513-51C7-4F31-95B4-C28DC9542144}"/>
            </a:ext>
          </a:extLst>
        </xdr:cNvPr>
        <xdr:cNvSpPr/>
      </xdr:nvSpPr>
      <xdr:spPr>
        <a:xfrm>
          <a:off x="8343901" y="276224"/>
          <a:ext cx="1181099" cy="409576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Incomes</a:t>
          </a:r>
        </a:p>
      </xdr:txBody>
    </xdr:sp>
    <xdr:clientData/>
  </xdr:twoCellAnchor>
  <xdr:twoCellAnchor>
    <xdr:from>
      <xdr:col>14</xdr:col>
      <xdr:colOff>390526</xdr:colOff>
      <xdr:row>1</xdr:row>
      <xdr:rowOff>76199</xdr:rowOff>
    </xdr:from>
    <xdr:to>
      <xdr:col>16</xdr:col>
      <xdr:colOff>352425</xdr:colOff>
      <xdr:row>1</xdr:row>
      <xdr:rowOff>485775</xdr:rowOff>
    </xdr:to>
    <xdr:sp macro="" textlink="">
      <xdr:nvSpPr>
        <xdr:cNvPr id="4" name="Rectangle: Rounded Corner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6E06F27-8341-4FF8-83D6-F0091679C4DB}"/>
            </a:ext>
          </a:extLst>
        </xdr:cNvPr>
        <xdr:cNvSpPr/>
      </xdr:nvSpPr>
      <xdr:spPr>
        <a:xfrm>
          <a:off x="966787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Expenses</a:t>
          </a:r>
        </a:p>
      </xdr:txBody>
    </xdr:sp>
    <xdr:clientData/>
  </xdr:twoCellAnchor>
  <xdr:twoCellAnchor>
    <xdr:from>
      <xdr:col>16</xdr:col>
      <xdr:colOff>485776</xdr:colOff>
      <xdr:row>1</xdr:row>
      <xdr:rowOff>76199</xdr:rowOff>
    </xdr:from>
    <xdr:to>
      <xdr:col>18</xdr:col>
      <xdr:colOff>447675</xdr:colOff>
      <xdr:row>1</xdr:row>
      <xdr:rowOff>485775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53C49F7-27DF-4843-9F37-8AAE2E07E4A7}"/>
            </a:ext>
          </a:extLst>
        </xdr:cNvPr>
        <xdr:cNvSpPr/>
      </xdr:nvSpPr>
      <xdr:spPr>
        <a:xfrm>
          <a:off x="1098232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Savings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1</xdr:row>
      <xdr:rowOff>76199</xdr:rowOff>
    </xdr:from>
    <xdr:to>
      <xdr:col>12</xdr:col>
      <xdr:colOff>114300</xdr:colOff>
      <xdr:row>1</xdr:row>
      <xdr:rowOff>485775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34A2E51-3160-4AA3-99AA-4280E55193C6}"/>
            </a:ext>
          </a:extLst>
        </xdr:cNvPr>
        <xdr:cNvSpPr/>
      </xdr:nvSpPr>
      <xdr:spPr>
        <a:xfrm>
          <a:off x="6991351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Summary</a:t>
          </a:r>
        </a:p>
      </xdr:txBody>
    </xdr:sp>
    <xdr:clientData/>
  </xdr:twoCellAnchor>
  <xdr:twoCellAnchor>
    <xdr:from>
      <xdr:col>12</xdr:col>
      <xdr:colOff>285751</xdr:colOff>
      <xdr:row>1</xdr:row>
      <xdr:rowOff>85724</xdr:rowOff>
    </xdr:from>
    <xdr:to>
      <xdr:col>14</xdr:col>
      <xdr:colOff>247650</xdr:colOff>
      <xdr:row>1</xdr:row>
      <xdr:rowOff>495300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88F8154-5FB6-4BCA-AEE4-2614599D1273}"/>
            </a:ext>
          </a:extLst>
        </xdr:cNvPr>
        <xdr:cNvSpPr/>
      </xdr:nvSpPr>
      <xdr:spPr>
        <a:xfrm>
          <a:off x="8343901" y="276224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Incomes</a:t>
          </a:r>
        </a:p>
      </xdr:txBody>
    </xdr:sp>
    <xdr:clientData/>
  </xdr:twoCellAnchor>
  <xdr:twoCellAnchor>
    <xdr:from>
      <xdr:col>14</xdr:col>
      <xdr:colOff>390526</xdr:colOff>
      <xdr:row>1</xdr:row>
      <xdr:rowOff>76199</xdr:rowOff>
    </xdr:from>
    <xdr:to>
      <xdr:col>16</xdr:col>
      <xdr:colOff>352425</xdr:colOff>
      <xdr:row>1</xdr:row>
      <xdr:rowOff>485775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584B020F-AEE4-4B33-9C76-6DF67778989D}"/>
            </a:ext>
          </a:extLst>
        </xdr:cNvPr>
        <xdr:cNvSpPr/>
      </xdr:nvSpPr>
      <xdr:spPr>
        <a:xfrm>
          <a:off x="9667876" y="266699"/>
          <a:ext cx="1181099" cy="409576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Expenses</a:t>
          </a:r>
        </a:p>
      </xdr:txBody>
    </xdr:sp>
    <xdr:clientData/>
  </xdr:twoCellAnchor>
  <xdr:twoCellAnchor>
    <xdr:from>
      <xdr:col>16</xdr:col>
      <xdr:colOff>485776</xdr:colOff>
      <xdr:row>1</xdr:row>
      <xdr:rowOff>76199</xdr:rowOff>
    </xdr:from>
    <xdr:to>
      <xdr:col>18</xdr:col>
      <xdr:colOff>447675</xdr:colOff>
      <xdr:row>1</xdr:row>
      <xdr:rowOff>485775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1498AFF-6766-438E-849B-1EC811A3FEAA}"/>
            </a:ext>
          </a:extLst>
        </xdr:cNvPr>
        <xdr:cNvSpPr/>
      </xdr:nvSpPr>
      <xdr:spPr>
        <a:xfrm>
          <a:off x="1098232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Savings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152401</xdr:colOff>
      <xdr:row>1</xdr:row>
      <xdr:rowOff>76199</xdr:rowOff>
    </xdr:from>
    <xdr:to>
      <xdr:col>12</xdr:col>
      <xdr:colOff>114300</xdr:colOff>
      <xdr:row>1</xdr:row>
      <xdr:rowOff>485775</xdr:rowOff>
    </xdr:to>
    <xdr:sp macro="" textlink="">
      <xdr:nvSpPr>
        <xdr:cNvPr id="2" name="Rectangle: Rounded Corner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EDADCC-D44E-4BEF-AFB3-E6F5AEEF2992}"/>
            </a:ext>
          </a:extLst>
        </xdr:cNvPr>
        <xdr:cNvSpPr/>
      </xdr:nvSpPr>
      <xdr:spPr>
        <a:xfrm>
          <a:off x="6248401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Summary</a:t>
          </a:r>
        </a:p>
      </xdr:txBody>
    </xdr:sp>
    <xdr:clientData/>
  </xdr:twoCellAnchor>
  <xdr:twoCellAnchor>
    <xdr:from>
      <xdr:col>12</xdr:col>
      <xdr:colOff>285751</xdr:colOff>
      <xdr:row>1</xdr:row>
      <xdr:rowOff>85724</xdr:rowOff>
    </xdr:from>
    <xdr:to>
      <xdr:col>14</xdr:col>
      <xdr:colOff>247650</xdr:colOff>
      <xdr:row>1</xdr:row>
      <xdr:rowOff>495300</xdr:rowOff>
    </xdr:to>
    <xdr:sp macro="" textlink="">
      <xdr:nvSpPr>
        <xdr:cNvPr id="3" name="Rectangle: Rounded Corner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D0E65D-0388-B899-9C6D-E9CB5CFFF564}"/>
            </a:ext>
          </a:extLst>
        </xdr:cNvPr>
        <xdr:cNvSpPr/>
      </xdr:nvSpPr>
      <xdr:spPr>
        <a:xfrm>
          <a:off x="7600951" y="276224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Incomes</a:t>
          </a:r>
        </a:p>
      </xdr:txBody>
    </xdr:sp>
    <xdr:clientData/>
  </xdr:twoCellAnchor>
  <xdr:twoCellAnchor>
    <xdr:from>
      <xdr:col>14</xdr:col>
      <xdr:colOff>390526</xdr:colOff>
      <xdr:row>1</xdr:row>
      <xdr:rowOff>76199</xdr:rowOff>
    </xdr:from>
    <xdr:to>
      <xdr:col>16</xdr:col>
      <xdr:colOff>352425</xdr:colOff>
      <xdr:row>1</xdr:row>
      <xdr:rowOff>485775</xdr:rowOff>
    </xdr:to>
    <xdr:sp macro="" textlink="">
      <xdr:nvSpPr>
        <xdr:cNvPr id="4" name="Rectangle: Rounded Corner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B83D5DE-583A-CD93-5C1E-4848B60A3F7E}"/>
            </a:ext>
          </a:extLst>
        </xdr:cNvPr>
        <xdr:cNvSpPr/>
      </xdr:nvSpPr>
      <xdr:spPr>
        <a:xfrm>
          <a:off x="8924926" y="266699"/>
          <a:ext cx="1181099" cy="409576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Expenses</a:t>
          </a:r>
        </a:p>
      </xdr:txBody>
    </xdr:sp>
    <xdr:clientData/>
  </xdr:twoCellAnchor>
  <xdr:twoCellAnchor>
    <xdr:from>
      <xdr:col>16</xdr:col>
      <xdr:colOff>485776</xdr:colOff>
      <xdr:row>1</xdr:row>
      <xdr:rowOff>76199</xdr:rowOff>
    </xdr:from>
    <xdr:to>
      <xdr:col>18</xdr:col>
      <xdr:colOff>447675</xdr:colOff>
      <xdr:row>1</xdr:row>
      <xdr:rowOff>485775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7BA3EF8-ECD8-4A4C-72DF-FF3BB6D7F79C}"/>
            </a:ext>
          </a:extLst>
        </xdr:cNvPr>
        <xdr:cNvSpPr/>
      </xdr:nvSpPr>
      <xdr:spPr>
        <a:xfrm>
          <a:off x="10239376" y="266699"/>
          <a:ext cx="1181099" cy="409576"/>
        </a:xfrm>
        <a:prstGeom prst="roundRect">
          <a:avLst/>
        </a:prstGeom>
        <a:solidFill>
          <a:schemeClr val="tx2">
            <a:lumMod val="50000"/>
            <a:lumOff val="50000"/>
          </a:schemeClr>
        </a:solidFill>
        <a:ln>
          <a:solidFill>
            <a:schemeClr val="tx2">
              <a:lumMod val="50000"/>
              <a:lumOff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/>
            <a:t>Savings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B1797E-58E5-4A90-B6F1-868F1403AB6E}" name="Table245" displayName="Table245" ref="B6:E12" totalsRowShown="0" headerRowDxfId="17" dataDxfId="16">
  <autoFilter ref="B6:E12" xr:uid="{8BC20E18-9C8A-4A0D-A1AE-0EA3B84A6CB6}"/>
  <tableColumns count="4">
    <tableColumn id="1" xr3:uid="{06B4C101-D7F8-4B39-8F1E-069DE51B15D4}" name="SN" dataDxfId="15"/>
    <tableColumn id="2" xr3:uid="{78158EAD-D652-48CE-ADCB-218C1B8B860F}" name="Income Source" dataDxfId="14"/>
    <tableColumn id="3" xr3:uid="{D2DCA924-32B7-404A-96B3-CD96534F3C92}" name="Date" dataDxfId="13"/>
    <tableColumn id="4" xr3:uid="{5423BEAB-5A70-496F-B919-A0D14708126E}" name="Amount" dataDxfId="12"/>
  </tableColumns>
  <tableStyleInfo name="TableStyleLight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324AD-031D-407D-8BF5-1142BE2951C8}" name="Table24" displayName="Table24" ref="B6:E14" totalsRowShown="0" headerRowDxfId="11" dataDxfId="10">
  <autoFilter ref="B6:E14" xr:uid="{8BC20E18-9C8A-4A0D-A1AE-0EA3B84A6CB6}"/>
  <tableColumns count="4">
    <tableColumn id="1" xr3:uid="{5FA26D0F-FBA3-4509-8CA3-4B74017D3E9B}" name="SN" dataDxfId="9"/>
    <tableColumn id="2" xr3:uid="{AE76024D-4E45-4534-8C60-746EFBFA13CA}" name="Expenses" dataDxfId="8"/>
    <tableColumn id="3" xr3:uid="{7116F13F-84AC-4B92-AA53-EE7ACED5E1F7}" name="Date" dataDxfId="7"/>
    <tableColumn id="4" xr3:uid="{EE387606-49D4-49BA-9F38-345F76BBC624}" name="Amount" dataDxfId="6"/>
  </tableColumns>
  <tableStyleInfo name="TableStyleLight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C20E18-9C8A-4A0D-A1AE-0EA3B84A6CB6}" name="Table2" displayName="Table2" ref="B6:E11" totalsRowShown="0" headerRowDxfId="5" dataDxfId="4">
  <autoFilter ref="B6:E11" xr:uid="{8BC20E18-9C8A-4A0D-A1AE-0EA3B84A6CB6}"/>
  <tableColumns count="4">
    <tableColumn id="1" xr3:uid="{C3B49A1F-511E-475F-8BA6-A67C330F4173}" name="SN" dataDxfId="3"/>
    <tableColumn id="2" xr3:uid="{96587FD0-6866-4160-BFC0-B7EA99313B37}" name="Savings" dataDxfId="2"/>
    <tableColumn id="3" xr3:uid="{4FCE5141-23F8-4CEF-A7D4-9B50715DDCCC}" name="Date" dataDxfId="1"/>
    <tableColumn id="4" xr3:uid="{5A562B7A-98B7-426E-9551-B1B4F3E40E55}" name="Amount" dataDxfId="0"/>
  </tableColumns>
  <tableStyleInfo name="TableStyleLight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99C87-AB20-49F6-A750-FA7B12116C34}">
  <dimension ref="A2:T16"/>
  <sheetViews>
    <sheetView showGridLines="0" tabSelected="1" zoomScaleNormal="100" workbookViewId="0">
      <selection activeCell="I20" sqref="I20"/>
    </sheetView>
  </sheetViews>
  <sheetFormatPr defaultRowHeight="15" x14ac:dyDescent="0.25"/>
  <cols>
    <col min="2" max="2" width="9.42578125" customWidth="1"/>
    <col min="3" max="3" width="18.7109375" customWidth="1"/>
    <col min="4" max="4" width="11" customWidth="1"/>
    <col min="5" max="5" width="10.85546875" customWidth="1"/>
    <col min="6" max="6" width="14.28515625" bestFit="1" customWidth="1"/>
    <col min="7" max="7" width="20.85546875" customWidth="1"/>
    <col min="8" max="8" width="8.42578125" customWidth="1"/>
  </cols>
  <sheetData>
    <row r="2" spans="1:20" ht="44.25" customHeight="1" x14ac:dyDescent="0.2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4" spans="1:20" ht="18.75" x14ac:dyDescent="0.3">
      <c r="A4" s="2" t="s">
        <v>27</v>
      </c>
      <c r="G4" s="2" t="s">
        <v>28</v>
      </c>
    </row>
    <row r="6" spans="1:20" ht="19.5" thickBot="1" x14ac:dyDescent="0.35">
      <c r="B6" s="4">
        <f>1-B7</f>
        <v>0.57660167130919215</v>
      </c>
      <c r="G6" s="1" t="s">
        <v>1</v>
      </c>
    </row>
    <row r="7" spans="1:20" ht="18.75" x14ac:dyDescent="0.3">
      <c r="B7" s="4">
        <f>G10/G7</f>
        <v>0.42339832869080779</v>
      </c>
      <c r="G7" s="3">
        <f>Incomes!E12</f>
        <v>35900</v>
      </c>
    </row>
    <row r="9" spans="1:20" ht="19.5" thickBot="1" x14ac:dyDescent="0.35">
      <c r="G9" s="1" t="s">
        <v>30</v>
      </c>
    </row>
    <row r="10" spans="1:20" ht="18.75" x14ac:dyDescent="0.3">
      <c r="G10" s="3">
        <f>Expenses!E14</f>
        <v>15200</v>
      </c>
    </row>
    <row r="12" spans="1:20" ht="19.5" thickBot="1" x14ac:dyDescent="0.35">
      <c r="G12" s="1" t="s">
        <v>31</v>
      </c>
    </row>
    <row r="13" spans="1:20" ht="18.75" x14ac:dyDescent="0.3">
      <c r="G13" s="3">
        <f>Savings!E11</f>
        <v>6500</v>
      </c>
    </row>
    <row r="15" spans="1:20" ht="19.5" thickBot="1" x14ac:dyDescent="0.35">
      <c r="G15" s="1" t="s">
        <v>32</v>
      </c>
    </row>
    <row r="16" spans="1:20" ht="18.75" x14ac:dyDescent="0.3">
      <c r="G16" s="3">
        <f>G7-G10-G13</f>
        <v>14200</v>
      </c>
    </row>
  </sheetData>
  <pageMargins left="0.7" right="0.7" top="0.75" bottom="0.75" header="0.3" footer="0.3"/>
  <pageSetup paperSize="9" scale="66" orientation="landscape" r:id="rId1"/>
  <colBreaks count="1" manualBreakCount="1">
    <brk id="1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9B53F-F93D-4CF6-9520-225E5F27332B}">
  <dimension ref="A2:V12"/>
  <sheetViews>
    <sheetView showGridLines="0" zoomScaleNormal="100" workbookViewId="0">
      <selection activeCell="M2" sqref="M2"/>
    </sheetView>
  </sheetViews>
  <sheetFormatPr defaultRowHeight="15" x14ac:dyDescent="0.25"/>
  <cols>
    <col min="2" max="2" width="7.140625" customWidth="1"/>
    <col min="3" max="3" width="17.42578125" customWidth="1"/>
    <col min="4" max="4" width="13.28515625" customWidth="1"/>
    <col min="5" max="5" width="10.85546875" customWidth="1"/>
    <col min="8" max="8" width="8.42578125" customWidth="1"/>
  </cols>
  <sheetData>
    <row r="2" spans="1:22" ht="44.25" customHeight="1" x14ac:dyDescent="0.2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4" spans="1:22" ht="18.75" x14ac:dyDescent="0.3">
      <c r="A4" s="2" t="s">
        <v>2</v>
      </c>
    </row>
    <row r="6" spans="1:22" ht="15.75" x14ac:dyDescent="0.25">
      <c r="B6" s="5" t="s">
        <v>3</v>
      </c>
      <c r="C6" s="5" t="s">
        <v>4</v>
      </c>
      <c r="D6" s="5" t="s">
        <v>5</v>
      </c>
      <c r="E6" s="5" t="s">
        <v>6</v>
      </c>
    </row>
    <row r="7" spans="1:22" ht="15.75" x14ac:dyDescent="0.25">
      <c r="B7" s="5">
        <v>1</v>
      </c>
      <c r="C7" s="6" t="s">
        <v>11</v>
      </c>
      <c r="D7" s="12">
        <v>45757</v>
      </c>
      <c r="E7" s="6">
        <v>25000</v>
      </c>
    </row>
    <row r="8" spans="1:22" ht="15.75" x14ac:dyDescent="0.25">
      <c r="B8" s="5">
        <v>2</v>
      </c>
      <c r="C8" s="6" t="s">
        <v>12</v>
      </c>
      <c r="D8" s="12">
        <v>45757</v>
      </c>
      <c r="E8" s="6">
        <v>2700</v>
      </c>
    </row>
    <row r="9" spans="1:22" ht="15.75" x14ac:dyDescent="0.25">
      <c r="B9" s="5">
        <v>3</v>
      </c>
      <c r="C9" s="6" t="s">
        <v>13</v>
      </c>
      <c r="D9" s="12">
        <v>45757</v>
      </c>
      <c r="E9" s="6">
        <v>3000</v>
      </c>
    </row>
    <row r="10" spans="1:22" ht="15.75" x14ac:dyDescent="0.25">
      <c r="B10" s="5">
        <v>4</v>
      </c>
      <c r="C10" s="6" t="s">
        <v>14</v>
      </c>
      <c r="D10" s="12">
        <v>45757</v>
      </c>
      <c r="E10" s="6">
        <v>4000</v>
      </c>
    </row>
    <row r="11" spans="1:22" ht="15.75" x14ac:dyDescent="0.25">
      <c r="B11" s="5">
        <v>5</v>
      </c>
      <c r="C11" s="6" t="s">
        <v>15</v>
      </c>
      <c r="D11" s="12">
        <v>45757</v>
      </c>
      <c r="E11" s="6">
        <v>1200</v>
      </c>
    </row>
    <row r="12" spans="1:22" ht="15.75" x14ac:dyDescent="0.25">
      <c r="B12" s="6"/>
      <c r="C12" s="6"/>
      <c r="D12" s="5" t="s">
        <v>29</v>
      </c>
      <c r="E12" s="7">
        <f>SUBTOTAL(109,E7:E11)</f>
        <v>35900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29A2C-96FC-40D3-ADEA-6FCCA939AFEB}">
  <dimension ref="A2:V14"/>
  <sheetViews>
    <sheetView showGridLines="0" workbookViewId="0"/>
  </sheetViews>
  <sheetFormatPr defaultRowHeight="15" x14ac:dyDescent="0.25"/>
  <cols>
    <col min="2" max="2" width="7.140625" customWidth="1"/>
    <col min="3" max="3" width="18.5703125" customWidth="1"/>
    <col min="4" max="4" width="13.5703125" customWidth="1"/>
    <col min="5" max="5" width="10.85546875" customWidth="1"/>
    <col min="8" max="8" width="7.5703125" customWidth="1"/>
    <col min="10" max="10" width="8.140625" customWidth="1"/>
  </cols>
  <sheetData>
    <row r="2" spans="1:22" ht="44.25" customHeight="1" x14ac:dyDescent="0.2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4" spans="1:22" ht="18.75" x14ac:dyDescent="0.3">
      <c r="A4" s="2" t="s">
        <v>9</v>
      </c>
    </row>
    <row r="6" spans="1:22" ht="15.75" x14ac:dyDescent="0.25">
      <c r="B6" s="5" t="s">
        <v>3</v>
      </c>
      <c r="C6" s="5" t="s">
        <v>8</v>
      </c>
      <c r="D6" s="5" t="s">
        <v>5</v>
      </c>
      <c r="E6" s="5" t="s">
        <v>6</v>
      </c>
    </row>
    <row r="7" spans="1:22" ht="15.75" x14ac:dyDescent="0.25">
      <c r="B7" s="5">
        <v>1</v>
      </c>
      <c r="C7" s="6" t="s">
        <v>16</v>
      </c>
      <c r="D7" s="12">
        <v>45757</v>
      </c>
      <c r="E7" s="6">
        <v>6000</v>
      </c>
    </row>
    <row r="8" spans="1:22" ht="15.75" x14ac:dyDescent="0.25">
      <c r="B8" s="5">
        <v>2</v>
      </c>
      <c r="C8" s="6" t="s">
        <v>17</v>
      </c>
      <c r="D8" s="12">
        <v>45757</v>
      </c>
      <c r="E8" s="6">
        <v>1200</v>
      </c>
    </row>
    <row r="9" spans="1:22" ht="15.75" x14ac:dyDescent="0.25">
      <c r="B9" s="5">
        <v>3</v>
      </c>
      <c r="C9" s="6" t="s">
        <v>18</v>
      </c>
      <c r="D9" s="12">
        <v>45757</v>
      </c>
      <c r="E9" s="6">
        <v>600</v>
      </c>
    </row>
    <row r="10" spans="1:22" ht="15.75" x14ac:dyDescent="0.25">
      <c r="B10" s="5">
        <v>4</v>
      </c>
      <c r="C10" s="6" t="s">
        <v>19</v>
      </c>
      <c r="D10" s="12">
        <v>45757</v>
      </c>
      <c r="E10" s="6">
        <v>400</v>
      </c>
    </row>
    <row r="11" spans="1:22" ht="15.75" x14ac:dyDescent="0.25">
      <c r="B11" s="5">
        <v>5</v>
      </c>
      <c r="C11" s="6" t="s">
        <v>20</v>
      </c>
      <c r="D11" s="12">
        <v>45757</v>
      </c>
      <c r="E11" s="6">
        <v>2000</v>
      </c>
    </row>
    <row r="12" spans="1:22" ht="15.75" x14ac:dyDescent="0.25">
      <c r="B12" s="5">
        <v>6</v>
      </c>
      <c r="C12" s="6" t="s">
        <v>21</v>
      </c>
      <c r="D12" s="12">
        <v>45757</v>
      </c>
      <c r="E12" s="7">
        <v>3000</v>
      </c>
    </row>
    <row r="13" spans="1:22" ht="15.75" x14ac:dyDescent="0.25">
      <c r="B13" s="5">
        <v>7</v>
      </c>
      <c r="C13" s="8" t="s">
        <v>22</v>
      </c>
      <c r="D13" s="12">
        <v>45757</v>
      </c>
      <c r="E13" s="7">
        <v>2000</v>
      </c>
    </row>
    <row r="14" spans="1:22" ht="15.75" x14ac:dyDescent="0.25">
      <c r="B14" s="5"/>
      <c r="C14" s="6"/>
      <c r="D14" s="9" t="s">
        <v>29</v>
      </c>
      <c r="E14" s="6">
        <f>SUBTOTAL(109,E7:E13)</f>
        <v>15200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CD52-E366-4AB3-A46E-666110E63855}">
  <dimension ref="A2:V11"/>
  <sheetViews>
    <sheetView showGridLines="0" workbookViewId="0"/>
  </sheetViews>
  <sheetFormatPr defaultRowHeight="15" x14ac:dyDescent="0.25"/>
  <cols>
    <col min="2" max="2" width="7.140625" customWidth="1"/>
    <col min="3" max="3" width="18.28515625" customWidth="1"/>
    <col min="4" max="4" width="13.42578125" customWidth="1"/>
    <col min="5" max="5" width="10.85546875" customWidth="1"/>
    <col min="8" max="8" width="9.140625" customWidth="1"/>
    <col min="9" max="10" width="8" customWidth="1"/>
  </cols>
  <sheetData>
    <row r="2" spans="1:22" ht="44.25" customHeight="1" x14ac:dyDescent="0.25">
      <c r="A2" s="10" t="s">
        <v>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</row>
    <row r="4" spans="1:22" ht="18.75" x14ac:dyDescent="0.3">
      <c r="A4" s="2" t="s">
        <v>10</v>
      </c>
    </row>
    <row r="6" spans="1:22" ht="15.75" x14ac:dyDescent="0.25">
      <c r="B6" s="5" t="s">
        <v>3</v>
      </c>
      <c r="C6" s="5" t="s">
        <v>7</v>
      </c>
      <c r="D6" s="5" t="s">
        <v>5</v>
      </c>
      <c r="E6" s="5" t="s">
        <v>6</v>
      </c>
    </row>
    <row r="7" spans="1:22" ht="15.75" x14ac:dyDescent="0.25">
      <c r="B7" s="5">
        <v>1</v>
      </c>
      <c r="C7" s="6" t="s">
        <v>23</v>
      </c>
      <c r="D7" s="12">
        <v>45757</v>
      </c>
      <c r="E7" s="6">
        <v>1000</v>
      </c>
    </row>
    <row r="8" spans="1:22" ht="15.75" x14ac:dyDescent="0.25">
      <c r="B8" s="5">
        <v>2</v>
      </c>
      <c r="C8" s="6" t="s">
        <v>24</v>
      </c>
      <c r="D8" s="12">
        <v>45757</v>
      </c>
      <c r="E8" s="6">
        <v>1500</v>
      </c>
    </row>
    <row r="9" spans="1:22" ht="15.75" x14ac:dyDescent="0.25">
      <c r="B9" s="5">
        <v>3</v>
      </c>
      <c r="C9" s="6" t="s">
        <v>25</v>
      </c>
      <c r="D9" s="12">
        <v>45757</v>
      </c>
      <c r="E9" s="6">
        <v>1000</v>
      </c>
    </row>
    <row r="10" spans="1:22" ht="15.75" x14ac:dyDescent="0.25">
      <c r="B10" s="5">
        <v>4</v>
      </c>
      <c r="C10" s="6" t="s">
        <v>26</v>
      </c>
      <c r="D10" s="12">
        <v>45757</v>
      </c>
      <c r="E10" s="6">
        <v>3000</v>
      </c>
    </row>
    <row r="11" spans="1:22" ht="15.75" x14ac:dyDescent="0.25">
      <c r="B11" s="6"/>
      <c r="C11" s="6"/>
      <c r="D11" s="5" t="s">
        <v>29</v>
      </c>
      <c r="E11" s="7">
        <f>SUBTOTAL(109,E7:E10)</f>
        <v>6500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Incomes</vt:lpstr>
      <vt:lpstr>Expenses</vt:lpstr>
      <vt:lpstr>Savings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 Prajapati</dc:creator>
  <cp:lastModifiedBy>Dheeraj Prajapati</cp:lastModifiedBy>
  <cp:lastPrinted>2025-04-17T12:47:27Z</cp:lastPrinted>
  <dcterms:created xsi:type="dcterms:W3CDTF">2025-04-17T11:35:39Z</dcterms:created>
  <dcterms:modified xsi:type="dcterms:W3CDTF">2025-04-18T09:54:30Z</dcterms:modified>
</cp:coreProperties>
</file>