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_exp_optimised" sheetId="2" state="visible" r:id="rId3"/>
    <sheet name="averag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<sst xmlns="http://schemas.openxmlformats.org/spreadsheetml/2006/main" count="193" uniqueCount="34">
  <si>
    <t xml:space="preserve">start cell</t>
  </si>
  <si>
    <t xml:space="preserve">experiments</t>
  </si>
  <si>
    <t xml:space="preserve">end cell</t>
  </si>
  <si>
    <t xml:space="preserve">p1</t>
  </si>
  <si>
    <t xml:space="preserve">p2</t>
  </si>
  <si>
    <t xml:space="preserve">h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</si>
  <si>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</si>
  <si>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</si>
  <si>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</si>
  <si>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</si>
  <si>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</si>
  <si>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</si>
  <si>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</si>
  <si>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control variables (obtained from individual experiment based optimization)</t>
  </si>
  <si>
    <t xml:space="preserve">v1</t>
  </si>
  <si>
    <t xml:space="preserve">v2</t>
  </si>
  <si>
    <t xml:space="preserve">v3</t>
  </si>
  <si>
    <t xml:space="preserve">v4</t>
  </si>
  <si>
    <r>
      <rPr>
        <sz val="10"/>
        <rFont val="Arial"/>
        <family val="2"/>
        <charset val="1"/>
      </rPr>
      <t xml:space="preserve">Min DTW distance of </t>
    </r>
    <r>
      <rPr>
        <b val="true"/>
        <sz val="10"/>
        <rFont val="Arial"/>
        <family val="2"/>
        <charset val="1"/>
      </rPr>
      <t xml:space="preserve">individual</t>
    </r>
    <r>
      <rPr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experiment optimized</t>
    </r>
    <r>
      <rPr>
        <sz val="10"/>
        <rFont val="Arial"/>
        <family val="2"/>
        <charset val="1"/>
      </rPr>
      <t xml:space="preserve"> trajectory</t>
    </r>
  </si>
  <si>
    <r>
      <rPr>
        <sz val="10"/>
        <rFont val="Arial"/>
        <family val="2"/>
        <charset val="1"/>
      </rPr>
      <t xml:space="preserve">Min DTW distance of </t>
    </r>
    <r>
      <rPr>
        <b val="true"/>
        <sz val="10"/>
        <rFont val="Arial"/>
        <family val="2"/>
        <charset val="1"/>
      </rPr>
      <t xml:space="preserve">overall experiments optimized</t>
    </r>
    <r>
      <rPr>
        <sz val="10"/>
        <rFont val="Arial"/>
        <family val="2"/>
        <charset val="1"/>
      </rPr>
      <t xml:space="preserve"> trajectory</t>
    </r>
  </si>
  <si>
    <t xml:space="preserve">Difference</t>
  </si>
  <si>
    <r>
      <rPr>
        <sz val="10"/>
        <rFont val="Arial"/>
        <family val="2"/>
      </rPr>
      <t xml:space="preserve">% difference between </t>
    </r>
    <r>
      <rPr>
        <b val="true"/>
        <sz val="10"/>
        <rFont val="Arial"/>
        <family val="2"/>
      </rPr>
      <t xml:space="preserve">individually optimised</t>
    </r>
    <r>
      <rPr>
        <sz val="10"/>
        <rFont val="Arial"/>
        <family val="2"/>
      </rPr>
      <t xml:space="preserve"> trajecotry and </t>
    </r>
    <r>
      <rPr>
        <b val="true"/>
        <sz val="10"/>
        <rFont val="Arial"/>
        <family val="2"/>
      </rPr>
      <t xml:space="preserve">overall optimised</t>
    </r>
    <r>
      <rPr>
        <sz val="10"/>
        <rFont val="Arial"/>
        <family val="2"/>
      </rPr>
      <t xml:space="preserve"> trajectiory</t>
    </r>
  </si>
  <si>
    <r>
      <rPr>
        <sz val="10"/>
        <rFont val="Arial"/>
        <family val="2"/>
      </rPr>
      <t xml:space="preserve">Min DTW distance of </t>
    </r>
    <r>
      <rPr>
        <b val="true"/>
        <sz val="10"/>
        <rFont val="Arial"/>
        <family val="2"/>
      </rPr>
      <t xml:space="preserve">unoptimized trajectory</t>
    </r>
  </si>
  <si>
    <r>
      <rPr>
        <sz val="10"/>
        <rFont val="Arial"/>
        <family val="2"/>
        <charset val="1"/>
      </rPr>
      <t xml:space="preserve">Min DTW distance of </t>
    </r>
    <r>
      <rPr>
        <b val="true"/>
        <sz val="10"/>
        <rFont val="Arial"/>
        <family val="2"/>
        <charset val="1"/>
      </rPr>
      <t xml:space="preserve">overall</t>
    </r>
    <r>
      <rPr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experiments</t>
    </r>
    <r>
      <rPr>
        <sz val="10"/>
        <rFont val="Arial"/>
        <family val="2"/>
        <charset val="1"/>
      </rPr>
      <t xml:space="preserve">   optimized trajectory</t>
    </r>
  </si>
  <si>
    <r>
      <rPr>
        <sz val="10"/>
        <rFont val="Arial"/>
        <family val="2"/>
        <charset val="1"/>
      </rPr>
      <t xml:space="preserve">% difference between </t>
    </r>
    <r>
      <rPr>
        <b val="true"/>
        <sz val="10"/>
        <rFont val="Arial"/>
        <family val="2"/>
        <charset val="1"/>
      </rPr>
      <t xml:space="preserve">unoptimised</t>
    </r>
    <r>
      <rPr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trajecotry</t>
    </r>
    <r>
      <rPr>
        <sz val="10"/>
        <rFont val="Arial"/>
        <family val="2"/>
        <charset val="1"/>
      </rPr>
      <t xml:space="preserve"> and </t>
    </r>
    <r>
      <rPr>
        <b val="true"/>
        <sz val="10"/>
        <rFont val="Arial"/>
        <family val="2"/>
        <charset val="1"/>
      </rPr>
      <t xml:space="preserve">Overall optimised trajectiory</t>
    </r>
  </si>
  <si>
    <t xml:space="preserve">nan</t>
  </si>
  <si>
    <t xml:space="preserve">Globally optimised variable set</t>
  </si>
  <si>
    <t xml:space="preserve">-</t>
  </si>
  <si>
    <t xml:space="preserve">score</t>
  </si>
  <si>
    <t xml:space="preserve">segments</t>
  </si>
  <si>
    <t xml:space="preserve">ind_opt_dist</t>
  </si>
  <si>
    <t xml:space="preserve">optimal_distance</t>
  </si>
  <si>
    <t xml:space="preserve">difference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</si>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</sst>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  <font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BF00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BFBFBF"/>
        <bgColor rgb="FFCCCCFF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C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BF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N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ColWidth="11.55078125" defaultRowHeight="12.8" zeroHeight="false" outlineLevelRow="0" outlineLevelCol="0"/>
  <cols>
    <col collapsed="false" customWidth="true" hidden="false" outlineLevel="0" max="3" min="2" style="0" width="6.15"/>
    <col collapsed="false" customWidth="true" hidden="false" outlineLevel="0" max="5" min="4" style="0" width="6.57"/>
    <col collapsed="false" customWidth="true" hidden="false" outlineLevel="0" max="6" min="6" style="0" width="2.12"/>
    <col collapsed="false" customWidth="true" hidden="false" outlineLevel="0" max="7" min="7" style="0" width="3.67"/>
    <col collapsed="false" customWidth="true" hidden="false" outlineLevel="0" max="8" min="8" style="0" width="10.62"/>
    <col collapsed="false" customWidth="true" hidden="false" outlineLevel="0" max="9" min="9" style="0" width="2.72"/>
    <col collapsed="false" customWidth="true" hidden="false" outlineLevel="0" max="10" min="10" style="0" width="10.42"/>
    <col collapsed="false" customWidth="true" hidden="false" outlineLevel="0" max="11" min="11" style="0" width="4.02"/>
    <col collapsed="false" customWidth="true" hidden="false" outlineLevel="0" max="12" min="12" style="0" width="5.29"/>
    <col collapsed="false" customWidth="true" hidden="false" outlineLevel="0" max="13" min="13" style="0" width="2.72"/>
    <col collapsed="false" customWidth="true" hidden="false" outlineLevel="0" max="14" min="14" style="0" width="9.58"/>
  </cols>
  <sheetData>
    <row r="5" customFormat="false" ht="13.8" hidden="false" customHeight="false" outlineLevel="0" collapsed="false">
      <c r="H5" s="0" t="s">
        <v>0</v>
      </c>
      <c r="I5" s="1" t="s">
        <v>1</v>
      </c>
      <c r="J5" s="1"/>
      <c r="K5" s="1"/>
      <c r="L5" s="1"/>
      <c r="M5" s="1"/>
      <c r="N5" s="0" t="s">
        <v>2</v>
      </c>
    </row>
    <row r="6" customFormat="false" ht="13.8" hidden="false" customHeight="false" outlineLevel="0" collapsed="false">
      <c r="B6" s="2" t="n">
        <v>-506</v>
      </c>
      <c r="C6" s="3" t="n">
        <v>205</v>
      </c>
      <c r="D6" s="4" t="n">
        <v>828</v>
      </c>
      <c r="E6" s="5" t="s">
        <v>3</v>
      </c>
    </row>
    <row r="7" customFormat="false" ht="13.8" hidden="false" customHeight="false" outlineLevel="0" collapsed="false">
      <c r="A7" s="0" t="n">
        <v>0</v>
      </c>
      <c r="B7" s="6" t="n">
        <v>-340</v>
      </c>
      <c r="C7" s="0" t="n">
        <v>287</v>
      </c>
      <c r="D7" s="7" t="n">
        <v>607</v>
      </c>
      <c r="E7" s="8" t="s">
        <v>4</v>
      </c>
      <c r="G7" s="0" t="n">
        <v>1</v>
      </c>
      <c r="H7" s="0" t="n">
        <v>102</v>
      </c>
      <c r="I7" s="0" t="s">
        <v>5</v>
      </c>
      <c r="J7" s="0" t="n">
        <v>1234567</v>
      </c>
      <c r="K7" s="0" t="s">
        <v>5</v>
      </c>
      <c r="N7" s="0" t="n">
        <v>500</v>
      </c>
    </row>
    <row r="8" customFormat="false" ht="13.8" hidden="false" customHeight="false" outlineLevel="0" collapsed="false">
      <c r="A8" s="0" t="n">
        <v>1</v>
      </c>
      <c r="B8" s="6" t="n">
        <v>-343</v>
      </c>
      <c r="C8" s="9" t="n">
        <v>404</v>
      </c>
      <c r="D8" s="7" t="n">
        <v>752</v>
      </c>
      <c r="E8" s="10" t="s">
        <v>6</v>
      </c>
      <c r="G8" s="0" t="n">
        <v>2</v>
      </c>
      <c r="H8" s="0" t="n">
        <v>500</v>
      </c>
      <c r="I8" s="0" t="s">
        <v>5</v>
      </c>
      <c r="J8" s="0" t="n">
        <v>12345</v>
      </c>
      <c r="K8" s="11" t="n">
        <v>1</v>
      </c>
      <c r="L8" s="0" t="s">
        <v>5</v>
      </c>
      <c r="N8" s="0" t="n">
        <v>907</v>
      </c>
    </row>
    <row r="9" customFormat="false" ht="13.8" hidden="false" customHeight="false" outlineLevel="0" collapsed="false">
      <c r="A9" s="0" t="n">
        <v>2</v>
      </c>
      <c r="B9" s="6" t="n">
        <v>-233</v>
      </c>
      <c r="C9" s="0" t="n">
        <v>263</v>
      </c>
      <c r="D9" s="7" t="n">
        <v>789</v>
      </c>
      <c r="E9" s="8" t="s">
        <v>7</v>
      </c>
      <c r="G9" s="0" t="n">
        <v>3</v>
      </c>
      <c r="H9" s="0" t="n">
        <v>907</v>
      </c>
      <c r="I9" s="0" t="s">
        <v>5</v>
      </c>
      <c r="J9" s="0" t="n">
        <v>12345</v>
      </c>
      <c r="K9" s="11" t="n">
        <v>2</v>
      </c>
      <c r="L9" s="0" t="s">
        <v>5</v>
      </c>
      <c r="N9" s="0" t="n">
        <v>1287</v>
      </c>
    </row>
    <row r="10" customFormat="false" ht="13.8" hidden="false" customHeight="false" outlineLevel="0" collapsed="false">
      <c r="A10" s="0" t="n">
        <v>3</v>
      </c>
      <c r="B10" s="6" t="n">
        <v>-402</v>
      </c>
      <c r="C10" s="0" t="n">
        <v>228</v>
      </c>
      <c r="D10" s="7" t="n">
        <v>573</v>
      </c>
      <c r="E10" s="8" t="s">
        <v>8</v>
      </c>
      <c r="G10" s="0" t="n">
        <v>4</v>
      </c>
      <c r="H10" s="0" t="n">
        <v>1287</v>
      </c>
      <c r="I10" s="0" t="s">
        <v>5</v>
      </c>
      <c r="J10" s="0" t="n">
        <v>12345</v>
      </c>
      <c r="K10" s="11" t="n">
        <v>3</v>
      </c>
      <c r="L10" s="0" t="s">
        <v>5</v>
      </c>
      <c r="N10" s="0" t="n">
        <v>1675</v>
      </c>
    </row>
    <row r="11" customFormat="false" ht="13.8" hidden="false" customHeight="false" outlineLevel="0" collapsed="false">
      <c r="A11" s="0" t="n">
        <v>4</v>
      </c>
      <c r="B11" s="6" t="n">
        <v>-488</v>
      </c>
      <c r="C11" s="0" t="n">
        <v>265</v>
      </c>
      <c r="D11" s="7" t="n">
        <v>575</v>
      </c>
      <c r="E11" s="8" t="s">
        <v>9</v>
      </c>
      <c r="G11" s="0" t="n">
        <v>5</v>
      </c>
      <c r="H11" s="0" t="n">
        <v>1675</v>
      </c>
      <c r="I11" s="0" t="s">
        <v>5</v>
      </c>
      <c r="J11" s="0" t="n">
        <v>12345</v>
      </c>
      <c r="K11" s="11" t="n">
        <v>4</v>
      </c>
      <c r="L11" s="0" t="s">
        <v>5</v>
      </c>
      <c r="N11" s="0" t="n">
        <v>2078</v>
      </c>
    </row>
    <row r="12" customFormat="false" ht="13.8" hidden="false" customHeight="false" outlineLevel="0" collapsed="false">
      <c r="B12" s="12" t="n">
        <v>-204</v>
      </c>
      <c r="C12" s="0" t="n">
        <v>240</v>
      </c>
      <c r="D12" s="7" t="n">
        <v>613</v>
      </c>
      <c r="E12" s="10" t="s">
        <v>10</v>
      </c>
      <c r="G12" s="0" t="n">
        <v>6</v>
      </c>
      <c r="H12" s="0" t="n">
        <v>2078</v>
      </c>
      <c r="I12" s="0" t="s">
        <v>5</v>
      </c>
      <c r="J12" s="0" t="n">
        <v>12345</v>
      </c>
      <c r="K12" s="11" t="n">
        <v>6</v>
      </c>
      <c r="L12" s="0" t="s">
        <v>5</v>
      </c>
      <c r="N12" s="0" t="n">
        <v>2452</v>
      </c>
    </row>
    <row r="13" customFormat="false" ht="13.8" hidden="false" customHeight="false" outlineLevel="0" collapsed="false">
      <c r="B13" s="6" t="n">
        <v>-480</v>
      </c>
      <c r="C13" s="0" t="n">
        <v>300</v>
      </c>
      <c r="D13" s="7" t="n">
        <v>596</v>
      </c>
      <c r="E13" s="8" t="s">
        <v>11</v>
      </c>
      <c r="G13" s="0" t="n">
        <v>7</v>
      </c>
      <c r="H13" s="0" t="n">
        <v>2452</v>
      </c>
      <c r="I13" s="0" t="s">
        <v>5</v>
      </c>
      <c r="J13" s="0" t="n">
        <v>12345</v>
      </c>
      <c r="K13" s="11" t="n">
        <v>7</v>
      </c>
      <c r="L13" s="0" t="s">
        <v>5</v>
      </c>
      <c r="N13" s="0" t="n">
        <v>2835</v>
      </c>
    </row>
    <row r="14" customFormat="false" ht="13.8" hidden="false" customHeight="false" outlineLevel="0" collapsed="false">
      <c r="B14" s="13" t="n">
        <v>-349</v>
      </c>
      <c r="C14" s="14" t="n">
        <v>314</v>
      </c>
      <c r="D14" s="15" t="n">
        <v>488</v>
      </c>
      <c r="E14" s="16" t="s">
        <v>12</v>
      </c>
      <c r="G14" s="0" t="n">
        <v>8</v>
      </c>
      <c r="H14" s="0" t="n">
        <v>2835</v>
      </c>
      <c r="I14" s="0" t="s">
        <v>5</v>
      </c>
      <c r="J14" s="0" t="n">
        <v>12345</v>
      </c>
      <c r="K14" s="11" t="n">
        <v>8</v>
      </c>
      <c r="L14" s="0" t="s">
        <v>5</v>
      </c>
      <c r="N14" s="0" t="n">
        <v>3215</v>
      </c>
    </row>
    <row r="15" customFormat="false" ht="13.8" hidden="false" customHeight="false" outlineLevel="0" collapsed="false">
      <c r="B15" s="17" t="n">
        <v>0</v>
      </c>
      <c r="C15" s="18" t="n">
        <v>0</v>
      </c>
      <c r="D15" s="19" t="n">
        <v>1266</v>
      </c>
      <c r="E15" s="20" t="s">
        <v>5</v>
      </c>
      <c r="G15" s="0" t="n">
        <v>9</v>
      </c>
      <c r="H15" s="0" t="n">
        <v>3215</v>
      </c>
      <c r="I15" s="0" t="s">
        <v>5</v>
      </c>
      <c r="J15" s="0" t="n">
        <v>12345</v>
      </c>
      <c r="K15" s="11" t="n">
        <v>9</v>
      </c>
      <c r="L15" s="0" t="s">
        <v>5</v>
      </c>
      <c r="N15" s="0" t="n">
        <v>3586</v>
      </c>
    </row>
    <row r="16" customFormat="false" ht="12.8" hidden="false" customHeight="false" outlineLevel="0" collapsed="false">
      <c r="G16" s="0" t="n">
        <v>10</v>
      </c>
      <c r="H16" s="0" t="n">
        <v>3586</v>
      </c>
      <c r="I16" s="0" t="s">
        <v>5</v>
      </c>
      <c r="J16" s="0" t="n">
        <v>123</v>
      </c>
      <c r="K16" s="11" t="n">
        <v>1</v>
      </c>
      <c r="L16" s="0" t="n">
        <v>567</v>
      </c>
      <c r="M16" s="0" t="s">
        <v>5</v>
      </c>
      <c r="N16" s="0" t="n">
        <v>4021</v>
      </c>
    </row>
    <row r="17" customFormat="false" ht="13.8" hidden="false" customHeight="false" outlineLevel="0" collapsed="false">
      <c r="B17" s="21" t="s">
        <v>3</v>
      </c>
      <c r="C17" s="22" t="n">
        <v>-506</v>
      </c>
      <c r="D17" s="23" t="n">
        <v>205</v>
      </c>
      <c r="E17" s="24" t="n">
        <v>828</v>
      </c>
      <c r="G17" s="0" t="n">
        <v>11</v>
      </c>
      <c r="H17" s="0" t="n">
        <v>4021</v>
      </c>
      <c r="I17" s="0" t="s">
        <v>5</v>
      </c>
      <c r="J17" s="0" t="n">
        <v>123</v>
      </c>
      <c r="K17" s="11" t="n">
        <v>2</v>
      </c>
      <c r="L17" s="0" t="n">
        <v>567</v>
      </c>
      <c r="M17" s="0" t="s">
        <v>5</v>
      </c>
      <c r="N17" s="0" t="n">
        <v>4457</v>
      </c>
    </row>
    <row r="18" customFormat="false" ht="13.8" hidden="false" customHeight="false" outlineLevel="0" collapsed="false">
      <c r="B18" s="8" t="s">
        <v>8</v>
      </c>
      <c r="C18" s="25" t="n">
        <v>-402</v>
      </c>
      <c r="D18" s="0" t="n">
        <v>228</v>
      </c>
      <c r="E18" s="26" t="n">
        <v>573</v>
      </c>
      <c r="G18" s="27" t="n">
        <v>12</v>
      </c>
      <c r="H18" s="27" t="n">
        <v>4457</v>
      </c>
      <c r="I18" s="27" t="s">
        <v>5</v>
      </c>
      <c r="J18" s="27" t="n">
        <v>123</v>
      </c>
      <c r="K18" s="27" t="n">
        <v>4</v>
      </c>
      <c r="L18" s="27" t="n">
        <v>567</v>
      </c>
      <c r="M18" s="27" t="s">
        <v>5</v>
      </c>
      <c r="N18" s="27" t="n">
        <v>4874</v>
      </c>
    </row>
    <row r="19" customFormat="false" ht="13.8" hidden="false" customHeight="false" outlineLevel="0" collapsed="false">
      <c r="B19" s="8" t="s">
        <v>10</v>
      </c>
      <c r="C19" s="25" t="n">
        <v>-204</v>
      </c>
      <c r="D19" s="28" t="n">
        <v>240</v>
      </c>
      <c r="E19" s="26" t="n">
        <v>613</v>
      </c>
      <c r="G19" s="0" t="n">
        <v>13</v>
      </c>
      <c r="H19" s="0" t="n">
        <v>4874</v>
      </c>
      <c r="I19" s="0" t="s">
        <v>5</v>
      </c>
      <c r="J19" s="0" t="n">
        <v>123</v>
      </c>
      <c r="K19" s="11" t="n">
        <v>5</v>
      </c>
      <c r="L19" s="0" t="n">
        <v>567</v>
      </c>
      <c r="M19" s="0" t="s">
        <v>5</v>
      </c>
      <c r="N19" s="0" t="n">
        <v>5312</v>
      </c>
    </row>
    <row r="20" customFormat="false" ht="13.8" hidden="false" customHeight="false" outlineLevel="0" collapsed="false">
      <c r="B20" s="8" t="s">
        <v>7</v>
      </c>
      <c r="C20" s="25" t="n">
        <v>-233</v>
      </c>
      <c r="D20" s="0" t="n">
        <v>263</v>
      </c>
      <c r="E20" s="26" t="n">
        <v>789</v>
      </c>
      <c r="G20" s="0" t="n">
        <v>14</v>
      </c>
      <c r="H20" s="0" t="n">
        <v>5312</v>
      </c>
      <c r="I20" s="0" t="s">
        <v>5</v>
      </c>
      <c r="J20" s="0" t="n">
        <v>123</v>
      </c>
      <c r="K20" s="11" t="n">
        <v>6</v>
      </c>
      <c r="L20" s="0" t="n">
        <v>567</v>
      </c>
      <c r="M20" s="0" t="s">
        <v>5</v>
      </c>
      <c r="N20" s="0" t="n">
        <v>5761</v>
      </c>
    </row>
    <row r="21" customFormat="false" ht="13.8" hidden="false" customHeight="false" outlineLevel="0" collapsed="false">
      <c r="B21" s="8" t="s">
        <v>9</v>
      </c>
      <c r="C21" s="25" t="n">
        <v>-488</v>
      </c>
      <c r="D21" s="0" t="n">
        <v>265</v>
      </c>
      <c r="E21" s="26" t="n">
        <v>575</v>
      </c>
      <c r="G21" s="0" t="n">
        <v>15</v>
      </c>
      <c r="H21" s="0" t="n">
        <v>5761</v>
      </c>
      <c r="I21" s="0" t="s">
        <v>5</v>
      </c>
      <c r="J21" s="0" t="n">
        <v>123</v>
      </c>
      <c r="K21" s="11" t="n">
        <v>7</v>
      </c>
      <c r="L21" s="0" t="n">
        <v>567</v>
      </c>
      <c r="M21" s="0" t="s">
        <v>5</v>
      </c>
      <c r="N21" s="0" t="n">
        <v>6185</v>
      </c>
    </row>
    <row r="22" customFormat="false" ht="13.8" hidden="false" customHeight="false" outlineLevel="0" collapsed="false">
      <c r="B22" s="8" t="s">
        <v>4</v>
      </c>
      <c r="C22" s="25" t="n">
        <v>-340</v>
      </c>
      <c r="D22" s="0" t="n">
        <v>287</v>
      </c>
      <c r="E22" s="26" t="n">
        <v>607</v>
      </c>
      <c r="G22" s="0" t="n">
        <v>16</v>
      </c>
      <c r="H22" s="0" t="n">
        <v>6185</v>
      </c>
      <c r="I22" s="0" t="s">
        <v>5</v>
      </c>
      <c r="J22" s="0" t="n">
        <v>123</v>
      </c>
      <c r="K22" s="11" t="n">
        <v>8</v>
      </c>
      <c r="L22" s="0" t="n">
        <v>567</v>
      </c>
      <c r="M22" s="0" t="s">
        <v>5</v>
      </c>
      <c r="N22" s="0" t="n">
        <v>6616</v>
      </c>
    </row>
    <row r="23" customFormat="false" ht="13.8" hidden="false" customHeight="false" outlineLevel="0" collapsed="false">
      <c r="B23" s="8" t="s">
        <v>11</v>
      </c>
      <c r="C23" s="25" t="n">
        <v>-480</v>
      </c>
      <c r="D23" s="0" t="n">
        <v>300</v>
      </c>
      <c r="E23" s="26" t="n">
        <v>596</v>
      </c>
      <c r="G23" s="0" t="n">
        <v>17</v>
      </c>
      <c r="H23" s="0" t="n">
        <v>6616</v>
      </c>
      <c r="I23" s="0" t="s">
        <v>5</v>
      </c>
      <c r="J23" s="0" t="n">
        <v>123</v>
      </c>
      <c r="K23" s="11" t="n">
        <v>8</v>
      </c>
      <c r="L23" s="0" t="n">
        <v>567</v>
      </c>
      <c r="M23" s="0" t="s">
        <v>5</v>
      </c>
      <c r="N23" s="0" t="n">
        <v>7047</v>
      </c>
    </row>
    <row r="24" customFormat="false" ht="13.8" hidden="false" customHeight="false" outlineLevel="0" collapsed="false">
      <c r="B24" s="8" t="s">
        <v>12</v>
      </c>
      <c r="C24" s="25" t="n">
        <v>-349</v>
      </c>
      <c r="D24" s="0" t="n">
        <v>314</v>
      </c>
      <c r="E24" s="26" t="n">
        <v>488</v>
      </c>
      <c r="G24" s="0" t="n">
        <v>18</v>
      </c>
      <c r="H24" s="0" t="n">
        <v>7047</v>
      </c>
      <c r="I24" s="0" t="s">
        <v>5</v>
      </c>
      <c r="J24" s="0" t="n">
        <v>1</v>
      </c>
      <c r="K24" s="11" t="n">
        <v>34</v>
      </c>
      <c r="L24" s="0" t="s">
        <v>5</v>
      </c>
      <c r="N24" s="0" t="n">
        <v>7328</v>
      </c>
    </row>
    <row r="25" customFormat="false" ht="13.8" hidden="false" customHeight="false" outlineLevel="0" collapsed="false">
      <c r="B25" s="29" t="s">
        <v>6</v>
      </c>
      <c r="C25" s="30" t="n">
        <v>-343</v>
      </c>
      <c r="D25" s="14" t="n">
        <v>404</v>
      </c>
      <c r="E25" s="31" t="n">
        <v>752</v>
      </c>
      <c r="G25" s="0" t="n">
        <v>19</v>
      </c>
      <c r="H25" s="0" t="n">
        <v>7328</v>
      </c>
      <c r="I25" s="0" t="s">
        <v>5</v>
      </c>
      <c r="J25" s="0" t="n">
        <v>1</v>
      </c>
      <c r="K25" s="11" t="n">
        <v>23</v>
      </c>
      <c r="L25" s="0" t="s">
        <v>5</v>
      </c>
      <c r="N25" s="0" t="n">
        <v>7630</v>
      </c>
    </row>
    <row r="26" customFormat="false" ht="12.8" hidden="false" customHeight="false" outlineLevel="0" collapsed="false">
      <c r="B26" s="0" t="s">
        <v>5</v>
      </c>
      <c r="C26" s="0" t="n">
        <v>0</v>
      </c>
      <c r="D26" s="0" t="n">
        <v>0</v>
      </c>
      <c r="E26" s="0" t="n">
        <v>1266</v>
      </c>
      <c r="G26" s="0" t="n">
        <v>20</v>
      </c>
      <c r="H26" s="0" t="n">
        <v>7630</v>
      </c>
      <c r="I26" s="0" t="s">
        <v>5</v>
      </c>
      <c r="J26" s="11" t="n">
        <v>1</v>
      </c>
      <c r="K26" s="11" t="n">
        <v>2</v>
      </c>
      <c r="L26" s="0" t="s">
        <v>5</v>
      </c>
      <c r="N26" s="0" t="n">
        <v>7908</v>
      </c>
    </row>
    <row r="27" customFormat="false" ht="12.8" hidden="false" customHeight="false" outlineLevel="0" collapsed="false">
      <c r="G27" s="0" t="n">
        <v>21</v>
      </c>
      <c r="H27" s="0" t="n">
        <v>7908</v>
      </c>
      <c r="I27" s="0" t="s">
        <v>5</v>
      </c>
      <c r="J27" s="11" t="n">
        <v>2</v>
      </c>
      <c r="K27" s="11" t="n">
        <v>3</v>
      </c>
      <c r="L27" s="0" t="s">
        <v>5</v>
      </c>
      <c r="N27" s="0" t="n">
        <v>8161</v>
      </c>
    </row>
    <row r="28" customFormat="false" ht="12.8" hidden="false" customHeight="false" outlineLevel="0" collapsed="false">
      <c r="G28" s="0" t="n">
        <v>22</v>
      </c>
      <c r="H28" s="0" t="n">
        <v>8161</v>
      </c>
      <c r="I28" s="0" t="s">
        <v>5</v>
      </c>
      <c r="J28" s="11" t="n">
        <v>3</v>
      </c>
      <c r="K28" s="11" t="n">
        <v>4</v>
      </c>
      <c r="L28" s="0" t="s">
        <v>5</v>
      </c>
      <c r="N28" s="0" t="n">
        <v>8402</v>
      </c>
    </row>
  </sheetData>
  <mergeCells count="1">
    <mergeCell ref="I5:M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AMJ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14" activeCellId="0" sqref="M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3.79"/>
    <col collapsed="false" customWidth="true" hidden="false" outlineLevel="0" max="2" min="2" style="33" width="3.79"/>
    <col collapsed="false" customWidth="true" hidden="false" outlineLevel="0" max="3" min="3" style="33" width="2.38"/>
    <col collapsed="false" customWidth="true" hidden="false" outlineLevel="0" max="4" min="4" style="33" width="10.11"/>
    <col collapsed="false" customWidth="true" hidden="false" outlineLevel="0" max="5" min="5" style="33" width="3.29"/>
    <col collapsed="false" customWidth="true" hidden="false" outlineLevel="0" max="6" min="6" style="33" width="4.56"/>
    <col collapsed="false" customWidth="true" hidden="false" outlineLevel="0" max="7" min="7" style="33" width="6.69"/>
    <col collapsed="false" customWidth="true" hidden="false" outlineLevel="0" max="8" min="8" style="33" width="3.03"/>
    <col collapsed="false" customWidth="true" hidden="false" outlineLevel="0" max="9" min="9" style="33" width="12.63"/>
    <col collapsed="false" customWidth="true" hidden="false" outlineLevel="0" max="11" min="10" style="33" width="12.75"/>
    <col collapsed="false" customWidth="true" hidden="false" outlineLevel="0" max="12" min="12" style="33" width="13.13"/>
    <col collapsed="false" customWidth="false" hidden="false" outlineLevel="0" max="13" min="13" style="33" width="11.52"/>
    <col collapsed="false" customWidth="true" hidden="false" outlineLevel="0" max="14" min="14" style="33" width="18.19"/>
    <col collapsed="false" customWidth="true" hidden="false" outlineLevel="0" max="15" min="15" style="33" width="18.69"/>
    <col collapsed="false" customWidth="true" hidden="false" outlineLevel="0" max="16" min="16" style="33" width="17.81"/>
    <col collapsed="false" customWidth="true" hidden="false" outlineLevel="0" max="17" min="17" style="33" width="16.79"/>
    <col collapsed="false" customWidth="false" hidden="false" outlineLevel="0" max="18" min="18" style="33" width="11.52"/>
    <col collapsed="false" customWidth="true" hidden="false" outlineLevel="0" max="19" min="19" style="33" width="16.54"/>
    <col collapsed="false" customWidth="true" hidden="false" outlineLevel="0" max="20" min="20" style="33" width="18.69"/>
    <col collapsed="false" customWidth="true" hidden="false" outlineLevel="0" max="21" min="21" style="33" width="17.81"/>
    <col collapsed="false" customWidth="true" hidden="false" outlineLevel="0" max="22" min="22" style="33" width="17.18"/>
    <col collapsed="false" customWidth="false" hidden="false" outlineLevel="0" max="1023" min="23" style="33" width="11.52"/>
  </cols>
  <sheetData>
    <row r="5" customFormat="false" ht="48.8" hidden="false" customHeight="true" outlineLevel="0" collapsed="false">
      <c r="C5" s="1"/>
      <c r="D5" s="34"/>
      <c r="E5" s="34"/>
      <c r="F5" s="34"/>
      <c r="G5" s="34"/>
      <c r="H5" s="34"/>
      <c r="I5" s="35" t="s">
        <v>13</v>
      </c>
      <c r="J5" s="35"/>
      <c r="K5" s="35"/>
      <c r="L5" s="35"/>
    </row>
    <row r="6" customFormat="false" ht="79.85" hidden="false" customHeight="false" outlineLevel="0" collapsed="false">
      <c r="C6" s="36" t="s">
        <v>1</v>
      </c>
      <c r="D6" s="36"/>
      <c r="E6" s="36"/>
      <c r="F6" s="36"/>
      <c r="G6" s="36"/>
      <c r="I6" s="37" t="s">
        <v>14</v>
      </c>
      <c r="J6" s="38" t="s">
        <v>15</v>
      </c>
      <c r="K6" s="38" t="s">
        <v>16</v>
      </c>
      <c r="L6" s="38" t="s">
        <v>17</v>
      </c>
      <c r="M6" s="39"/>
      <c r="N6" s="40" t="s">
        <v>18</v>
      </c>
      <c r="O6" s="41" t="s">
        <v>19</v>
      </c>
      <c r="P6" s="33" t="s">
        <v>20</v>
      </c>
      <c r="Q6" s="42" t="s">
        <v>21</v>
      </c>
      <c r="S6" s="42" t="s">
        <v>22</v>
      </c>
      <c r="T6" s="41" t="s">
        <v>23</v>
      </c>
      <c r="U6" s="33" t="s">
        <v>20</v>
      </c>
      <c r="V6" s="39" t="s">
        <v>24</v>
      </c>
    </row>
    <row r="7" customFormat="false" ht="12.8" hidden="false" customHeight="false" outlineLevel="0" collapsed="false">
      <c r="A7" s="32" t="n">
        <v>0</v>
      </c>
      <c r="B7" s="33" t="n">
        <v>1</v>
      </c>
      <c r="C7" s="33" t="s">
        <v>5</v>
      </c>
      <c r="D7" s="33" t="n">
        <v>1234567</v>
      </c>
      <c r="E7" s="33" t="s">
        <v>5</v>
      </c>
      <c r="I7" s="33" t="n">
        <v>0.51625016</v>
      </c>
      <c r="J7" s="33" t="n">
        <v>0.21824477</v>
      </c>
      <c r="K7" s="33" t="n">
        <v>0.09832954</v>
      </c>
      <c r="L7" s="33" t="n">
        <v>-4.70750856</v>
      </c>
      <c r="N7" s="33" t="n">
        <v>1822.45766552947</v>
      </c>
      <c r="O7" s="33" t="n">
        <v>1836.71606294728</v>
      </c>
      <c r="P7" s="33" t="n">
        <f aca="false">O7-N7</f>
        <v>14.2583974178101</v>
      </c>
      <c r="Q7" s="33" t="n">
        <f aca="false">((O7-N7)/N7)*100</f>
        <v>0.782371941334927</v>
      </c>
      <c r="S7" s="33" t="n">
        <v>3359.55699869249</v>
      </c>
      <c r="T7" s="33" t="n">
        <v>1836.71606294728</v>
      </c>
      <c r="U7" s="33" t="n">
        <f aca="false">S7-T7</f>
        <v>1522.84093574521</v>
      </c>
      <c r="V7" s="33" t="n">
        <f aca="false">((S7-T7)/T7)*100</f>
        <v>82.9110697328791</v>
      </c>
    </row>
    <row r="8" customFormat="false" ht="12.8" hidden="false" customHeight="false" outlineLevel="0" collapsed="false">
      <c r="A8" s="32" t="n">
        <v>1</v>
      </c>
      <c r="B8" s="33" t="n">
        <v>2</v>
      </c>
      <c r="C8" s="33" t="s">
        <v>5</v>
      </c>
      <c r="D8" s="33" t="n">
        <v>12345</v>
      </c>
      <c r="E8" s="43" t="n">
        <v>1</v>
      </c>
      <c r="F8" s="33" t="s">
        <v>5</v>
      </c>
      <c r="I8" s="33" t="n">
        <v>0.49150283</v>
      </c>
      <c r="J8" s="33" t="n">
        <v>0.29449145</v>
      </c>
      <c r="K8" s="33" t="n">
        <v>0.0030767</v>
      </c>
      <c r="L8" s="33" t="n">
        <v>-3.01724061</v>
      </c>
      <c r="N8" s="33" t="n">
        <v>1438.14799215033</v>
      </c>
      <c r="O8" s="33" t="n">
        <v>1528.98239585326</v>
      </c>
      <c r="P8" s="33" t="n">
        <f aca="false">O8-N8</f>
        <v>90.8344037029299</v>
      </c>
      <c r="Q8" s="33" t="n">
        <f aca="false">((O8-N8)/N8)*100</f>
        <v>6.31606790112842</v>
      </c>
      <c r="S8" s="33" t="n">
        <v>3000.81855360748</v>
      </c>
      <c r="T8" s="33" t="n">
        <v>1528.98239585326</v>
      </c>
      <c r="U8" s="33" t="n">
        <f aca="false">S8-T8</f>
        <v>1471.83615775422</v>
      </c>
      <c r="V8" s="33" t="n">
        <f aca="false">((S8-T8)/T8)*100</f>
        <v>96.262465921516</v>
      </c>
    </row>
    <row r="9" customFormat="false" ht="12.8" hidden="false" customHeight="false" outlineLevel="0" collapsed="false">
      <c r="A9" s="32" t="n">
        <v>2</v>
      </c>
      <c r="B9" s="33" t="n">
        <v>3</v>
      </c>
      <c r="C9" s="33" t="s">
        <v>5</v>
      </c>
      <c r="D9" s="33" t="n">
        <v>12345</v>
      </c>
      <c r="E9" s="43" t="n">
        <v>2</v>
      </c>
      <c r="F9" s="33" t="s">
        <v>5</v>
      </c>
      <c r="I9" s="33" t="n">
        <v>0.93627083</v>
      </c>
      <c r="J9" s="33" t="n">
        <v>0.84603186</v>
      </c>
      <c r="K9" s="33" t="n">
        <v>0.97434401</v>
      </c>
      <c r="L9" s="33" t="n">
        <v>-2.76241202</v>
      </c>
      <c r="N9" s="33" t="n">
        <v>1475.73607910822</v>
      </c>
      <c r="O9" s="33" t="n">
        <v>1649.88338932526</v>
      </c>
      <c r="P9" s="33" t="n">
        <f aca="false">O9-N9</f>
        <v>174.14731021704</v>
      </c>
      <c r="Q9" s="33" t="n">
        <f aca="false">((O9-N9)/N9)*100</f>
        <v>11.8007083165085</v>
      </c>
      <c r="S9" s="33" t="n">
        <v>2605.36705025519</v>
      </c>
      <c r="T9" s="33" t="n">
        <v>1649.88338932526</v>
      </c>
      <c r="U9" s="33" t="n">
        <f aca="false">S9-T9</f>
        <v>955.483660929928</v>
      </c>
      <c r="V9" s="33" t="n">
        <f aca="false">((S9-T9)/T9)*100</f>
        <v>57.912193498759</v>
      </c>
    </row>
    <row r="10" customFormat="false" ht="12.8" hidden="false" customHeight="false" outlineLevel="0" collapsed="false">
      <c r="A10" s="32" t="n">
        <v>3</v>
      </c>
      <c r="B10" s="33" t="n">
        <v>4</v>
      </c>
      <c r="C10" s="33" t="s">
        <v>5</v>
      </c>
      <c r="D10" s="33" t="n">
        <v>12345</v>
      </c>
      <c r="E10" s="43" t="n">
        <v>3</v>
      </c>
      <c r="F10" s="33" t="s">
        <v>5</v>
      </c>
      <c r="I10" s="33" t="n">
        <v>0.43832923</v>
      </c>
      <c r="J10" s="33" t="n">
        <v>0.06750762</v>
      </c>
      <c r="K10" s="33" t="n">
        <v>0.0241364</v>
      </c>
      <c r="L10" s="33" t="n">
        <v>-0.99963715</v>
      </c>
      <c r="N10" s="33" t="n">
        <v>1532.59778604955</v>
      </c>
      <c r="O10" s="33" t="n">
        <v>1781.1907677055</v>
      </c>
      <c r="P10" s="33" t="n">
        <f aca="false">O10-N10</f>
        <v>248.59298165595</v>
      </c>
      <c r="Q10" s="33" t="n">
        <f aca="false">((O10-N10)/N10)*100</f>
        <v>16.2203667471508</v>
      </c>
      <c r="S10" s="33" t="n">
        <v>2502.2333890142</v>
      </c>
      <c r="T10" s="33" t="n">
        <v>1781.1907677055</v>
      </c>
      <c r="U10" s="33" t="n">
        <f aca="false">S10-T10</f>
        <v>721.042621308699</v>
      </c>
      <c r="V10" s="33" t="n">
        <f aca="false">((S10-T10)/T10)*100</f>
        <v>40.4809318789326</v>
      </c>
    </row>
    <row r="11" s="44" customFormat="true" ht="12.8" hidden="false" customHeight="false" outlineLevel="0" collapsed="false">
      <c r="A11" s="32"/>
      <c r="B11" s="44" t="n">
        <v>5</v>
      </c>
      <c r="C11" s="44" t="s">
        <v>5</v>
      </c>
      <c r="D11" s="44" t="n">
        <v>12345</v>
      </c>
      <c r="E11" s="44" t="n">
        <v>4</v>
      </c>
      <c r="F11" s="44" t="s">
        <v>5</v>
      </c>
      <c r="I11" s="44" t="n">
        <v>0.34690268</v>
      </c>
      <c r="J11" s="44" t="n">
        <v>0.87549961</v>
      </c>
      <c r="K11" s="44" t="n">
        <v>0.28226063</v>
      </c>
      <c r="L11" s="44" t="n">
        <v>-5.51872631</v>
      </c>
      <c r="N11" s="44" t="s">
        <v>25</v>
      </c>
      <c r="O11" s="44" t="s">
        <v>25</v>
      </c>
      <c r="P11" s="33"/>
      <c r="Q11" s="33"/>
      <c r="S11" s="44" t="s">
        <v>25</v>
      </c>
      <c r="T11" s="44" t="s">
        <v>25</v>
      </c>
      <c r="U11" s="33"/>
      <c r="V11" s="33"/>
      <c r="AMJ11" s="0"/>
    </row>
    <row r="12" customFormat="false" ht="12.8" hidden="false" customHeight="false" outlineLevel="0" collapsed="false">
      <c r="A12" s="32" t="n">
        <v>5</v>
      </c>
      <c r="B12" s="33" t="n">
        <v>6</v>
      </c>
      <c r="C12" s="33" t="s">
        <v>5</v>
      </c>
      <c r="D12" s="33" t="n">
        <v>12345</v>
      </c>
      <c r="E12" s="43" t="n">
        <v>6</v>
      </c>
      <c r="F12" s="33" t="s">
        <v>5</v>
      </c>
      <c r="I12" s="33" t="n">
        <v>0.65109629</v>
      </c>
      <c r="J12" s="33" t="n">
        <v>0.38521984</v>
      </c>
      <c r="K12" s="33" t="n">
        <v>0.3804515</v>
      </c>
      <c r="L12" s="33" t="n">
        <v>-4.61705169</v>
      </c>
      <c r="N12" s="33" t="n">
        <v>1481.26039533044</v>
      </c>
      <c r="O12" s="33" t="n">
        <v>1558.26214885703</v>
      </c>
      <c r="P12" s="33" t="n">
        <f aca="false">O12-N12</f>
        <v>77.0017535265902</v>
      </c>
      <c r="Q12" s="33" t="n">
        <f aca="false">((O12-N12)/N12)*100</f>
        <v>5.19839413578681</v>
      </c>
      <c r="S12" s="33" t="n">
        <v>2901.60569675934</v>
      </c>
      <c r="T12" s="33" t="n">
        <v>1558.26214885703</v>
      </c>
      <c r="U12" s="33" t="n">
        <f aca="false">S12-T12</f>
        <v>1343.34354790231</v>
      </c>
      <c r="V12" s="33" t="n">
        <f aca="false">((S12-T12)/T12)*100</f>
        <v>86.2078019983759</v>
      </c>
    </row>
    <row r="13" customFormat="false" ht="12.8" hidden="false" customHeight="false" outlineLevel="0" collapsed="false">
      <c r="A13" s="32" t="n">
        <v>6</v>
      </c>
      <c r="B13" s="33" t="n">
        <v>7</v>
      </c>
      <c r="C13" s="33" t="s">
        <v>5</v>
      </c>
      <c r="D13" s="33" t="n">
        <v>12345</v>
      </c>
      <c r="E13" s="43" t="n">
        <v>7</v>
      </c>
      <c r="F13" s="33" t="s">
        <v>5</v>
      </c>
      <c r="I13" s="33" t="n">
        <v>0.40909474</v>
      </c>
      <c r="J13" s="33" t="n">
        <v>0.01349362</v>
      </c>
      <c r="K13" s="33" t="n">
        <v>0</v>
      </c>
      <c r="L13" s="33" t="n">
        <v>-1.3055848</v>
      </c>
      <c r="N13" s="33" t="n">
        <v>1585.94359426207</v>
      </c>
      <c r="O13" s="33" t="n">
        <v>1716.37862705527</v>
      </c>
      <c r="P13" s="33" t="n">
        <f aca="false">O13-N13</f>
        <v>130.4350327932</v>
      </c>
      <c r="Q13" s="33" t="n">
        <f aca="false">((O13-N13)/N13)*100</f>
        <v>8.22444337018749</v>
      </c>
      <c r="S13" s="33" t="n">
        <v>2466.97588557184</v>
      </c>
      <c r="T13" s="33" t="n">
        <v>1716.37862705527</v>
      </c>
      <c r="U13" s="33" t="n">
        <f aca="false">S13-T13</f>
        <v>750.597258516573</v>
      </c>
      <c r="V13" s="33" t="n">
        <f aca="false">((S13-T13)/T13)*100</f>
        <v>43.7314498494045</v>
      </c>
    </row>
    <row r="14" customFormat="false" ht="12.8" hidden="false" customHeight="false" outlineLevel="0" collapsed="false">
      <c r="A14" s="32" t="n">
        <v>7</v>
      </c>
      <c r="B14" s="33" t="n">
        <v>8</v>
      </c>
      <c r="C14" s="33" t="s">
        <v>5</v>
      </c>
      <c r="D14" s="33" t="n">
        <v>12345</v>
      </c>
      <c r="E14" s="43" t="n">
        <v>8</v>
      </c>
      <c r="F14" s="33" t="s">
        <v>5</v>
      </c>
      <c r="I14" s="33" t="n">
        <v>0.69497262</v>
      </c>
      <c r="J14" s="33" t="n">
        <v>0.4831442</v>
      </c>
      <c r="K14" s="33" t="n">
        <v>0.40740118</v>
      </c>
      <c r="L14" s="33" t="n">
        <v>-4.15549924</v>
      </c>
      <c r="N14" s="33" t="n">
        <v>1554.53625605392</v>
      </c>
      <c r="O14" s="33" t="n">
        <v>1630.65622888076</v>
      </c>
      <c r="P14" s="33" t="n">
        <f aca="false">O14-N14</f>
        <v>76.1199728268439</v>
      </c>
      <c r="Q14" s="33" t="n">
        <f aca="false">((O14-N14)/N14)*100</f>
        <v>4.89663541332056</v>
      </c>
      <c r="S14" s="33" t="n">
        <v>3048.87614025612</v>
      </c>
      <c r="T14" s="33" t="n">
        <v>1630.65622888076</v>
      </c>
      <c r="U14" s="33" t="n">
        <f aca="false">S14-T14</f>
        <v>1418.21991137536</v>
      </c>
      <c r="V14" s="33" t="n">
        <f aca="false">((S14-T14)/T14)*100</f>
        <v>86.972341947805</v>
      </c>
    </row>
    <row r="15" customFormat="false" ht="12.8" hidden="false" customHeight="false" outlineLevel="0" collapsed="false">
      <c r="A15" s="32" t="n">
        <v>8</v>
      </c>
      <c r="B15" s="33" t="n">
        <v>9</v>
      </c>
      <c r="C15" s="33" t="s">
        <v>5</v>
      </c>
      <c r="D15" s="33" t="n">
        <v>12345</v>
      </c>
      <c r="E15" s="43" t="n">
        <v>9</v>
      </c>
      <c r="F15" s="33" t="s">
        <v>5</v>
      </c>
      <c r="I15" s="33" t="n">
        <v>0.6555418</v>
      </c>
      <c r="J15" s="33" t="n">
        <v>0.5402687</v>
      </c>
      <c r="K15" s="33" t="n">
        <v>0.28669777</v>
      </c>
      <c r="L15" s="33" t="n">
        <v>-4.48028927</v>
      </c>
      <c r="N15" s="33" t="n">
        <v>1509.66731381693</v>
      </c>
      <c r="O15" s="33" t="n">
        <v>1605.06577173719</v>
      </c>
      <c r="P15" s="33" t="n">
        <f aca="false">O15-N15</f>
        <v>95.3984579202579</v>
      </c>
      <c r="Q15" s="33" t="n">
        <f aca="false">((O15-N15)/N15)*100</f>
        <v>6.31917092243718</v>
      </c>
      <c r="S15" s="33" t="n">
        <v>3032.36905718576</v>
      </c>
      <c r="T15" s="33" t="n">
        <v>1605.06577173719</v>
      </c>
      <c r="U15" s="33" t="n">
        <f aca="false">S15-T15</f>
        <v>1427.30328544857</v>
      </c>
      <c r="V15" s="33" t="n">
        <f aca="false">((S15-T15)/T15)*100</f>
        <v>88.9249095321358</v>
      </c>
    </row>
    <row r="16" customFormat="false" ht="12.8" hidden="false" customHeight="false" outlineLevel="0" collapsed="false">
      <c r="A16" s="32" t="n">
        <v>9</v>
      </c>
      <c r="B16" s="33" t="n">
        <v>10</v>
      </c>
      <c r="C16" s="33" t="s">
        <v>5</v>
      </c>
      <c r="D16" s="33" t="n">
        <v>123</v>
      </c>
      <c r="E16" s="43" t="n">
        <v>1</v>
      </c>
      <c r="F16" s="33" t="n">
        <v>567</v>
      </c>
      <c r="G16" s="33" t="s">
        <v>5</v>
      </c>
      <c r="I16" s="33" t="n">
        <v>0.51458768</v>
      </c>
      <c r="J16" s="33" t="n">
        <v>0.14121976</v>
      </c>
      <c r="K16" s="33" t="n">
        <v>0.16821533</v>
      </c>
      <c r="L16" s="33" t="n">
        <v>-4.74459839</v>
      </c>
      <c r="N16" s="33" t="n">
        <v>1919.00040440314</v>
      </c>
      <c r="O16" s="33" t="n">
        <v>1943.83849124751</v>
      </c>
      <c r="P16" s="33" t="n">
        <f aca="false">O16-N16</f>
        <v>24.8380868443733</v>
      </c>
      <c r="Q16" s="33" t="n">
        <f aca="false">((O16-N16)/N16)*100</f>
        <v>1.29432421105188</v>
      </c>
      <c r="S16" s="33" t="n">
        <v>3513.33720203496</v>
      </c>
      <c r="T16" s="33" t="n">
        <v>1943.83849124751</v>
      </c>
      <c r="U16" s="33" t="n">
        <f aca="false">S16-T16</f>
        <v>1569.49871078745</v>
      </c>
      <c r="V16" s="33" t="n">
        <f aca="false">((S16-T16)/T16)*100</f>
        <v>80.7422385066663</v>
      </c>
    </row>
    <row r="17" s="44" customFormat="true" ht="12.8" hidden="false" customHeight="false" outlineLevel="0" collapsed="false">
      <c r="A17" s="32"/>
      <c r="B17" s="44" t="n">
        <v>11</v>
      </c>
      <c r="C17" s="44" t="s">
        <v>5</v>
      </c>
      <c r="D17" s="44" t="n">
        <v>123</v>
      </c>
      <c r="E17" s="45" t="n">
        <v>2</v>
      </c>
      <c r="F17" s="44" t="n">
        <v>567</v>
      </c>
      <c r="G17" s="44" t="s">
        <v>5</v>
      </c>
      <c r="I17" s="44" t="n">
        <v>0.04596579</v>
      </c>
      <c r="J17" s="44" t="n">
        <v>0.88882865</v>
      </c>
      <c r="K17" s="44" t="n">
        <v>0.29487759</v>
      </c>
      <c r="L17" s="44" t="n">
        <v>-2.65474918</v>
      </c>
      <c r="N17" s="44" t="s">
        <v>25</v>
      </c>
      <c r="O17" s="44" t="s">
        <v>25</v>
      </c>
      <c r="P17" s="33"/>
      <c r="Q17" s="33"/>
      <c r="S17" s="44" t="s">
        <v>25</v>
      </c>
      <c r="T17" s="44" t="s">
        <v>25</v>
      </c>
      <c r="U17" s="33"/>
      <c r="V17" s="33"/>
      <c r="AMJ17" s="0"/>
    </row>
    <row r="18" customFormat="false" ht="12.8" hidden="false" customHeight="false" outlineLevel="0" collapsed="false">
      <c r="A18" s="32" t="n">
        <v>11</v>
      </c>
      <c r="B18" s="33" t="n">
        <v>12</v>
      </c>
      <c r="C18" s="33" t="s">
        <v>5</v>
      </c>
      <c r="D18" s="33" t="n">
        <v>123</v>
      </c>
      <c r="E18" s="33" t="n">
        <v>4</v>
      </c>
      <c r="F18" s="33" t="n">
        <v>567</v>
      </c>
      <c r="G18" s="33" t="s">
        <v>5</v>
      </c>
      <c r="I18" s="33" t="n">
        <v>0.51486911</v>
      </c>
      <c r="J18" s="33" t="n">
        <v>0.19911942</v>
      </c>
      <c r="K18" s="33" t="n">
        <v>0.11412941</v>
      </c>
      <c r="L18" s="33" t="n">
        <v>-4.71831165</v>
      </c>
      <c r="N18" s="33" t="n">
        <v>1830.28748454931</v>
      </c>
      <c r="O18" s="33" t="n">
        <v>1846.84054741319</v>
      </c>
      <c r="P18" s="33" t="n">
        <f aca="false">O18-N18</f>
        <v>16.553062863878</v>
      </c>
      <c r="Q18" s="33" t="n">
        <f aca="false">((O18-N18)/N18)*100</f>
        <v>0.904396877737164</v>
      </c>
      <c r="S18" s="33" t="n">
        <v>3365.41437546945</v>
      </c>
      <c r="T18" s="33" t="n">
        <v>1846.84054741319</v>
      </c>
      <c r="U18" s="33" t="n">
        <f aca="false">S18-T18</f>
        <v>1518.57382805626</v>
      </c>
      <c r="V18" s="33" t="n">
        <f aca="false">((S18-T18)/T18)*100</f>
        <v>82.2254974953455</v>
      </c>
    </row>
    <row r="19" s="44" customFormat="true" ht="12.8" hidden="false" customHeight="false" outlineLevel="0" collapsed="false">
      <c r="A19" s="32"/>
      <c r="B19" s="44" t="n">
        <v>13</v>
      </c>
      <c r="C19" s="44" t="s">
        <v>5</v>
      </c>
      <c r="D19" s="44" t="n">
        <v>123</v>
      </c>
      <c r="E19" s="45" t="n">
        <v>5</v>
      </c>
      <c r="F19" s="44" t="n">
        <v>567</v>
      </c>
      <c r="G19" s="44" t="s">
        <v>5</v>
      </c>
      <c r="I19" s="44" t="n">
        <v>0.00728239</v>
      </c>
      <c r="J19" s="44" t="n">
        <v>0.88362794</v>
      </c>
      <c r="K19" s="44" t="n">
        <v>0.79070303</v>
      </c>
      <c r="L19" s="44" t="n">
        <v>4.92724303</v>
      </c>
      <c r="N19" s="44" t="s">
        <v>25</v>
      </c>
      <c r="O19" s="44" t="s">
        <v>25</v>
      </c>
      <c r="P19" s="33"/>
      <c r="Q19" s="33"/>
      <c r="S19" s="44" t="s">
        <v>25</v>
      </c>
      <c r="T19" s="44" t="s">
        <v>25</v>
      </c>
      <c r="U19" s="33"/>
      <c r="V19" s="33"/>
      <c r="AMJ19" s="0"/>
    </row>
    <row r="20" s="44" customFormat="true" ht="12.8" hidden="false" customHeight="false" outlineLevel="0" collapsed="false">
      <c r="A20" s="32"/>
      <c r="B20" s="44" t="n">
        <v>14</v>
      </c>
      <c r="C20" s="44" t="s">
        <v>5</v>
      </c>
      <c r="D20" s="44" t="n">
        <v>123</v>
      </c>
      <c r="E20" s="45" t="n">
        <v>6</v>
      </c>
      <c r="F20" s="44" t="n">
        <v>567</v>
      </c>
      <c r="G20" s="44" t="s">
        <v>5</v>
      </c>
      <c r="I20" s="44" t="n">
        <v>0.01322421</v>
      </c>
      <c r="J20" s="44" t="n">
        <v>0.69014663</v>
      </c>
      <c r="K20" s="44" t="n">
        <v>0.55253196</v>
      </c>
      <c r="L20" s="44" t="n">
        <v>4.29576572</v>
      </c>
      <c r="N20" s="44" t="s">
        <v>25</v>
      </c>
      <c r="O20" s="44" t="s">
        <v>25</v>
      </c>
      <c r="P20" s="33"/>
      <c r="Q20" s="33"/>
      <c r="S20" s="44" t="s">
        <v>25</v>
      </c>
      <c r="T20" s="44" t="s">
        <v>25</v>
      </c>
      <c r="U20" s="33"/>
      <c r="V20" s="33"/>
      <c r="AMJ20" s="0"/>
    </row>
    <row r="21" customFormat="false" ht="12.8" hidden="false" customHeight="false" outlineLevel="0" collapsed="false">
      <c r="A21" s="32" t="n">
        <v>14</v>
      </c>
      <c r="B21" s="33" t="n">
        <v>15</v>
      </c>
      <c r="C21" s="33" t="s">
        <v>5</v>
      </c>
      <c r="D21" s="33" t="n">
        <v>123</v>
      </c>
      <c r="E21" s="43" t="n">
        <v>7</v>
      </c>
      <c r="F21" s="33" t="n">
        <v>567</v>
      </c>
      <c r="G21" s="33" t="s">
        <v>5</v>
      </c>
      <c r="I21" s="33" t="n">
        <v>0.51137583</v>
      </c>
      <c r="J21" s="33" t="n">
        <v>0.12729807</v>
      </c>
      <c r="K21" s="33" t="n">
        <v>0.04581003</v>
      </c>
      <c r="L21" s="33" t="n">
        <v>-4.33867638</v>
      </c>
      <c r="N21" s="33" t="n">
        <v>1450.36870208805</v>
      </c>
      <c r="O21" s="33" t="n">
        <v>1463.70066233633</v>
      </c>
      <c r="P21" s="33" t="n">
        <f aca="false">O21-N21</f>
        <v>13.3319602482834</v>
      </c>
      <c r="Q21" s="33" t="n">
        <f aca="false">((O21-N21)/N21)*100</f>
        <v>0.919211799667891</v>
      </c>
      <c r="S21" s="33" t="n">
        <v>2737.79189811301</v>
      </c>
      <c r="T21" s="33" t="n">
        <v>1463.70066233633</v>
      </c>
      <c r="U21" s="33" t="n">
        <f aca="false">S21-T21</f>
        <v>1274.09123577668</v>
      </c>
      <c r="V21" s="33" t="n">
        <f aca="false">((S21-T21)/T21)*100</f>
        <v>87.0458877666284</v>
      </c>
    </row>
    <row r="22" customFormat="false" ht="12.8" hidden="false" customHeight="false" outlineLevel="0" collapsed="false">
      <c r="A22" s="32" t="n">
        <v>15</v>
      </c>
      <c r="B22" s="33" t="n">
        <v>16</v>
      </c>
      <c r="C22" s="33" t="s">
        <v>5</v>
      </c>
      <c r="D22" s="33" t="n">
        <v>123</v>
      </c>
      <c r="E22" s="43" t="n">
        <v>8</v>
      </c>
      <c r="F22" s="33" t="n">
        <v>567</v>
      </c>
      <c r="G22" s="33" t="s">
        <v>5</v>
      </c>
      <c r="I22" s="33" t="n">
        <v>0.42161375</v>
      </c>
      <c r="J22" s="33" t="n">
        <v>0</v>
      </c>
      <c r="K22" s="33" t="n">
        <v>0.17204282</v>
      </c>
      <c r="L22" s="33" t="n">
        <v>-5.1465091</v>
      </c>
      <c r="N22" s="33" t="n">
        <v>1755.02878133092</v>
      </c>
      <c r="O22" s="33" t="n">
        <v>1817.79579919006</v>
      </c>
      <c r="P22" s="33" t="n">
        <f aca="false">O22-N22</f>
        <v>62.7670178591404</v>
      </c>
      <c r="Q22" s="33" t="n">
        <f aca="false">((O22-N22)/N22)*100</f>
        <v>3.57640960232808</v>
      </c>
      <c r="S22" s="33" t="n">
        <v>2994.56154090342</v>
      </c>
      <c r="T22" s="33" t="n">
        <v>1817.79579919006</v>
      </c>
      <c r="U22" s="33" t="n">
        <f aca="false">S22-T22</f>
        <v>1176.76574171336</v>
      </c>
      <c r="V22" s="33" t="n">
        <f aca="false">((S22-T22)/T22)*100</f>
        <v>64.7358598934863</v>
      </c>
    </row>
    <row r="23" customFormat="false" ht="12.8" hidden="false" customHeight="false" outlineLevel="0" collapsed="false">
      <c r="A23" s="32" t="n">
        <v>16</v>
      </c>
      <c r="B23" s="33" t="n">
        <v>17</v>
      </c>
      <c r="C23" s="33" t="s">
        <v>5</v>
      </c>
      <c r="D23" s="33" t="n">
        <v>123</v>
      </c>
      <c r="E23" s="43" t="n">
        <v>8</v>
      </c>
      <c r="F23" s="33" t="n">
        <v>567</v>
      </c>
      <c r="G23" s="33" t="s">
        <v>5</v>
      </c>
      <c r="I23" s="33" t="n">
        <v>0.4292206</v>
      </c>
      <c r="J23" s="33" t="n">
        <v>0</v>
      </c>
      <c r="K23" s="33" t="n">
        <v>0.11627169</v>
      </c>
      <c r="L23" s="33" t="n">
        <v>-4.94535119</v>
      </c>
      <c r="N23" s="33" t="n">
        <v>1764.55697753821</v>
      </c>
      <c r="O23" s="33" t="n">
        <v>1826.24000326822</v>
      </c>
      <c r="P23" s="33" t="n">
        <f aca="false">O23-N23</f>
        <v>61.683025730008</v>
      </c>
      <c r="Q23" s="33" t="n">
        <f aca="false">((O23-N23)/N23)*100</f>
        <v>3.4956664202515</v>
      </c>
      <c r="S23" s="33" t="n">
        <v>2994.91736711854</v>
      </c>
      <c r="T23" s="33" t="n">
        <v>1826.24000326822</v>
      </c>
      <c r="U23" s="33" t="n">
        <f aca="false">S23-T23</f>
        <v>1168.67736385032</v>
      </c>
      <c r="V23" s="33" t="n">
        <f aca="false">((S23-T23)/T23)*100</f>
        <v>63.9936351059481</v>
      </c>
    </row>
    <row r="24" customFormat="false" ht="12.8" hidden="false" customHeight="false" outlineLevel="0" collapsed="false">
      <c r="A24" s="32" t="n">
        <v>17</v>
      </c>
      <c r="B24" s="33" t="n">
        <v>18</v>
      </c>
      <c r="C24" s="33" t="s">
        <v>5</v>
      </c>
      <c r="D24" s="33" t="n">
        <v>1</v>
      </c>
      <c r="E24" s="43" t="n">
        <v>34</v>
      </c>
      <c r="F24" s="33" t="s">
        <v>5</v>
      </c>
      <c r="I24" s="33" t="n">
        <v>1</v>
      </c>
      <c r="J24" s="33" t="n">
        <v>0</v>
      </c>
      <c r="K24" s="33" t="n">
        <v>1</v>
      </c>
      <c r="L24" s="33" t="n">
        <v>-1.31121945</v>
      </c>
      <c r="N24" s="33" t="n">
        <v>587.977673853562</v>
      </c>
      <c r="O24" s="33" t="n">
        <v>661.672178527712</v>
      </c>
      <c r="P24" s="33" t="n">
        <f aca="false">O24-N24</f>
        <v>73.6945046741503</v>
      </c>
      <c r="Q24" s="33" t="n">
        <f aca="false">((O24-N24)/N24)*100</f>
        <v>12.5335549207442</v>
      </c>
      <c r="S24" s="33" t="n">
        <v>1538.02076042851</v>
      </c>
      <c r="T24" s="33" t="n">
        <v>661.672178527712</v>
      </c>
      <c r="U24" s="33" t="n">
        <f aca="false">S24-T24</f>
        <v>876.348581900794</v>
      </c>
      <c r="V24" s="33" t="n">
        <f aca="false">((S24-T24)/T24)*100</f>
        <v>132.444526207942</v>
      </c>
    </row>
    <row r="25" customFormat="false" ht="12.8" hidden="false" customHeight="false" outlineLevel="0" collapsed="false">
      <c r="A25" s="32" t="n">
        <v>18</v>
      </c>
      <c r="B25" s="33" t="n">
        <v>19</v>
      </c>
      <c r="C25" s="33" t="s">
        <v>5</v>
      </c>
      <c r="D25" s="33" t="n">
        <v>1</v>
      </c>
      <c r="E25" s="43" t="n">
        <v>23</v>
      </c>
      <c r="F25" s="33" t="s">
        <v>5</v>
      </c>
      <c r="I25" s="33" t="n">
        <v>1</v>
      </c>
      <c r="J25" s="33" t="n">
        <v>0</v>
      </c>
      <c r="K25" s="33" t="n">
        <v>1</v>
      </c>
      <c r="L25" s="33" t="n">
        <v>-0.9397716</v>
      </c>
      <c r="N25" s="33" t="n">
        <v>643.472659740836</v>
      </c>
      <c r="O25" s="33" t="n">
        <v>853.546680786632</v>
      </c>
      <c r="P25" s="33" t="n">
        <f aca="false">O25-N25</f>
        <v>210.074021045796</v>
      </c>
      <c r="Q25" s="33" t="n">
        <f aca="false">((O25-N25)/N25)*100</f>
        <v>32.6469225794932</v>
      </c>
      <c r="S25" s="33" t="n">
        <v>1519.32194734409</v>
      </c>
      <c r="T25" s="33" t="n">
        <v>853.546680786632</v>
      </c>
      <c r="U25" s="33" t="n">
        <f aca="false">S25-T25</f>
        <v>665.775266557457</v>
      </c>
      <c r="V25" s="33" t="n">
        <f aca="false">((S25-T25)/T25)*100</f>
        <v>78.0010374996568</v>
      </c>
    </row>
    <row r="26" customFormat="false" ht="12.8" hidden="false" customHeight="false" outlineLevel="0" collapsed="false">
      <c r="A26" s="32" t="n">
        <v>19</v>
      </c>
      <c r="B26" s="33" t="n">
        <v>20</v>
      </c>
      <c r="C26" s="33" t="s">
        <v>5</v>
      </c>
      <c r="D26" s="43" t="n">
        <v>1</v>
      </c>
      <c r="E26" s="43" t="n">
        <v>2</v>
      </c>
      <c r="F26" s="33" t="s">
        <v>5</v>
      </c>
      <c r="I26" s="33" t="n">
        <v>0.31531583</v>
      </c>
      <c r="J26" s="33" t="n">
        <v>0.82849286</v>
      </c>
      <c r="K26" s="33" t="n">
        <v>0.4007474</v>
      </c>
      <c r="L26" s="33" t="n">
        <v>1.40770912</v>
      </c>
      <c r="N26" s="33" t="n">
        <v>116.827005983654</v>
      </c>
      <c r="O26" s="33" t="n">
        <v>116.827005983654</v>
      </c>
      <c r="P26" s="33" t="n">
        <f aca="false">O26-N26</f>
        <v>0</v>
      </c>
      <c r="Q26" s="33" t="n">
        <f aca="false">((O26-N26)/N26)*100</f>
        <v>0</v>
      </c>
      <c r="S26" s="33" t="n">
        <v>116.827005983654</v>
      </c>
      <c r="T26" s="33" t="n">
        <v>116.827005983654</v>
      </c>
      <c r="U26" s="33" t="n">
        <f aca="false">S26-T26</f>
        <v>0</v>
      </c>
      <c r="V26" s="33" t="n">
        <f aca="false">((S26-T26)/T26)*100</f>
        <v>0</v>
      </c>
    </row>
    <row r="27" customFormat="false" ht="12.8" hidden="false" customHeight="false" outlineLevel="0" collapsed="false">
      <c r="A27" s="32" t="n">
        <v>20</v>
      </c>
      <c r="B27" s="33" t="n">
        <v>21</v>
      </c>
      <c r="C27" s="33" t="s">
        <v>5</v>
      </c>
      <c r="D27" s="43" t="n">
        <v>2</v>
      </c>
      <c r="E27" s="43" t="n">
        <v>3</v>
      </c>
      <c r="F27" s="33" t="s">
        <v>5</v>
      </c>
      <c r="I27" s="33" t="n">
        <v>0.13927194</v>
      </c>
      <c r="J27" s="33" t="n">
        <v>0.19206982</v>
      </c>
      <c r="K27" s="33" t="n">
        <v>0.25749711</v>
      </c>
      <c r="L27" s="33" t="n">
        <v>-2.44304374</v>
      </c>
      <c r="N27" s="33" t="n">
        <v>124.87292278197</v>
      </c>
      <c r="O27" s="33" t="n">
        <v>124.87292278197</v>
      </c>
      <c r="P27" s="33" t="n">
        <f aca="false">O27-N27</f>
        <v>0</v>
      </c>
      <c r="Q27" s="33" t="n">
        <f aca="false">((O27-N27)/N27)*100</f>
        <v>0</v>
      </c>
      <c r="S27" s="33" t="n">
        <v>124.87292278197</v>
      </c>
      <c r="T27" s="33" t="n">
        <v>124.87292278197</v>
      </c>
      <c r="U27" s="33" t="n">
        <f aca="false">S27-T27</f>
        <v>0</v>
      </c>
      <c r="V27" s="33" t="n">
        <f aca="false">((S27-T27)/T27)*100</f>
        <v>0</v>
      </c>
    </row>
    <row r="28" customFormat="false" ht="12.8" hidden="false" customHeight="false" outlineLevel="0" collapsed="false">
      <c r="A28" s="32" t="n">
        <v>21</v>
      </c>
      <c r="B28" s="33" t="n">
        <v>22</v>
      </c>
      <c r="C28" s="33" t="s">
        <v>5</v>
      </c>
      <c r="D28" s="43" t="n">
        <v>3</v>
      </c>
      <c r="E28" s="43" t="n">
        <v>4</v>
      </c>
      <c r="F28" s="33" t="s">
        <v>5</v>
      </c>
      <c r="I28" s="33" t="n">
        <v>0.56966978</v>
      </c>
      <c r="J28" s="33" t="n">
        <v>0.74041517</v>
      </c>
      <c r="K28" s="33" t="n">
        <v>0.72877876</v>
      </c>
      <c r="L28" s="33" t="n">
        <v>8.43227581</v>
      </c>
      <c r="N28" s="33" t="n">
        <v>109.393161350786</v>
      </c>
      <c r="O28" s="33" t="n">
        <v>109.393161350786</v>
      </c>
      <c r="P28" s="33" t="n">
        <f aca="false">O28-N28</f>
        <v>0</v>
      </c>
      <c r="Q28" s="33" t="n">
        <f aca="false">((O28-N28)/N28)*100</f>
        <v>0</v>
      </c>
      <c r="S28" s="33" t="n">
        <v>109.393161350786</v>
      </c>
      <c r="T28" s="33" t="n">
        <v>109.393161350786</v>
      </c>
      <c r="U28" s="33" t="n">
        <f aca="false">S28-T28</f>
        <v>0</v>
      </c>
      <c r="V28" s="33" t="n">
        <f aca="false">((S28-T28)/T28)*100</f>
        <v>0</v>
      </c>
    </row>
    <row r="29" customFormat="false" ht="12.8" hidden="false" customHeight="false" outlineLevel="0" collapsed="false">
      <c r="C29" s="46" t="s">
        <v>26</v>
      </c>
      <c r="D29" s="46"/>
      <c r="E29" s="46"/>
      <c r="F29" s="46"/>
      <c r="G29" s="46"/>
      <c r="H29" s="47"/>
      <c r="I29" s="48" t="n">
        <v>0.489890721</v>
      </c>
      <c r="J29" s="48" t="n">
        <v>0.254045636</v>
      </c>
      <c r="K29" s="48" t="n">
        <v>0.00381337796</v>
      </c>
      <c r="L29" s="48" t="n">
        <v>-4.57585532</v>
      </c>
      <c r="M29" s="49"/>
    </row>
    <row r="30" customFormat="false" ht="12.8" hidden="false" customHeight="false" outlineLevel="0" collapsed="false">
      <c r="I30" s="33" t="n">
        <v>0.5</v>
      </c>
      <c r="J30" s="33" t="s">
        <v>27</v>
      </c>
      <c r="K30" s="33" t="s">
        <v>27</v>
      </c>
      <c r="L30" s="33" t="n">
        <v>1</v>
      </c>
    </row>
  </sheetData>
  <mergeCells count="3">
    <mergeCell ref="I5:L5"/>
    <mergeCell ref="C6:G6"/>
    <mergeCell ref="C29:G2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R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.4"/>
    <col collapsed="false" customWidth="true" hidden="false" outlineLevel="0" max="3" min="3" style="0" width="2.53"/>
    <col collapsed="false" customWidth="true" hidden="false" outlineLevel="0" max="4" min="4" style="0" width="9.34"/>
    <col collapsed="false" customWidth="true" hidden="false" outlineLevel="0" max="5" min="5" style="0" width="4.67"/>
    <col collapsed="false" customWidth="true" hidden="false" outlineLevel="0" max="6" min="6" style="0" width="5.81"/>
    <col collapsed="false" customWidth="true" hidden="false" outlineLevel="0" max="7" min="7" style="0" width="5.05"/>
  </cols>
  <sheetData>
    <row r="3" customFormat="false" ht="28.35" hidden="false" customHeight="false" outlineLevel="0" collapsed="false">
      <c r="C3" s="1" t="s">
        <v>1</v>
      </c>
      <c r="D3" s="1"/>
      <c r="E3" s="1"/>
      <c r="F3" s="1"/>
      <c r="G3" s="1"/>
      <c r="H3" s="0" t="s">
        <v>14</v>
      </c>
      <c r="I3" s="0" t="s">
        <v>15</v>
      </c>
      <c r="J3" s="0" t="s">
        <v>16</v>
      </c>
      <c r="K3" s="0" t="s">
        <v>17</v>
      </c>
      <c r="M3" s="0" t="s">
        <v>28</v>
      </c>
      <c r="N3" s="0" t="s">
        <v>29</v>
      </c>
      <c r="P3" s="50" t="s">
        <v>30</v>
      </c>
      <c r="Q3" s="50" t="s">
        <v>31</v>
      </c>
      <c r="R3" s="0" t="s">
        <v>32</v>
      </c>
    </row>
    <row r="5" customFormat="false" ht="12.8" hidden="false" customHeight="false" outlineLevel="0" collapsed="false">
      <c r="B5" s="0" t="n">
        <v>1</v>
      </c>
      <c r="C5" s="0" t="s">
        <v>5</v>
      </c>
      <c r="D5" s="0" t="n">
        <v>1234567</v>
      </c>
      <c r="E5" s="0" t="s">
        <v>5</v>
      </c>
      <c r="H5" s="0" t="n">
        <v>0.51771419</v>
      </c>
      <c r="I5" s="0" t="n">
        <v>0.21188888</v>
      </c>
      <c r="J5" s="0" t="n">
        <v>0.11186375</v>
      </c>
      <c r="K5" s="0" t="n">
        <v>-4.71061226</v>
      </c>
      <c r="M5" s="0" t="n">
        <v>1822.45165566118</v>
      </c>
      <c r="N5" s="0" t="n">
        <v>6</v>
      </c>
      <c r="P5" s="0" t="n">
        <v>1847.48081377343</v>
      </c>
      <c r="Q5" s="0" t="n">
        <v>1822.45165566115</v>
      </c>
      <c r="R5" s="51" t="n">
        <f aca="false">P5-Q5</f>
        <v>25.0291581122801</v>
      </c>
    </row>
    <row r="6" customFormat="false" ht="12.8" hidden="false" customHeight="false" outlineLevel="0" collapsed="false">
      <c r="B6" s="0" t="n">
        <v>2</v>
      </c>
      <c r="C6" s="0" t="s">
        <v>5</v>
      </c>
      <c r="D6" s="0" t="n">
        <v>12345</v>
      </c>
      <c r="E6" s="11" t="n">
        <v>1</v>
      </c>
      <c r="F6" s="0" t="s">
        <v>5</v>
      </c>
      <c r="H6" s="0" t="n">
        <v>0.49722625</v>
      </c>
      <c r="I6" s="0" t="n">
        <v>0.31850318</v>
      </c>
      <c r="J6" s="0" t="n">
        <v>0</v>
      </c>
      <c r="K6" s="0" t="n">
        <v>-3.07329555</v>
      </c>
      <c r="M6" s="0" t="n">
        <v>1437.3277858198</v>
      </c>
      <c r="N6" s="0" t="n">
        <v>5</v>
      </c>
      <c r="P6" s="0" t="n">
        <v>1623.30001086539</v>
      </c>
      <c r="Q6" s="0" t="n">
        <v>1437.3277858198</v>
      </c>
      <c r="R6" s="51" t="n">
        <f aca="false">P6-Q6</f>
        <v>185.97222504559</v>
      </c>
    </row>
    <row r="7" customFormat="false" ht="12.8" hidden="false" customHeight="false" outlineLevel="0" collapsed="false">
      <c r="B7" s="0" t="n">
        <v>3</v>
      </c>
      <c r="C7" s="0" t="s">
        <v>5</v>
      </c>
      <c r="D7" s="0" t="n">
        <v>12345</v>
      </c>
      <c r="E7" s="11" t="n">
        <v>2</v>
      </c>
      <c r="F7" s="0" t="s">
        <v>5</v>
      </c>
      <c r="H7" s="0" t="n">
        <v>0.92664048</v>
      </c>
      <c r="I7" s="0" t="n">
        <v>0.78655042</v>
      </c>
      <c r="J7" s="0" t="n">
        <v>0.97272243</v>
      </c>
      <c r="K7" s="0" t="n">
        <v>-2.7309653</v>
      </c>
      <c r="M7" s="0" t="n">
        <v>1475.30215381366</v>
      </c>
      <c r="N7" s="0" t="n">
        <v>5</v>
      </c>
      <c r="P7" s="0" t="n">
        <v>1693.50319911001</v>
      </c>
      <c r="Q7" s="0" t="n">
        <v>1475.30215381368</v>
      </c>
      <c r="R7" s="51" t="n">
        <f aca="false">P7-Q7</f>
        <v>218.20104529633</v>
      </c>
    </row>
    <row r="8" customFormat="false" ht="12.8" hidden="false" customHeight="false" outlineLevel="0" collapsed="false">
      <c r="B8" s="0" t="n">
        <v>4</v>
      </c>
      <c r="C8" s="0" t="s">
        <v>5</v>
      </c>
      <c r="D8" s="0" t="n">
        <v>12345</v>
      </c>
      <c r="E8" s="11" t="n">
        <v>3</v>
      </c>
      <c r="F8" s="0" t="s">
        <v>5</v>
      </c>
      <c r="H8" s="0" t="n">
        <v>0.50919076</v>
      </c>
      <c r="I8" s="0" t="n">
        <v>0.30824232</v>
      </c>
      <c r="J8" s="0" t="n">
        <v>0.05675461</v>
      </c>
      <c r="K8" s="0" t="n">
        <v>-0.92203245</v>
      </c>
      <c r="M8" s="0" t="n">
        <v>1537.55322644989</v>
      </c>
      <c r="N8" s="0" t="n">
        <v>5</v>
      </c>
      <c r="P8" s="0" t="n">
        <v>1860.80662991516</v>
      </c>
      <c r="Q8" s="0" t="n">
        <v>1537.55322644984</v>
      </c>
      <c r="R8" s="51" t="n">
        <f aca="false">P8-Q8</f>
        <v>323.25340346532</v>
      </c>
    </row>
    <row r="9" customFormat="false" ht="12.8" hidden="false" customHeight="false" outlineLevel="0" collapsed="false">
      <c r="B9" s="0" t="n">
        <v>6</v>
      </c>
      <c r="C9" s="0" t="s">
        <v>5</v>
      </c>
      <c r="D9" s="0" t="n">
        <v>12345</v>
      </c>
      <c r="E9" s="11" t="n">
        <v>6</v>
      </c>
      <c r="F9" s="0" t="s">
        <v>5</v>
      </c>
      <c r="H9" s="0" t="n">
        <v>0.6533217</v>
      </c>
      <c r="I9" s="0" t="n">
        <v>0.3894705</v>
      </c>
      <c r="J9" s="0" t="n">
        <v>0.38350884</v>
      </c>
      <c r="K9" s="0" t="n">
        <v>-4.60333664</v>
      </c>
      <c r="M9" s="0" t="n">
        <v>1481.12836703833</v>
      </c>
      <c r="N9" s="0" t="n">
        <v>5</v>
      </c>
      <c r="P9" s="0" t="n">
        <v>1578.51850917763</v>
      </c>
      <c r="Q9" s="0" t="n">
        <v>1481.12836703833</v>
      </c>
      <c r="R9" s="51" t="n">
        <f aca="false">P9-Q9</f>
        <v>97.3901421393</v>
      </c>
    </row>
    <row r="10" customFormat="false" ht="12.8" hidden="false" customHeight="false" outlineLevel="0" collapsed="false">
      <c r="B10" s="0" t="n">
        <v>7</v>
      </c>
      <c r="C10" s="0" t="s">
        <v>5</v>
      </c>
      <c r="D10" s="0" t="n">
        <v>12345</v>
      </c>
      <c r="E10" s="11" t="n">
        <v>7</v>
      </c>
      <c r="F10" s="0" t="s">
        <v>5</v>
      </c>
      <c r="H10" s="0" t="n">
        <v>0.4090946</v>
      </c>
      <c r="I10" s="0" t="n">
        <v>0.01349339</v>
      </c>
      <c r="J10" s="0" t="n">
        <v>0</v>
      </c>
      <c r="K10" s="0" t="n">
        <v>-1.30558397</v>
      </c>
      <c r="M10" s="0" t="n">
        <v>1585.94359426179</v>
      </c>
      <c r="N10" s="0" t="n">
        <v>5</v>
      </c>
      <c r="P10" s="0" t="n">
        <v>1775.88150462764</v>
      </c>
      <c r="Q10" s="0" t="n">
        <v>1585.94359426179</v>
      </c>
      <c r="R10" s="51" t="n">
        <f aca="false">P10-Q10</f>
        <v>189.93791036585</v>
      </c>
    </row>
    <row r="11" customFormat="false" ht="12.8" hidden="false" customHeight="false" outlineLevel="0" collapsed="false">
      <c r="B11" s="0" t="n">
        <v>8</v>
      </c>
      <c r="C11" s="0" t="s">
        <v>5</v>
      </c>
      <c r="D11" s="0" t="n">
        <v>12345</v>
      </c>
      <c r="E11" s="11" t="n">
        <v>8</v>
      </c>
      <c r="F11" s="0" t="s">
        <v>5</v>
      </c>
      <c r="H11" s="0" t="n">
        <v>0.69594838</v>
      </c>
      <c r="I11" s="0" t="n">
        <v>0.4806781</v>
      </c>
      <c r="J11" s="0" t="n">
        <v>0.41141687</v>
      </c>
      <c r="K11" s="0" t="n">
        <v>-4.15044576</v>
      </c>
      <c r="M11" s="0" t="n">
        <v>1554.53907710041</v>
      </c>
      <c r="N11" s="0" t="n">
        <v>5</v>
      </c>
      <c r="P11" s="0" t="n">
        <v>1675.81764420495</v>
      </c>
      <c r="Q11" s="0" t="n">
        <v>1554.53907710049</v>
      </c>
      <c r="R11" s="51" t="n">
        <f aca="false">P11-Q11</f>
        <v>121.27856710446</v>
      </c>
    </row>
    <row r="12" customFormat="false" ht="14.9" hidden="false" customHeight="false" outlineLevel="0" collapsed="false">
      <c r="B12" s="0" t="n">
        <v>9</v>
      </c>
      <c r="C12" s="0" t="s">
        <v>5</v>
      </c>
      <c r="D12" s="0" t="n">
        <v>12345</v>
      </c>
      <c r="E12" s="11" t="n">
        <v>9</v>
      </c>
      <c r="F12" s="0" t="s">
        <v>5</v>
      </c>
      <c r="H12" s="0" t="n">
        <v>0.6567104</v>
      </c>
      <c r="I12" s="0" t="n">
        <v>0.53941381</v>
      </c>
      <c r="J12" s="0" t="n">
        <v>0.28782945</v>
      </c>
      <c r="K12" s="0" t="n">
        <v>-4.45357526</v>
      </c>
      <c r="M12" s="0" t="n">
        <v>1509.8705871141</v>
      </c>
      <c r="N12" s="0" t="n">
        <v>5</v>
      </c>
      <c r="P12" s="52" t="n">
        <v>1646.72678946605</v>
      </c>
      <c r="Q12" s="0" t="n">
        <v>1509.87058711398</v>
      </c>
      <c r="R12" s="51" t="n">
        <f aca="false">P12-Q12</f>
        <v>136.85620235207</v>
      </c>
    </row>
    <row r="13" customFormat="false" ht="12.8" hidden="false" customHeight="false" outlineLevel="0" collapsed="false">
      <c r="B13" s="0" t="n">
        <v>10</v>
      </c>
      <c r="C13" s="0" t="s">
        <v>5</v>
      </c>
      <c r="D13" s="0" t="n">
        <v>123</v>
      </c>
      <c r="E13" s="11" t="n">
        <v>1</v>
      </c>
      <c r="F13" s="0" t="n">
        <v>567</v>
      </c>
      <c r="G13" s="0" t="s">
        <v>5</v>
      </c>
      <c r="H13" s="0" t="n">
        <v>0.54261485</v>
      </c>
      <c r="I13" s="0" t="n">
        <v>0.13227672</v>
      </c>
      <c r="J13" s="0" t="n">
        <v>0.24508844</v>
      </c>
      <c r="K13" s="0" t="n">
        <v>-4.57902145</v>
      </c>
      <c r="M13" s="0" t="n">
        <v>1926.90996116543</v>
      </c>
      <c r="N13" s="0" t="n">
        <v>6</v>
      </c>
      <c r="P13" s="0" t="n">
        <v>1942.7222560452</v>
      </c>
      <c r="Q13" s="0" t="n">
        <v>1926.9099611654</v>
      </c>
      <c r="R13" s="51" t="n">
        <f aca="false">P13-Q13</f>
        <v>15.8122948798</v>
      </c>
    </row>
    <row r="14" customFormat="false" ht="12.8" hidden="false" customHeight="false" outlineLevel="0" collapsed="false">
      <c r="B14" s="0" t="n">
        <v>11</v>
      </c>
      <c r="C14" s="0" t="s">
        <v>5</v>
      </c>
      <c r="D14" s="0" t="n">
        <v>123</v>
      </c>
      <c r="E14" s="11" t="n">
        <v>2</v>
      </c>
      <c r="F14" s="0" t="n">
        <v>567</v>
      </c>
      <c r="G14" s="0" t="s">
        <v>5</v>
      </c>
      <c r="H14" s="0" t="n">
        <v>0.52645719</v>
      </c>
      <c r="I14" s="0" t="n">
        <v>0.15649204</v>
      </c>
      <c r="J14" s="0" t="n">
        <v>0.19287737</v>
      </c>
      <c r="K14" s="0" t="n">
        <v>-4.74921633</v>
      </c>
      <c r="M14" s="0" t="n">
        <v>1918.86998241067</v>
      </c>
      <c r="N14" s="0" t="n">
        <v>6</v>
      </c>
      <c r="R14" s="51" t="n">
        <f aca="false">P14-Q14</f>
        <v>0</v>
      </c>
    </row>
    <row r="15" customFormat="false" ht="12.8" hidden="false" customHeight="false" outlineLevel="0" collapsed="false">
      <c r="B15" s="0" t="n">
        <v>12</v>
      </c>
      <c r="C15" s="0" t="s">
        <v>5</v>
      </c>
      <c r="D15" s="0" t="n">
        <v>123</v>
      </c>
      <c r="E15" s="0" t="n">
        <v>4</v>
      </c>
      <c r="F15" s="0" t="n">
        <v>567</v>
      </c>
      <c r="G15" s="0" t="s">
        <v>5</v>
      </c>
      <c r="H15" s="0" t="n">
        <v>0.53861137</v>
      </c>
      <c r="I15" s="0" t="n">
        <v>0.20455688</v>
      </c>
      <c r="J15" s="0" t="n">
        <v>0.17400279</v>
      </c>
      <c r="K15" s="0" t="n">
        <v>-4.58100216</v>
      </c>
      <c r="M15" s="0" t="n">
        <v>1822.45165566118</v>
      </c>
      <c r="N15" s="0" t="n">
        <v>6</v>
      </c>
      <c r="P15" s="0" t="n">
        <v>1852.64945242724</v>
      </c>
      <c r="Q15" s="0" t="n">
        <v>1835.17340192876</v>
      </c>
      <c r="R15" s="51" t="n">
        <f aca="false">P15-Q15</f>
        <v>17.4760504984799</v>
      </c>
    </row>
    <row r="16" customFormat="false" ht="12.8" hidden="false" customHeight="false" outlineLevel="0" collapsed="false">
      <c r="B16" s="0" t="n">
        <v>15</v>
      </c>
      <c r="C16" s="0" t="s">
        <v>5</v>
      </c>
      <c r="D16" s="0" t="n">
        <v>123</v>
      </c>
      <c r="E16" s="11" t="n">
        <v>7</v>
      </c>
      <c r="F16" s="0" t="n">
        <v>567</v>
      </c>
      <c r="G16" s="0" t="s">
        <v>5</v>
      </c>
      <c r="H16" s="0" t="n">
        <v>0.49235465</v>
      </c>
      <c r="I16" s="0" t="n">
        <v>0.13854857</v>
      </c>
      <c r="J16" s="0" t="n">
        <v>0.04462645</v>
      </c>
      <c r="K16" s="0" t="n">
        <v>-4.79506959</v>
      </c>
      <c r="M16" s="0" t="n">
        <v>1449.60158034742</v>
      </c>
      <c r="N16" s="0" t="n">
        <v>6</v>
      </c>
      <c r="P16" s="0" t="n">
        <v>1449.60158034742</v>
      </c>
      <c r="Q16" s="0" t="n">
        <v>1449.60158034742</v>
      </c>
      <c r="R16" s="51" t="n">
        <f aca="false">P16-Q16</f>
        <v>0</v>
      </c>
    </row>
    <row r="17" customFormat="false" ht="12.8" hidden="false" customHeight="false" outlineLevel="0" collapsed="false">
      <c r="B17" s="0" t="n">
        <v>16</v>
      </c>
      <c r="C17" s="0" t="s">
        <v>5</v>
      </c>
      <c r="D17" s="0" t="n">
        <v>123</v>
      </c>
      <c r="E17" s="11" t="n">
        <v>8</v>
      </c>
      <c r="F17" s="0" t="n">
        <v>567</v>
      </c>
      <c r="G17" s="0" t="s">
        <v>5</v>
      </c>
      <c r="H17" s="0" t="n">
        <v>0.43565518</v>
      </c>
      <c r="I17" s="0" t="n">
        <v>0</v>
      </c>
      <c r="J17" s="0" t="n">
        <v>0.24032523</v>
      </c>
      <c r="K17" s="0" t="n">
        <v>-5.07486086</v>
      </c>
      <c r="M17" s="0" t="n">
        <v>1758.29525312971</v>
      </c>
      <c r="N17" s="0" t="n">
        <v>6</v>
      </c>
      <c r="P17" s="0" t="n">
        <v>1810.70517450624</v>
      </c>
      <c r="Q17" s="0" t="n">
        <v>1758.29525312972</v>
      </c>
      <c r="R17" s="51" t="n">
        <f aca="false">P17-Q17</f>
        <v>52.4099213765198</v>
      </c>
    </row>
    <row r="18" customFormat="false" ht="12.8" hidden="false" customHeight="false" outlineLevel="0" collapsed="false">
      <c r="B18" s="0" t="n">
        <v>17</v>
      </c>
      <c r="C18" s="0" t="s">
        <v>5</v>
      </c>
      <c r="D18" s="0" t="n">
        <v>123</v>
      </c>
      <c r="E18" s="11" t="n">
        <v>8</v>
      </c>
      <c r="F18" s="0" t="n">
        <v>567</v>
      </c>
      <c r="G18" s="0" t="s">
        <v>5</v>
      </c>
      <c r="H18" s="0" t="n">
        <v>0.43565518</v>
      </c>
      <c r="I18" s="0" t="n">
        <v>0</v>
      </c>
      <c r="J18" s="0" t="n">
        <v>0.24032523</v>
      </c>
      <c r="K18" s="0" t="n">
        <v>-5.07486086</v>
      </c>
      <c r="M18" s="0" t="n">
        <v>1758.29525312971</v>
      </c>
      <c r="N18" s="0" t="n">
        <v>6</v>
      </c>
      <c r="P18" s="0" t="n">
        <v>1803.54551877609</v>
      </c>
      <c r="Q18" s="0" t="n">
        <v>1770.79648456404</v>
      </c>
      <c r="R18" s="51" t="n">
        <f aca="false">P18-Q18</f>
        <v>32.74903421205</v>
      </c>
    </row>
    <row r="19" customFormat="false" ht="12.8" hidden="false" customHeight="false" outlineLevel="0" collapsed="false">
      <c r="B19" s="0" t="n">
        <v>18</v>
      </c>
      <c r="C19" s="0" t="s">
        <v>5</v>
      </c>
      <c r="D19" s="0" t="n">
        <v>1</v>
      </c>
      <c r="E19" s="11" t="n">
        <v>34</v>
      </c>
      <c r="F19" s="0" t="s">
        <v>5</v>
      </c>
      <c r="H19" s="0" t="n">
        <v>0.40897913</v>
      </c>
      <c r="I19" s="0" t="n">
        <v>1</v>
      </c>
      <c r="J19" s="0" t="n">
        <v>0</v>
      </c>
      <c r="K19" s="0" t="n">
        <v>-6.01268174</v>
      </c>
      <c r="M19" s="0" t="n">
        <v>511.745319993602</v>
      </c>
      <c r="N19" s="0" t="n">
        <v>2</v>
      </c>
      <c r="P19" s="0" t="n">
        <v>712.901115831682</v>
      </c>
      <c r="Q19" s="0" t="n">
        <v>511.745319993606</v>
      </c>
      <c r="R19" s="51" t="n">
        <f aca="false">P19-Q19</f>
        <v>201.155795838076</v>
      </c>
    </row>
    <row r="20" customFormat="false" ht="14.9" hidden="false" customHeight="false" outlineLevel="0" collapsed="false">
      <c r="B20" s="0" t="n">
        <v>19</v>
      </c>
      <c r="C20" s="0" t="s">
        <v>5</v>
      </c>
      <c r="D20" s="0" t="n">
        <v>1</v>
      </c>
      <c r="E20" s="11" t="n">
        <v>23</v>
      </c>
      <c r="F20" s="0" t="s">
        <v>5</v>
      </c>
      <c r="H20" s="0" t="n">
        <v>1</v>
      </c>
      <c r="I20" s="0" t="n">
        <v>0</v>
      </c>
      <c r="J20" s="0" t="n">
        <v>1</v>
      </c>
      <c r="K20" s="0" t="n">
        <v>-0.93977083</v>
      </c>
      <c r="M20" s="0" t="n">
        <v>643.472659740547</v>
      </c>
      <c r="N20" s="0" t="n">
        <v>2</v>
      </c>
      <c r="P20" s="52" t="n">
        <v>926.098176737671</v>
      </c>
      <c r="Q20" s="0" t="n">
        <v>643.472659740547</v>
      </c>
      <c r="R20" s="51" t="n">
        <f aca="false">P20-Q20</f>
        <v>282.625516997124</v>
      </c>
    </row>
    <row r="21" customFormat="false" ht="12.8" hidden="false" customHeight="false" outlineLevel="0" collapsed="false">
      <c r="B21" s="0" t="n">
        <v>20</v>
      </c>
      <c r="C21" s="0" t="s">
        <v>5</v>
      </c>
      <c r="D21" s="11" t="n">
        <v>1</v>
      </c>
      <c r="E21" s="11" t="n">
        <v>2</v>
      </c>
      <c r="F21" s="0" t="s">
        <v>5</v>
      </c>
      <c r="H21" s="0" t="n">
        <v>0.73551468</v>
      </c>
      <c r="I21" s="0" t="n">
        <v>0.94020256</v>
      </c>
      <c r="J21" s="0" t="n">
        <v>0.31246575</v>
      </c>
      <c r="K21" s="0" t="n">
        <v>-9.2890775</v>
      </c>
      <c r="M21" s="0" t="n">
        <v>116.827005983654</v>
      </c>
      <c r="N21" s="0" t="n">
        <v>1</v>
      </c>
    </row>
    <row r="22" customFormat="false" ht="12.8" hidden="false" customHeight="false" outlineLevel="0" collapsed="false">
      <c r="B22" s="0" t="n">
        <v>21</v>
      </c>
      <c r="C22" s="0" t="s">
        <v>5</v>
      </c>
      <c r="D22" s="11" t="n">
        <v>2</v>
      </c>
      <c r="E22" s="11" t="n">
        <v>3</v>
      </c>
      <c r="F22" s="0" t="s">
        <v>5</v>
      </c>
      <c r="H22" s="0" t="n">
        <v>0.22115156</v>
      </c>
      <c r="I22" s="0" t="n">
        <v>0.23537439</v>
      </c>
      <c r="J22" s="0" t="n">
        <v>0.39363831</v>
      </c>
      <c r="K22" s="0" t="n">
        <v>-2.31200284</v>
      </c>
      <c r="M22" s="0" t="n">
        <v>124.87292278197</v>
      </c>
      <c r="N22" s="0" t="n">
        <v>1</v>
      </c>
    </row>
    <row r="23" customFormat="false" ht="12.8" hidden="false" customHeight="false" outlineLevel="0" collapsed="false">
      <c r="B23" s="0" t="n">
        <v>22</v>
      </c>
      <c r="C23" s="0" t="s">
        <v>5</v>
      </c>
      <c r="D23" s="11" t="n">
        <v>3</v>
      </c>
      <c r="E23" s="11" t="n">
        <v>4</v>
      </c>
      <c r="F23" s="0" t="s">
        <v>5</v>
      </c>
      <c r="H23" s="0" t="n">
        <v>0.3676409</v>
      </c>
      <c r="I23" s="0" t="n">
        <v>0.40134565</v>
      </c>
      <c r="J23" s="0" t="n">
        <v>0.45905947</v>
      </c>
      <c r="K23" s="0" t="n">
        <v>-4.4471643</v>
      </c>
      <c r="M23" s="0" t="n">
        <v>109.393161350786</v>
      </c>
      <c r="N23" s="0" t="n">
        <v>1</v>
      </c>
    </row>
    <row r="24" customFormat="false" ht="12.8" hidden="false" customHeight="false" outlineLevel="0" collapsed="false">
      <c r="M24" s="0" t="s">
        <v>33</v>
      </c>
      <c r="N24" s="0" t="n">
        <f aca="false">SUM(N5:N23)</f>
        <v>84</v>
      </c>
    </row>
  </sheetData>
  <mergeCells count="1">
    <mergeCell ref="C3:G3"/>
  </mergeCells>
  <conditionalFormatting sqref="R5:R20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5:P20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5:Q20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2022-04-05T09:50:51Z</dcterms:created>
  <dc:creator/>
  <dc:description/>
  <dc:language>en-US</dc:language>
  <cp:lastModifiedBy/>
  <dcterms:modified xsi:type="dcterms:W3CDTF">2022-04-07T00:27:11Z</dcterms:modified>
  <cp:revision>6</cp:revision>
  <dc:subject/>
  <dc:title/>
</cp:coreProperties>
</file>