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Documents\DataScience\DSGuide\"/>
    </mc:Choice>
  </mc:AlternateContent>
  <xr:revisionPtr revIDLastSave="0" documentId="13_ncr:1_{5F721E9E-9432-43C6-BAB4-A95366A0D65D}" xr6:coauthVersionLast="45" xr6:coauthVersionMax="45" xr10:uidLastSave="{00000000-0000-0000-0000-000000000000}"/>
  <bookViews>
    <workbookView xWindow="-120" yWindow="-120" windowWidth="29040" windowHeight="15990" xr2:uid="{5BF8159C-A964-4742-A13B-59768C8E7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P11" i="1" l="1"/>
  <c r="P10" i="1"/>
  <c r="P9" i="1"/>
  <c r="P8" i="1"/>
  <c r="P7" i="1"/>
  <c r="G16" i="1" l="1"/>
  <c r="G15" i="1"/>
  <c r="G14" i="1"/>
  <c r="G11" i="1"/>
  <c r="G13" i="1"/>
  <c r="E20" i="1"/>
  <c r="G12" i="1"/>
  <c r="G7" i="1"/>
  <c r="G10" i="1"/>
  <c r="P5" i="1"/>
  <c r="P6" i="1"/>
  <c r="G8" i="1"/>
  <c r="G6" i="1"/>
  <c r="G5" i="1"/>
</calcChain>
</file>

<file path=xl/sharedStrings.xml><?xml version="1.0" encoding="utf-8"?>
<sst xmlns="http://schemas.openxmlformats.org/spreadsheetml/2006/main" count="36" uniqueCount="30">
  <si>
    <t>Data Science Core Courses</t>
  </si>
  <si>
    <t>Supplemental Material</t>
  </si>
  <si>
    <t>Title</t>
  </si>
  <si>
    <t>Expected Time</t>
  </si>
  <si>
    <t>Link</t>
  </si>
  <si>
    <t>Intro to Data Science</t>
  </si>
  <si>
    <t>Intro to Data Analysis</t>
  </si>
  <si>
    <t>Intro to Descriptive Statistics</t>
  </si>
  <si>
    <t>Intro to Inferential Statistics</t>
  </si>
  <si>
    <t>A/B Testing</t>
  </si>
  <si>
    <t>Data Exploration, Manipulation, and Cleaning</t>
  </si>
  <si>
    <t>2 Hours</t>
  </si>
  <si>
    <t>Data Science Project</t>
  </si>
  <si>
    <t>5 Hours</t>
  </si>
  <si>
    <t>Data Wrangling with MongoDB</t>
  </si>
  <si>
    <t>Intro to Relational Databases</t>
  </si>
  <si>
    <t>Expected Time (Weeks)</t>
  </si>
  <si>
    <t>Intro to Machine Learning</t>
  </si>
  <si>
    <t>Completion</t>
  </si>
  <si>
    <t>SQL</t>
  </si>
  <si>
    <t>Machine Learning</t>
  </si>
  <si>
    <t>Intro to Hadoop and MapReduce</t>
  </si>
  <si>
    <t>Spark</t>
  </si>
  <si>
    <t>Outlier Detection &amp; Removal</t>
  </si>
  <si>
    <t>1 Hour</t>
  </si>
  <si>
    <t>Web Scraping</t>
  </si>
  <si>
    <t>SciKit-Lean</t>
  </si>
  <si>
    <t>Pandas (Best Practices)</t>
  </si>
  <si>
    <t>Pandas Data Analysis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</si>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</sst>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" xfId="2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0" borderId="0" xfId="1" applyFont="1" applyBorder="1" applyAlignment="1">
      <alignment horizontal="center" vertical="center"/>
    </xf>
    <xf numFmtId="0" fontId="4" fillId="0" borderId="1" xfId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3" applyAlignment="1">
      <alignment horizontal="center"/>
    </xf>
    <xf numFmtId="0" fontId="1" fillId="0" borderId="0" xfId="0" applyFont="1" applyAlignment="1">
      <alignment horizontal="center"/>
    </xf>
  </cellXfs>
  <cellStyles count="4">
    <cellStyle name="Heading 2" xfId="1" builtinId="17"/>
    <cellStyle name="Heading 3" xfId="2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5E62-8D98-4554-AD9D-108EC9ACEBD5}">
  <dimension ref="C2:R20"/>
  <sheetViews>
    <sheetView tabSelected="1" workbookViewId="0">
      <selection activeCell="G7" sqref="G7:H7"/>
    </sheetView>
  </sheetViews>
  <sheetFormatPr defaultRowHeight="15" x14ac:dyDescent="0.25"/>
  <cols>
    <col min="3" max="4" width="15.7109375" customWidth="1"/>
    <col min="5" max="6" width="12.7109375" customWidth="1"/>
    <col min="7" max="8" width="10.7109375" customWidth="1"/>
    <col min="9" max="9" width="13.7109375" customWidth="1"/>
    <col min="12" max="13" width="20.7109375" customWidth="1"/>
    <col min="14" max="17" width="10.7109375" customWidth="1"/>
    <col min="18" max="18" width="12.7109375" customWidth="1"/>
  </cols>
  <sheetData>
    <row r="2" spans="3:18" ht="20.100000000000001" customHeight="1" x14ac:dyDescent="0.25">
      <c r="C2" s="6" t="s">
        <v>0</v>
      </c>
      <c r="D2" s="6"/>
      <c r="E2" s="6"/>
      <c r="F2" s="6"/>
      <c r="G2" s="6"/>
      <c r="H2" s="6"/>
      <c r="I2" s="6"/>
      <c r="L2" s="6" t="s">
        <v>1</v>
      </c>
      <c r="M2" s="6"/>
      <c r="N2" s="6"/>
      <c r="O2" s="6"/>
      <c r="P2" s="6"/>
      <c r="Q2" s="6"/>
      <c r="R2" s="6"/>
    </row>
    <row r="3" spans="3:18" ht="20.100000000000001" customHeight="1" thickBot="1" x14ac:dyDescent="0.3"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7"/>
      <c r="Q3" s="7"/>
      <c r="R3" s="7"/>
    </row>
    <row r="4" spans="3:18" ht="20.100000000000001" customHeight="1" thickTop="1" thickBot="1" x14ac:dyDescent="0.3">
      <c r="C4" s="5" t="s">
        <v>2</v>
      </c>
      <c r="D4" s="5"/>
      <c r="E4" s="5" t="s">
        <v>16</v>
      </c>
      <c r="F4" s="5"/>
      <c r="G4" s="5" t="s">
        <v>4</v>
      </c>
      <c r="H4" s="5"/>
      <c r="I4" s="3" t="s">
        <v>18</v>
      </c>
      <c r="L4" s="5" t="s">
        <v>2</v>
      </c>
      <c r="M4" s="5"/>
      <c r="N4" s="5" t="s">
        <v>3</v>
      </c>
      <c r="O4" s="5"/>
      <c r="P4" s="5" t="s">
        <v>4</v>
      </c>
      <c r="Q4" s="5"/>
      <c r="R4" s="3" t="s">
        <v>18</v>
      </c>
    </row>
    <row r="5" spans="3:18" ht="20.100000000000001" customHeight="1" x14ac:dyDescent="0.25">
      <c r="C5" s="8" t="s">
        <v>5</v>
      </c>
      <c r="D5" s="8"/>
      <c r="E5" s="8">
        <v>2</v>
      </c>
      <c r="F5" s="8"/>
      <c r="G5" s="9" t="str">
        <f>HYPERLINK("https://www.udacity.com/course/intro-to-data-science--ud359", "Udacity")</f>
        <v>Udacity</v>
      </c>
      <c r="H5" s="10"/>
      <c r="I5" s="4"/>
      <c r="L5" s="8" t="s">
        <v>12</v>
      </c>
      <c r="M5" s="8"/>
      <c r="N5" s="8" t="s">
        <v>13</v>
      </c>
      <c r="O5" s="8"/>
      <c r="P5" s="9" t="str">
        <f>HYPERLINK("https://www.youtube.com/playlist?list=PL2zq7klxX5ASFejJj80ob9ZAnBHdz5O1t", "YouTube")</f>
        <v>YouTube</v>
      </c>
      <c r="Q5" s="8"/>
      <c r="R5" s="4"/>
    </row>
    <row r="6" spans="3:18" ht="20.100000000000001" customHeight="1" x14ac:dyDescent="0.25">
      <c r="C6" s="8" t="s">
        <v>6</v>
      </c>
      <c r="D6" s="8"/>
      <c r="E6" s="8">
        <v>2</v>
      </c>
      <c r="F6" s="8"/>
      <c r="G6" s="9" t="str">
        <f>HYPERLINK("https://www.udacity.com/course/intro-to-data-analysis--ud170", "Udacity")</f>
        <v>Udacity</v>
      </c>
      <c r="H6" s="8"/>
      <c r="I6" s="1"/>
      <c r="L6" s="8" t="s">
        <v>10</v>
      </c>
      <c r="M6" s="8"/>
      <c r="N6" s="8" t="s">
        <v>11</v>
      </c>
      <c r="O6" s="8"/>
      <c r="P6" s="9" t="str">
        <f>HYPERLINK("https://www.youtube.com/watch?v=Z9dGmL2G-4k&amp;list=PL2zq7klxX5AQ5YEbeJjkQJMO4M2SkCAQS&amp;index=3", "YouTube")</f>
        <v>YouTube</v>
      </c>
      <c r="Q6" s="8"/>
      <c r="R6" s="2"/>
    </row>
    <row r="7" spans="3:18" ht="20.100000000000001" customHeight="1" x14ac:dyDescent="0.25">
      <c r="C7" s="8" t="s">
        <v>14</v>
      </c>
      <c r="D7" s="8"/>
      <c r="E7" s="8">
        <v>3</v>
      </c>
      <c r="F7" s="8"/>
      <c r="G7" s="9" t="str">
        <f>HYPERLINK("https://www.udacity.com/course/data-wrangling-with-mongodb--ud032", "Udacity")</f>
        <v>Udacity</v>
      </c>
      <c r="H7" s="8"/>
      <c r="I7" s="1"/>
      <c r="L7" s="8" t="s">
        <v>23</v>
      </c>
      <c r="M7" s="8"/>
      <c r="N7" s="8" t="s">
        <v>24</v>
      </c>
      <c r="O7" s="8"/>
      <c r="P7" s="9" t="str">
        <f>HYPERLINK("https://www.youtube.com/playlist?list=PLeo1K3hjS3ut5olrDIeVXk9N3Q7mKhDxO", "YouTube")</f>
        <v>YouTube</v>
      </c>
      <c r="Q7" s="8"/>
      <c r="R7" s="2"/>
    </row>
    <row r="8" spans="3:18" ht="20.100000000000001" customHeight="1" x14ac:dyDescent="0.25">
      <c r="C8" s="8" t="s">
        <v>7</v>
      </c>
      <c r="D8" s="8"/>
      <c r="E8" s="8">
        <v>2</v>
      </c>
      <c r="F8" s="8"/>
      <c r="G8" s="9" t="str">
        <f>HYPERLINK("https://www.udacity.com/course/intro-to-descriptive-statistics--ud827", "Udacity")</f>
        <v>Udacity</v>
      </c>
      <c r="H8" s="8"/>
      <c r="I8" s="1"/>
      <c r="L8" s="8" t="s">
        <v>25</v>
      </c>
      <c r="M8" s="8"/>
      <c r="N8" s="8" t="s">
        <v>24</v>
      </c>
      <c r="O8" s="8"/>
      <c r="P8" s="9" t="str">
        <f>HYPERLINK("https://www.youtube.com/playlist?list=PL5-da3qGB5IDbOi0g5WFh1YPDNzXw4LNL", "YouTube")</f>
        <v>YouTube</v>
      </c>
      <c r="Q8" s="8"/>
      <c r="R8" s="2"/>
    </row>
    <row r="9" spans="3:18" ht="20.100000000000001" customHeight="1" x14ac:dyDescent="0.25">
      <c r="C9" s="8" t="s">
        <v>8</v>
      </c>
      <c r="D9" s="8"/>
      <c r="E9" s="8">
        <v>1</v>
      </c>
      <c r="F9" s="8"/>
      <c r="G9" s="9" t="str">
        <f>HYPERLINK("https://www.udacity.com/course/intro-to-inferential-statistics--ud201", "Udacity")</f>
        <v>Udacity</v>
      </c>
      <c r="H9" s="8"/>
      <c r="I9" s="1"/>
      <c r="L9" s="8" t="s">
        <v>26</v>
      </c>
      <c r="M9" s="8"/>
      <c r="N9" s="8" t="s">
        <v>13</v>
      </c>
      <c r="O9" s="8"/>
      <c r="P9" s="9" t="str">
        <f>HYPERLINK("https://www.youtube.com/playlist?list=PL5-da3qGB5ICeMbQuqbbCOQWcS6OYBr5A", "YouTube")</f>
        <v>YouTube</v>
      </c>
      <c r="Q9" s="8"/>
      <c r="R9" s="2"/>
    </row>
    <row r="10" spans="3:18" ht="20.100000000000001" customHeight="1" x14ac:dyDescent="0.25">
      <c r="C10" s="8" t="s">
        <v>9</v>
      </c>
      <c r="D10" s="8"/>
      <c r="E10" s="8">
        <v>2</v>
      </c>
      <c r="F10" s="8"/>
      <c r="G10" s="9" t="str">
        <f>HYPERLINK("https://www.udacity.com/course/ab-testing--ud257", "Udacity")</f>
        <v>Udacity</v>
      </c>
      <c r="H10" s="8"/>
      <c r="I10" s="1"/>
      <c r="L10" s="8" t="s">
        <v>27</v>
      </c>
      <c r="M10" s="8"/>
      <c r="N10" s="8" t="s">
        <v>11</v>
      </c>
      <c r="O10" s="8"/>
      <c r="P10" s="9" t="str">
        <f>+HYPERLINK("https://www.youtube.com/playlist?list=PL5-da3qGB5IBITZj_dYSFqnd_15JgqwA6", "YouTube")</f>
        <v>YouTube</v>
      </c>
      <c r="Q10" s="8"/>
      <c r="R10" s="2"/>
    </row>
    <row r="11" spans="3:18" ht="20.100000000000001" customHeight="1" x14ac:dyDescent="0.25">
      <c r="C11" s="8" t="s">
        <v>19</v>
      </c>
      <c r="D11" s="8"/>
      <c r="E11" s="8">
        <v>1</v>
      </c>
      <c r="F11" s="8"/>
      <c r="G11" s="9" t="str">
        <f>HYPERLINK("https://mode.com/sql-tutorial/introduction-to-sql/", "Mode")</f>
        <v>Mode</v>
      </c>
      <c r="H11" s="8"/>
      <c r="I11" s="1"/>
      <c r="L11" s="8" t="s">
        <v>28</v>
      </c>
      <c r="M11" s="8"/>
      <c r="N11" s="8" t="s">
        <v>29</v>
      </c>
      <c r="O11" s="8"/>
      <c r="P11" s="9" t="str">
        <f>+HYPERLINK("https://www.youtube.com/playlist?list=PLeo1K3hjS3uuASpe-1LjfG5f14Bnozjwy", "YouTube")</f>
        <v>YouTube</v>
      </c>
      <c r="Q11" s="8"/>
      <c r="R11" s="2"/>
    </row>
    <row r="12" spans="3:18" ht="20.100000000000001" customHeight="1" x14ac:dyDescent="0.25">
      <c r="C12" s="8" t="s">
        <v>15</v>
      </c>
      <c r="D12" s="8"/>
      <c r="E12" s="8">
        <v>1</v>
      </c>
      <c r="F12" s="8"/>
      <c r="G12" s="9" t="str">
        <f>HYPERLINK("https://www.udacity.com/course/intro-to-relational-databases--ud197", "Udacity")</f>
        <v>Udacity</v>
      </c>
      <c r="H12" s="8"/>
      <c r="I12" s="1"/>
      <c r="L12" s="8"/>
      <c r="M12" s="8"/>
      <c r="N12" s="8"/>
      <c r="O12" s="8"/>
      <c r="P12" s="8"/>
      <c r="Q12" s="8"/>
      <c r="R12" s="2"/>
    </row>
    <row r="13" spans="3:18" ht="20.100000000000001" customHeight="1" x14ac:dyDescent="0.25">
      <c r="C13" s="8" t="s">
        <v>17</v>
      </c>
      <c r="D13" s="8"/>
      <c r="E13" s="8">
        <v>6</v>
      </c>
      <c r="F13" s="8"/>
      <c r="G13" s="9" t="str">
        <f>HYPERLINK("https://www.udacity.com/course/intro-to-machine-learning--ud120", "Udacity")</f>
        <v>Udacity</v>
      </c>
      <c r="H13" s="8"/>
      <c r="I13" s="1"/>
      <c r="L13" s="8"/>
      <c r="M13" s="8"/>
      <c r="N13" s="8"/>
      <c r="O13" s="8"/>
      <c r="P13" s="8"/>
      <c r="Q13" s="8"/>
      <c r="R13" s="2"/>
    </row>
    <row r="14" spans="3:18" ht="20.100000000000001" customHeight="1" x14ac:dyDescent="0.25">
      <c r="C14" s="8" t="s">
        <v>20</v>
      </c>
      <c r="D14" s="8"/>
      <c r="E14" s="8">
        <v>8</v>
      </c>
      <c r="F14" s="8"/>
      <c r="G14" s="9" t="str">
        <f>HYPERLINK("https://www.udacity.com/course/machine-learning--ud262", "Udacity")</f>
        <v>Udacity</v>
      </c>
      <c r="H14" s="8"/>
      <c r="I14" s="1"/>
      <c r="L14" s="8"/>
      <c r="M14" s="8"/>
      <c r="N14" s="8"/>
      <c r="O14" s="8"/>
      <c r="P14" s="8"/>
      <c r="Q14" s="8"/>
      <c r="R14" s="2"/>
    </row>
    <row r="15" spans="3:18" ht="20.100000000000001" customHeight="1" x14ac:dyDescent="0.25">
      <c r="C15" s="8" t="s">
        <v>21</v>
      </c>
      <c r="D15" s="8"/>
      <c r="E15" s="8">
        <v>3</v>
      </c>
      <c r="F15" s="8"/>
      <c r="G15" s="9" t="str">
        <f>HYPERLINK("https://www.udacity.com/course/intro-to-hadoop-and-mapreduce--ud617","Udacity")</f>
        <v>Udacity</v>
      </c>
      <c r="H15" s="8"/>
      <c r="I15" s="1"/>
      <c r="L15" s="8"/>
      <c r="M15" s="8"/>
      <c r="N15" s="8"/>
      <c r="O15" s="8"/>
      <c r="P15" s="8"/>
      <c r="Q15" s="8"/>
      <c r="R15" s="2"/>
    </row>
    <row r="16" spans="3:18" ht="20.100000000000001" customHeight="1" x14ac:dyDescent="0.25">
      <c r="C16" s="8" t="s">
        <v>22</v>
      </c>
      <c r="D16" s="8"/>
      <c r="E16" s="8">
        <v>0.2</v>
      </c>
      <c r="F16" s="8"/>
      <c r="G16" s="9" t="str">
        <f>HYPERLINK("https://www.udacity.com/course/learn-spark-at-udacity--ud2002", "Udacity")</f>
        <v>Udacity</v>
      </c>
      <c r="H16" s="8"/>
      <c r="I16" s="1"/>
      <c r="L16" s="8"/>
      <c r="M16" s="8"/>
      <c r="N16" s="8"/>
      <c r="O16" s="8"/>
      <c r="P16" s="8"/>
      <c r="Q16" s="8"/>
      <c r="R16" s="2"/>
    </row>
    <row r="17" spans="3:18" ht="20.100000000000001" customHeight="1" x14ac:dyDescent="0.25">
      <c r="C17" s="8"/>
      <c r="D17" s="8"/>
      <c r="E17" s="8"/>
      <c r="F17" s="8"/>
      <c r="G17" s="8"/>
      <c r="H17" s="8"/>
      <c r="I17" s="1"/>
      <c r="L17" s="8"/>
      <c r="M17" s="8"/>
      <c r="N17" s="8"/>
      <c r="O17" s="8"/>
      <c r="P17" s="8"/>
      <c r="Q17" s="8"/>
      <c r="R17" s="2"/>
    </row>
    <row r="18" spans="3:18" ht="20.100000000000001" customHeight="1" x14ac:dyDescent="0.25">
      <c r="C18" s="8"/>
      <c r="D18" s="8"/>
      <c r="E18" s="8"/>
      <c r="F18" s="8"/>
      <c r="G18" s="8"/>
      <c r="H18" s="8"/>
      <c r="I18" s="1"/>
      <c r="L18" s="8"/>
      <c r="M18" s="8"/>
      <c r="N18" s="8"/>
      <c r="O18" s="8"/>
      <c r="P18" s="8"/>
      <c r="Q18" s="8"/>
      <c r="R18" s="2"/>
    </row>
    <row r="19" spans="3:18" ht="20.100000000000001" customHeight="1" x14ac:dyDescent="0.25">
      <c r="C19" s="8"/>
      <c r="D19" s="8"/>
      <c r="E19" s="8"/>
      <c r="F19" s="8"/>
      <c r="G19" s="8"/>
      <c r="H19" s="8"/>
      <c r="I19" s="1"/>
      <c r="L19" s="8"/>
      <c r="M19" s="8"/>
      <c r="N19" s="8"/>
      <c r="O19" s="8"/>
      <c r="P19" s="8"/>
      <c r="Q19" s="8"/>
      <c r="R19" s="2"/>
    </row>
    <row r="20" spans="3:18" ht="20.100000000000001" customHeight="1" x14ac:dyDescent="0.25">
      <c r="C20" s="8"/>
      <c r="D20" s="8"/>
      <c r="E20" s="8" t="str">
        <f>SUM(E5:F18)/4 &amp; " Months"</f>
        <v>7.8 Months</v>
      </c>
      <c r="F20" s="8"/>
      <c r="G20" s="8"/>
      <c r="H20" s="8"/>
      <c r="I20" s="1"/>
      <c r="L20" s="8"/>
      <c r="M20" s="8"/>
      <c r="N20" s="8"/>
      <c r="O20" s="8"/>
      <c r="P20" s="8"/>
      <c r="Q20" s="8"/>
      <c r="R20" s="2"/>
    </row>
  </sheetData>
  <mergeCells count="104">
    <mergeCell ref="L20:M20"/>
    <mergeCell ref="N20:O20"/>
    <mergeCell ref="P20:Q20"/>
    <mergeCell ref="C7:D7"/>
    <mergeCell ref="E7:F7"/>
    <mergeCell ref="G7:H7"/>
    <mergeCell ref="C12:D12"/>
    <mergeCell ref="E12:F12"/>
    <mergeCell ref="G12:H12"/>
    <mergeCell ref="L18:M18"/>
    <mergeCell ref="N18:O18"/>
    <mergeCell ref="P18:Q18"/>
    <mergeCell ref="L19:M19"/>
    <mergeCell ref="N19:O19"/>
    <mergeCell ref="P19:Q19"/>
    <mergeCell ref="L16:M16"/>
    <mergeCell ref="N16:O16"/>
    <mergeCell ref="P16:Q16"/>
    <mergeCell ref="L17:M17"/>
    <mergeCell ref="N17:O17"/>
    <mergeCell ref="P17:Q17"/>
    <mergeCell ref="E18:F18"/>
    <mergeCell ref="C18:D18"/>
    <mergeCell ref="G17:H17"/>
    <mergeCell ref="E17:F17"/>
    <mergeCell ref="C17:D17"/>
    <mergeCell ref="G16:H16"/>
    <mergeCell ref="E16:F16"/>
    <mergeCell ref="C16:D16"/>
    <mergeCell ref="C15:D15"/>
    <mergeCell ref="E15:F15"/>
    <mergeCell ref="G15:H15"/>
    <mergeCell ref="G20:H20"/>
    <mergeCell ref="E20:F20"/>
    <mergeCell ref="C20:D20"/>
    <mergeCell ref="G19:H19"/>
    <mergeCell ref="E19:F19"/>
    <mergeCell ref="C19:D19"/>
    <mergeCell ref="G18:H18"/>
    <mergeCell ref="C13:D13"/>
    <mergeCell ref="E13:F13"/>
    <mergeCell ref="G13:H13"/>
    <mergeCell ref="C14:D14"/>
    <mergeCell ref="E14:F14"/>
    <mergeCell ref="G14:H14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8:D8"/>
    <mergeCell ref="E8:F8"/>
    <mergeCell ref="G8:H8"/>
    <mergeCell ref="C5:D5"/>
    <mergeCell ref="E5:F5"/>
    <mergeCell ref="G5:H5"/>
    <mergeCell ref="C6:D6"/>
    <mergeCell ref="E6:F6"/>
    <mergeCell ref="G6:H6"/>
    <mergeCell ref="L14:M14"/>
    <mergeCell ref="N14:O14"/>
    <mergeCell ref="P14:Q14"/>
    <mergeCell ref="L15:M15"/>
    <mergeCell ref="N15:O15"/>
    <mergeCell ref="P15:Q15"/>
    <mergeCell ref="L12:M12"/>
    <mergeCell ref="N12:O12"/>
    <mergeCell ref="P12:Q12"/>
    <mergeCell ref="L13:M13"/>
    <mergeCell ref="N13:O13"/>
    <mergeCell ref="P13:Q13"/>
    <mergeCell ref="L7:M7"/>
    <mergeCell ref="N7:O7"/>
    <mergeCell ref="P7:Q7"/>
    <mergeCell ref="N5:O5"/>
    <mergeCell ref="P5:Q5"/>
    <mergeCell ref="L10:M10"/>
    <mergeCell ref="N10:O10"/>
    <mergeCell ref="P10:Q10"/>
    <mergeCell ref="L11:M11"/>
    <mergeCell ref="N11:O11"/>
    <mergeCell ref="P11:Q11"/>
    <mergeCell ref="L8:M8"/>
    <mergeCell ref="N8:O8"/>
    <mergeCell ref="P8:Q8"/>
    <mergeCell ref="L9:M9"/>
    <mergeCell ref="N9:O9"/>
    <mergeCell ref="P9:Q9"/>
    <mergeCell ref="L4:M4"/>
    <mergeCell ref="N4:O4"/>
    <mergeCell ref="P4:Q4"/>
    <mergeCell ref="C4:D4"/>
    <mergeCell ref="E4:F4"/>
    <mergeCell ref="L2:R3"/>
    <mergeCell ref="G4:H4"/>
    <mergeCell ref="L5:M5"/>
    <mergeCell ref="L6:M6"/>
    <mergeCell ref="N6:O6"/>
    <mergeCell ref="P6:Q6"/>
    <mergeCell ref="C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Helms</dc:creator>
  <cp:lastModifiedBy>Derek Helms</cp:lastModifiedBy>
  <dcterms:created xsi:type="dcterms:W3CDTF">2020-12-01T01:22:59Z</dcterms:created>
  <dcterms:modified xsi:type="dcterms:W3CDTF">2020-12-02T21:50:41Z</dcterms:modified>
</cp:coreProperties>
</file>